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60极速浏览器下载\"/>
    </mc:Choice>
  </mc:AlternateContent>
  <xr:revisionPtr revIDLastSave="0" documentId="13_ncr:1_{921C5300-ACFC-4D48-AAD0-30DCAD183AAF}" xr6:coauthVersionLast="47" xr6:coauthVersionMax="47" xr10:uidLastSave="{00000000-0000-0000-0000-000000000000}"/>
  <bookViews>
    <workbookView xWindow="-120" yWindow="-120" windowWidth="29040" windowHeight="15840" activeTab="1" xr2:uid="{621DFD4A-CB54-499E-A2B3-EF5DEBA23863}"/>
  </bookViews>
  <sheets>
    <sheet name="提报汇总表" sheetId="1" r:id="rId1"/>
    <sheet name="采购清单" sheetId="2" r:id="rId2"/>
  </sheets>
  <definedNames>
    <definedName name="_xlnm.Print_Area" localSheetId="1">采购清单!$A$1:$K$90</definedName>
    <definedName name="_xlnm.Print_Titles" localSheetId="1">采购清单!$1:$1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K89" i="2"/>
  <c r="H89" i="2"/>
  <c r="K88" i="2"/>
  <c r="H88" i="2"/>
  <c r="K87" i="2"/>
  <c r="H87" i="2"/>
  <c r="K86" i="2"/>
  <c r="H86" i="2"/>
  <c r="K85" i="2"/>
  <c r="H85" i="2"/>
  <c r="K84" i="2"/>
  <c r="H84" i="2"/>
  <c r="K83" i="2"/>
  <c r="H83" i="2"/>
  <c r="K82" i="2"/>
  <c r="H82" i="2"/>
  <c r="K81" i="2"/>
  <c r="H81" i="2"/>
  <c r="K80" i="2"/>
  <c r="H80" i="2"/>
  <c r="K79" i="2"/>
  <c r="H79" i="2"/>
  <c r="K78" i="2"/>
  <c r="H78" i="2"/>
  <c r="K77" i="2"/>
  <c r="H77" i="2"/>
  <c r="K76" i="2"/>
  <c r="H76" i="2"/>
  <c r="K75" i="2"/>
  <c r="H75" i="2"/>
  <c r="K74" i="2"/>
  <c r="H74" i="2"/>
  <c r="K73" i="2"/>
  <c r="H73" i="2"/>
  <c r="K72" i="2"/>
  <c r="H72" i="2"/>
  <c r="K71" i="2"/>
  <c r="H71" i="2"/>
  <c r="K70" i="2"/>
  <c r="H70" i="2"/>
  <c r="K69" i="2"/>
  <c r="H69" i="2"/>
  <c r="K68" i="2"/>
  <c r="H68" i="2"/>
  <c r="K67" i="2"/>
  <c r="H67" i="2"/>
  <c r="K66" i="2"/>
  <c r="H66" i="2"/>
  <c r="K65" i="2"/>
  <c r="H65" i="2"/>
  <c r="K64" i="2"/>
  <c r="H64" i="2"/>
  <c r="K63" i="2"/>
  <c r="H63" i="2"/>
  <c r="K62" i="2"/>
  <c r="H62" i="2"/>
  <c r="K61" i="2"/>
  <c r="H61" i="2"/>
  <c r="K60" i="2"/>
  <c r="H60" i="2"/>
  <c r="K59" i="2"/>
  <c r="H59" i="2"/>
  <c r="K58" i="2"/>
  <c r="H58" i="2"/>
  <c r="K57" i="2"/>
  <c r="H57" i="2"/>
  <c r="K56" i="2"/>
  <c r="H56" i="2"/>
  <c r="K55" i="2"/>
  <c r="H55" i="2"/>
  <c r="K54" i="2"/>
  <c r="H54" i="2"/>
  <c r="K53" i="2"/>
  <c r="H53" i="2"/>
  <c r="K52" i="2"/>
  <c r="H52" i="2"/>
  <c r="K51" i="2"/>
  <c r="H51" i="2"/>
  <c r="K50" i="2"/>
  <c r="H50" i="2"/>
  <c r="K49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H38" i="2"/>
  <c r="K37" i="2"/>
  <c r="H37" i="2"/>
  <c r="K36" i="2"/>
  <c r="H36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K15" i="2"/>
  <c r="H15" i="2"/>
  <c r="K14" i="2"/>
  <c r="H14" i="2"/>
  <c r="K13" i="2"/>
  <c r="H13" i="2"/>
  <c r="K12" i="2"/>
  <c r="H12" i="2"/>
  <c r="K11" i="2"/>
  <c r="H11" i="2"/>
  <c r="K10" i="2"/>
  <c r="H10" i="2"/>
  <c r="K9" i="2"/>
  <c r="H9" i="2"/>
  <c r="K8" i="2"/>
  <c r="K7" i="2"/>
  <c r="H7" i="2"/>
  <c r="K6" i="2"/>
  <c r="H6" i="2"/>
  <c r="K5" i="2"/>
  <c r="H5" i="2"/>
  <c r="K4" i="2"/>
  <c r="H4" i="2"/>
  <c r="K3" i="2"/>
  <c r="H3" i="2"/>
  <c r="K2" i="2"/>
  <c r="H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" authorId="0" shapeId="0" xr:uid="{D5EEDCC4-428A-402E-AD74-8101627540A0}">
      <text>
        <r>
          <rPr>
            <b/>
            <sz val="9"/>
            <color indexed="81"/>
            <rFont val="宋体"/>
            <family val="3"/>
            <charset val="134"/>
          </rPr>
          <t>每包赠送10支笔芯，供150支</t>
        </r>
      </text>
    </comment>
    <comment ref="J8" authorId="0" shapeId="0" xr:uid="{0BD8A237-5506-4EBF-9A3D-1B8C87F4E1BC}">
      <text>
        <r>
          <rPr>
            <b/>
            <sz val="9"/>
            <color indexed="81"/>
            <rFont val="宋体"/>
            <family val="3"/>
            <charset val="134"/>
          </rPr>
          <t>得力、齐心双品牌混发，收集使用情况信息</t>
        </r>
      </text>
    </comment>
    <comment ref="K75" authorId="0" shapeId="0" xr:uid="{7274FB20-86AD-485A-9089-749E75AC892C}">
      <text>
        <r>
          <rPr>
            <b/>
            <sz val="9"/>
            <color indexed="81"/>
            <rFont val="宋体"/>
            <family val="3"/>
            <charset val="134"/>
          </rPr>
          <t>50付/盒
拍五发六
实发36盒 1800付</t>
        </r>
      </text>
    </comment>
    <comment ref="H83" authorId="0" shapeId="0" xr:uid="{24950D82-0532-4621-8C47-604F008C4281}">
      <text>
        <r>
          <rPr>
            <b/>
            <sz val="9"/>
            <color indexed="81"/>
            <rFont val="宋体"/>
            <family val="3"/>
            <charset val="134"/>
          </rPr>
          <t xml:space="preserve">限购200 分两次下单
</t>
        </r>
      </text>
    </comment>
    <comment ref="H85" authorId="0" shapeId="0" xr:uid="{D675BEC3-CDB0-4FBF-BA6C-C228A7BC4615}">
      <text>
        <r>
          <rPr>
            <b/>
            <sz val="9"/>
            <color indexed="81"/>
            <rFont val="宋体"/>
            <family val="3"/>
            <charset val="134"/>
          </rPr>
          <t xml:space="preserve">限购200  分两次下单
</t>
        </r>
      </text>
    </comment>
  </commentList>
</comments>
</file>

<file path=xl/sharedStrings.xml><?xml version="1.0" encoding="utf-8"?>
<sst xmlns="http://schemas.openxmlformats.org/spreadsheetml/2006/main" count="1001" uniqueCount="291">
  <si>
    <t>物料编码</t>
  </si>
  <si>
    <t>物料名称</t>
  </si>
  <si>
    <t>规格型号</t>
  </si>
  <si>
    <t>品牌</t>
  </si>
  <si>
    <t>单位</t>
  </si>
  <si>
    <t>求和项:数量</t>
  </si>
  <si>
    <t>BG001</t>
  </si>
  <si>
    <t>黑色碳素笔</t>
  </si>
  <si>
    <t>得力</t>
  </si>
  <si>
    <t>支</t>
  </si>
  <si>
    <t>BG002</t>
  </si>
  <si>
    <t>黑色碳素笔芯</t>
  </si>
  <si>
    <t>BG003</t>
  </si>
  <si>
    <t>红色碳素笔芯</t>
  </si>
  <si>
    <t>BG004</t>
  </si>
  <si>
    <t>蓝色圆珠笔</t>
  </si>
  <si>
    <t>BG005</t>
  </si>
  <si>
    <t>蓝色圆珠笔芯</t>
  </si>
  <si>
    <t>BG006</t>
  </si>
  <si>
    <t>荧光笔</t>
  </si>
  <si>
    <t>彩色</t>
  </si>
  <si>
    <t>BG007</t>
  </si>
  <si>
    <t>极细记号笔</t>
  </si>
  <si>
    <t>BG008</t>
  </si>
  <si>
    <t>白板笔</t>
  </si>
  <si>
    <t>BG009</t>
  </si>
  <si>
    <t>记号笔</t>
  </si>
  <si>
    <t>黑</t>
  </si>
  <si>
    <t>BG010</t>
  </si>
  <si>
    <t>白</t>
  </si>
  <si>
    <t>BG011</t>
  </si>
  <si>
    <t>蓝</t>
  </si>
  <si>
    <t>BG012</t>
  </si>
  <si>
    <t>油漆笔</t>
  </si>
  <si>
    <t>BG013</t>
  </si>
  <si>
    <t>BG014</t>
  </si>
  <si>
    <t>BG015</t>
  </si>
  <si>
    <t>红</t>
  </si>
  <si>
    <t>BG016</t>
  </si>
  <si>
    <t>铅笔</t>
  </si>
  <si>
    <t>2B</t>
  </si>
  <si>
    <t>中华</t>
  </si>
  <si>
    <t>包</t>
  </si>
  <si>
    <t>BG017</t>
  </si>
  <si>
    <t>橡皮</t>
  </si>
  <si>
    <t>——</t>
  </si>
  <si>
    <t>-</t>
  </si>
  <si>
    <t>块</t>
  </si>
  <si>
    <t>BG018</t>
  </si>
  <si>
    <t>便利贴</t>
  </si>
  <si>
    <t>75*75mm</t>
  </si>
  <si>
    <t>本</t>
  </si>
  <si>
    <t>BG019</t>
  </si>
  <si>
    <t>荧光指示贴</t>
  </si>
  <si>
    <t>48*12*6mm</t>
  </si>
  <si>
    <t>BG020</t>
  </si>
  <si>
    <t>笔记本</t>
  </si>
  <si>
    <t>纸皮</t>
  </si>
  <si>
    <t>个</t>
  </si>
  <si>
    <t>BG021</t>
  </si>
  <si>
    <t>A4打印纸</t>
  </si>
  <si>
    <t>70g/1㎡</t>
  </si>
  <si>
    <t>BG022</t>
  </si>
  <si>
    <t>彩色（需备注颜色）</t>
  </si>
  <si>
    <t>BG023</t>
  </si>
  <si>
    <t>A1打印纸</t>
  </si>
  <si>
    <t>620MM*50M</t>
  </si>
  <si>
    <t>BG024</t>
  </si>
  <si>
    <t>针式打印纸</t>
  </si>
  <si>
    <t>241-4-1四联一等分</t>
  </si>
  <si>
    <t>(空白)</t>
  </si>
  <si>
    <t>BG025</t>
  </si>
  <si>
    <t>241-4-2四联二等分</t>
  </si>
  <si>
    <t>BG026</t>
  </si>
  <si>
    <t>241-6-2六联二等分</t>
  </si>
  <si>
    <t>BG027</t>
  </si>
  <si>
    <t>241-3-2三联二等分</t>
  </si>
  <si>
    <t>BG028</t>
  </si>
  <si>
    <t>凭证皮</t>
  </si>
  <si>
    <t>A4</t>
  </si>
  <si>
    <t>对</t>
  </si>
  <si>
    <t>BG029</t>
  </si>
  <si>
    <t>凭证盒</t>
  </si>
  <si>
    <t>BG030</t>
  </si>
  <si>
    <t>订书机</t>
  </si>
  <si>
    <t>BG031</t>
  </si>
  <si>
    <t>订书钉</t>
  </si>
  <si>
    <t>小盒</t>
  </si>
  <si>
    <t>BG032</t>
  </si>
  <si>
    <t>回形针</t>
  </si>
  <si>
    <t>BG033</t>
  </si>
  <si>
    <t>A4硬胶套</t>
  </si>
  <si>
    <t>横向</t>
  </si>
  <si>
    <t>BG034</t>
  </si>
  <si>
    <t>A3塑料胶套</t>
  </si>
  <si>
    <t>BG035</t>
  </si>
  <si>
    <t>塑封膜</t>
  </si>
  <si>
    <t>张</t>
  </si>
  <si>
    <t>BG036</t>
  </si>
  <si>
    <t>档案袋</t>
  </si>
  <si>
    <t>牛皮纸</t>
  </si>
  <si>
    <t>BG037</t>
  </si>
  <si>
    <t>文件袋</t>
  </si>
  <si>
    <t>透明</t>
  </si>
  <si>
    <t>BG038</t>
  </si>
  <si>
    <t>长尾夹</t>
  </si>
  <si>
    <t>小号</t>
  </si>
  <si>
    <t>BG039</t>
  </si>
  <si>
    <t>中号</t>
  </si>
  <si>
    <t>BG040</t>
  </si>
  <si>
    <t>大号</t>
  </si>
  <si>
    <t>BG041</t>
  </si>
  <si>
    <t>修正液</t>
  </si>
  <si>
    <t>BG042</t>
  </si>
  <si>
    <t>胶棒</t>
  </si>
  <si>
    <t>BG043</t>
  </si>
  <si>
    <t>三联收据</t>
  </si>
  <si>
    <t>BG044</t>
  </si>
  <si>
    <t>创可贴</t>
  </si>
  <si>
    <t>云南白药</t>
  </si>
  <si>
    <t>盒</t>
  </si>
  <si>
    <t>BG045</t>
  </si>
  <si>
    <t>口取纸</t>
  </si>
  <si>
    <t>蓝色</t>
  </si>
  <si>
    <t>BG046</t>
  </si>
  <si>
    <t>红色</t>
  </si>
  <si>
    <t>BG047</t>
  </si>
  <si>
    <t>剪刀</t>
  </si>
  <si>
    <t>18cm</t>
  </si>
  <si>
    <t>BG048</t>
  </si>
  <si>
    <t>蜡笔</t>
  </si>
  <si>
    <t>晨光</t>
  </si>
  <si>
    <t>BG049</t>
  </si>
  <si>
    <t>印台</t>
  </si>
  <si>
    <t>BG050</t>
  </si>
  <si>
    <t>BG051</t>
  </si>
  <si>
    <t>印油</t>
  </si>
  <si>
    <t>瓶</t>
  </si>
  <si>
    <t>BG052</t>
  </si>
  <si>
    <t>BG053</t>
  </si>
  <si>
    <t>电池</t>
  </si>
  <si>
    <t>5号</t>
  </si>
  <si>
    <t>南孚</t>
  </si>
  <si>
    <t>BG054</t>
  </si>
  <si>
    <t>7号</t>
  </si>
  <si>
    <t>BG055</t>
  </si>
  <si>
    <t>计算器</t>
  </si>
  <si>
    <t>BG056</t>
  </si>
  <si>
    <t>宽胶带</t>
  </si>
  <si>
    <t>BG057</t>
  </si>
  <si>
    <t>硒鼓</t>
  </si>
  <si>
    <t>4521F</t>
  </si>
  <si>
    <t>BG058</t>
  </si>
  <si>
    <t>388A  可加墨</t>
  </si>
  <si>
    <t>BG059</t>
  </si>
  <si>
    <t>惠普933XL</t>
  </si>
  <si>
    <t>BG060</t>
  </si>
  <si>
    <t>12A（1020）  可加墨</t>
  </si>
  <si>
    <t>BG061</t>
  </si>
  <si>
    <t>1666  可加墨</t>
  </si>
  <si>
    <t>BG062</t>
  </si>
  <si>
    <t>2161  可加墨</t>
  </si>
  <si>
    <t>BG063</t>
  </si>
  <si>
    <t>M254nw CF-500A（黑）</t>
  </si>
  <si>
    <t>BG064</t>
  </si>
  <si>
    <t>M254nw CF-501A（蓝）</t>
  </si>
  <si>
    <t>BG065</t>
  </si>
  <si>
    <t>M254nw CF-502A（黄）</t>
  </si>
  <si>
    <t>BG066</t>
  </si>
  <si>
    <t>M254nw CF-503A（红）</t>
  </si>
  <si>
    <t>BG067</t>
  </si>
  <si>
    <t>墨盒</t>
  </si>
  <si>
    <t>HP500(4844)</t>
  </si>
  <si>
    <t>BG068</t>
  </si>
  <si>
    <t>粉仓</t>
  </si>
  <si>
    <t>CF-256A（HP436NDAA)</t>
  </si>
  <si>
    <t>BG069</t>
  </si>
  <si>
    <t>墨粉</t>
  </si>
  <si>
    <t>388A</t>
  </si>
  <si>
    <t>BG070</t>
  </si>
  <si>
    <t>12A（1020）</t>
  </si>
  <si>
    <t>BG071</t>
  </si>
  <si>
    <t>BG072</t>
  </si>
  <si>
    <t>BG073</t>
  </si>
  <si>
    <t>BG074</t>
  </si>
  <si>
    <t>色带</t>
  </si>
  <si>
    <t>LQ630K</t>
  </si>
  <si>
    <t>BG075</t>
  </si>
  <si>
    <t>LQ610K</t>
  </si>
  <si>
    <t>BG076</t>
  </si>
  <si>
    <t>LQ1600K3H</t>
  </si>
  <si>
    <t>BG077</t>
  </si>
  <si>
    <t>LQ670K+T</t>
  </si>
  <si>
    <t>BG078</t>
  </si>
  <si>
    <t>色带架</t>
  </si>
  <si>
    <t>LQ-1600K3H</t>
  </si>
  <si>
    <t>BG079</t>
  </si>
  <si>
    <t>LQ730K</t>
  </si>
  <si>
    <t>BG080</t>
  </si>
  <si>
    <t>LQ670K</t>
  </si>
  <si>
    <t>BG081</t>
  </si>
  <si>
    <t>鼠标</t>
  </si>
  <si>
    <t>OP-520NU</t>
  </si>
  <si>
    <t>BG082</t>
  </si>
  <si>
    <t>键盘</t>
  </si>
  <si>
    <t>KR-6A</t>
  </si>
  <si>
    <t>BG083</t>
  </si>
  <si>
    <t>板夹</t>
  </si>
  <si>
    <t>BG084</t>
  </si>
  <si>
    <t>发泡日期专用章</t>
  </si>
  <si>
    <t>BG-L01</t>
  </si>
  <si>
    <t>黑色皮质封面</t>
  </si>
  <si>
    <t>BG-L02</t>
  </si>
  <si>
    <t>T-2309C</t>
  </si>
  <si>
    <t>BG-L03</t>
  </si>
  <si>
    <t>黑(极细油性）</t>
  </si>
  <si>
    <t>BG-L04</t>
  </si>
  <si>
    <t>955XL黑蓝黄红四色套装</t>
  </si>
  <si>
    <t>套</t>
  </si>
  <si>
    <t>BG-L05</t>
  </si>
  <si>
    <t>文件盒</t>
  </si>
  <si>
    <t>LB001</t>
  </si>
  <si>
    <t>布手套（礼仪）</t>
  </si>
  <si>
    <t>仅喷漆和灯镜可报</t>
  </si>
  <si>
    <t>付</t>
  </si>
  <si>
    <t>LB002</t>
  </si>
  <si>
    <t>活性炭口罩</t>
  </si>
  <si>
    <t>LB003</t>
  </si>
  <si>
    <t>普通口罩</t>
  </si>
  <si>
    <t>LB004</t>
  </si>
  <si>
    <t>全皮手套</t>
  </si>
  <si>
    <t>LB005</t>
  </si>
  <si>
    <t>线手套</t>
  </si>
  <si>
    <t>LB006</t>
  </si>
  <si>
    <t>兰丁手套</t>
  </si>
  <si>
    <t>LB007</t>
  </si>
  <si>
    <t>耐酸碱橡胶手套</t>
  </si>
  <si>
    <t>LB008</t>
  </si>
  <si>
    <t>一次性橡胶手套</t>
  </si>
  <si>
    <t>LB009</t>
  </si>
  <si>
    <t>围裙</t>
  </si>
  <si>
    <t>LB010</t>
  </si>
  <si>
    <t>套袖</t>
  </si>
  <si>
    <t>LB011</t>
  </si>
  <si>
    <t>洗衣粉</t>
  </si>
  <si>
    <t>袋</t>
  </si>
  <si>
    <t>LB012</t>
  </si>
  <si>
    <t>红丁手套</t>
  </si>
  <si>
    <t>LB013</t>
  </si>
  <si>
    <t>细纱手套</t>
  </si>
  <si>
    <t>LB014</t>
  </si>
  <si>
    <t>耳塞</t>
  </si>
  <si>
    <t>LB015</t>
  </si>
  <si>
    <t>护目镜</t>
  </si>
  <si>
    <t>LB016</t>
  </si>
  <si>
    <t>竹扫把</t>
  </si>
  <si>
    <t>把</t>
  </si>
  <si>
    <t>LB017</t>
  </si>
  <si>
    <t>笤帚</t>
  </si>
  <si>
    <t>LB018</t>
  </si>
  <si>
    <t>簸箕</t>
  </si>
  <si>
    <t>LB019</t>
  </si>
  <si>
    <t>拖布</t>
  </si>
  <si>
    <t>LB020</t>
  </si>
  <si>
    <t>尘推</t>
  </si>
  <si>
    <t>LB021</t>
  </si>
  <si>
    <t>编织袋（1.2*1.5）</t>
  </si>
  <si>
    <t>仅发泡可报</t>
  </si>
  <si>
    <t>LB022</t>
  </si>
  <si>
    <t>肥皂</t>
  </si>
  <si>
    <t>LB023</t>
  </si>
  <si>
    <t>钢丝手套</t>
  </si>
  <si>
    <t>LB024</t>
  </si>
  <si>
    <t>毛巾（纳米）</t>
  </si>
  <si>
    <t>仅后视镜可报</t>
  </si>
  <si>
    <t>条</t>
  </si>
  <si>
    <t>需求数量</t>
    <phoneticPr fontId="1" type="noConversion"/>
  </si>
  <si>
    <t>库存数量</t>
    <phoneticPr fontId="1" type="noConversion"/>
  </si>
  <si>
    <t>需采购量</t>
    <phoneticPr fontId="1" type="noConversion"/>
  </si>
  <si>
    <t>单包规格</t>
    <phoneticPr fontId="1" type="noConversion"/>
  </si>
  <si>
    <t>数量</t>
    <phoneticPr fontId="1" type="noConversion"/>
  </si>
  <si>
    <t>双头黑色</t>
    <phoneticPr fontId="1" type="noConversion"/>
  </si>
  <si>
    <t>东洋</t>
    <phoneticPr fontId="1" type="noConversion"/>
  </si>
  <si>
    <t>BG020</t>
    <phoneticPr fontId="1" type="noConversion"/>
  </si>
  <si>
    <t>CF-256A（HP436NDAA)</t>
    <phoneticPr fontId="1" type="noConversion"/>
  </si>
  <si>
    <t>笔记本</t>
    <phoneticPr fontId="1" type="noConversion"/>
  </si>
  <si>
    <t>T-2309C</t>
    <phoneticPr fontId="1" type="noConversion"/>
  </si>
  <si>
    <t>955XL黑蓝黄红四色套装</t>
    <phoneticPr fontId="1" type="noConversion"/>
  </si>
  <si>
    <t>活性炭口罩</t>
    <phoneticPr fontId="1" type="noConversion"/>
  </si>
  <si>
    <t>一次性橡胶手套</t>
    <phoneticPr fontId="1" type="noConversion"/>
  </si>
  <si>
    <t>实际采购数量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</si>
</sst>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9"/>
      <color indexed="81"/>
      <name val="宋体"/>
      <family val="3"/>
      <charset val="134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6" xfId="0" applyFont="1" applyBorder="1"/>
    <xf numFmtId="0" fontId="5" fillId="4" borderId="3" xfId="0" applyFont="1" applyFill="1" applyBorder="1"/>
    <xf numFmtId="0" fontId="6" fillId="4" borderId="4" xfId="0" applyFont="1" applyFill="1" applyBorder="1"/>
    <xf numFmtId="0" fontId="6" fillId="4" borderId="5" xfId="0" applyFont="1" applyFill="1" applyBorder="1"/>
  </cellXfs>
  <cellStyles count="1">
    <cellStyle name="常规" xfId="0" builtinId="0"/>
  </cellStyles>
  <dxfs count="309">
    <dxf>
      <fill>
        <patternFill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3435;&#28165;&#38215;&#20132;&#25509;\&#21150;&#20844;&#12289;&#21171;&#20445;\2024&#24180;&#20108;&#23395;&#24230;&#21150;&#20844;&#21171;&#20445;\&#27719;&#24635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423.423486921296" createdVersion="7" refreshedVersion="7" minRefreshableVersion="3" recordCount="761" xr:uid="{0B96CED9-45ED-4B87-A66A-153FA1F8EA6F}">
  <cacheSource type="worksheet">
    <worksheetSource ref="A1:K762" sheet="提报明细表" r:id="rId2"/>
  </cacheSource>
  <cacheFields count="11">
    <cacheField name="部门" numFmtId="0">
      <sharedItems/>
    </cacheField>
    <cacheField name="物料编码" numFmtId="0">
      <sharedItems count="113">
        <s v="BG001"/>
        <s v="BG002"/>
        <s v="BG003"/>
        <s v="BG004"/>
        <s v="BG005"/>
        <s v="BG006"/>
        <s v="BG007"/>
        <s v="BG008"/>
        <s v="BG009"/>
        <s v="BG010"/>
        <s v="BG011"/>
        <s v="BG012"/>
        <s v="BG013"/>
        <s v="BG014"/>
        <s v="BG015"/>
        <s v="BG016"/>
        <s v="BG017"/>
        <s v="BG018"/>
        <s v="BG019"/>
        <s v="BG020"/>
        <s v="BG021"/>
        <s v="BG022"/>
        <s v="BG023"/>
        <s v="BG024"/>
        <s v="BG025"/>
        <s v="BG026"/>
        <s v="BG027"/>
        <s v="BG028"/>
        <s v="BG029"/>
        <s v="BG030"/>
        <s v="BG031"/>
        <s v="BG032"/>
        <s v="BG033"/>
        <s v="BG034"/>
        <s v="BG035"/>
        <s v="BG036"/>
        <s v="BG037"/>
        <s v="BG038"/>
        <s v="BG039"/>
        <s v="BG040"/>
        <s v="BG041"/>
        <s v="BG042"/>
        <s v="BG043"/>
        <s v="BG044"/>
        <s v="BG045"/>
        <s v="BG046"/>
        <s v="BG047"/>
        <s v="BG048"/>
        <s v="BG049"/>
        <s v="BG050"/>
        <s v="BG051"/>
        <s v="BG052"/>
        <s v="BG053"/>
        <s v="BG054"/>
        <s v="BG055"/>
        <s v="BG056"/>
        <s v="BG057"/>
        <s v="BG058"/>
        <s v="BG059"/>
        <s v="BG060"/>
        <s v="BG061"/>
        <s v="BG062"/>
        <s v="BG063"/>
        <s v="BG064"/>
        <s v="BG065"/>
        <s v="BG066"/>
        <s v="BG067"/>
        <s v="BG068"/>
        <s v="BG069"/>
        <s v="BG070"/>
        <s v="BG071"/>
        <s v="BG072"/>
        <s v="BG073"/>
        <s v="BG074"/>
        <s v="BG075"/>
        <s v="BG076"/>
        <s v="BG077"/>
        <s v="BG078"/>
        <s v="BG079"/>
        <s v="BG080"/>
        <s v="BG081"/>
        <s v="BG082"/>
        <s v="BG083"/>
        <s v="BG084"/>
        <s v="BG-L01"/>
        <s v="LB001"/>
        <s v="LB002"/>
        <s v="LB003"/>
        <s v="LB004"/>
        <s v="LB005"/>
        <s v="LB006"/>
        <s v="LB007"/>
        <s v="LB008"/>
        <s v="LB009"/>
        <s v="LB010"/>
        <s v="LB011"/>
        <s v="LB012"/>
        <s v="LB013"/>
        <s v="LB014"/>
        <s v="LB015"/>
        <s v="LB016"/>
        <s v="LB017"/>
        <s v="LB018"/>
        <s v="LB019"/>
        <s v="LB020"/>
        <s v="LB021"/>
        <s v="LB022"/>
        <s v="LB023"/>
        <s v="LB024"/>
        <s v="BG-L05"/>
        <s v="BG-L02"/>
        <s v="BG-L03"/>
        <s v="BG-L04"/>
      </sharedItems>
    </cacheField>
    <cacheField name="物料名称" numFmtId="0">
      <sharedItems count="76">
        <s v="黑色碳素笔"/>
        <s v="黑色碳素笔芯"/>
        <s v="红色碳素笔芯"/>
        <s v="蓝色圆珠笔"/>
        <s v="蓝色圆珠笔芯"/>
        <s v="荧光笔"/>
        <s v="极细记号笔"/>
        <s v="白板笔"/>
        <s v="记号笔"/>
        <s v="油漆笔"/>
        <s v="铅笔"/>
        <s v="橡皮"/>
        <s v="便利贴"/>
        <s v="荧光指示贴"/>
        <s v="笔记本"/>
        <s v="A4打印纸"/>
        <s v="A1打印纸"/>
        <s v="针式打印纸"/>
        <s v="凭证皮"/>
        <s v="凭证盒"/>
        <s v="订书机"/>
        <s v="订书钉"/>
        <s v="回形针"/>
        <s v="A4硬胶套"/>
        <s v="A3塑料胶套"/>
        <s v="塑封膜"/>
        <s v="档案袋"/>
        <s v="文件袋"/>
        <s v="长尾夹"/>
        <s v="修正液"/>
        <s v="胶棒"/>
        <s v="三联收据"/>
        <s v="创可贴"/>
        <s v="口取纸"/>
        <s v="剪刀"/>
        <s v="蜡笔"/>
        <s v="印台"/>
        <s v="印油"/>
        <s v="电池"/>
        <s v="计算器"/>
        <s v="宽胶带"/>
        <s v="硒鼓"/>
        <s v="墨盒"/>
        <s v="粉仓"/>
        <s v="墨粉"/>
        <s v="色带"/>
        <s v="色带架"/>
        <s v="鼠标"/>
        <s v="键盘"/>
        <s v="板夹"/>
        <s v="发泡日期专用章"/>
        <s v="布手套（礼仪）"/>
        <s v="活性炭口罩"/>
        <s v="普通口罩"/>
        <s v="全皮手套"/>
        <s v="线手套"/>
        <s v="兰丁手套"/>
        <s v="耐酸碱橡胶手套"/>
        <s v="一次性橡胶手套"/>
        <s v="围裙"/>
        <s v="套袖"/>
        <s v="洗衣粉"/>
        <s v="红丁手套"/>
        <s v="细纱手套"/>
        <s v="耳塞"/>
        <s v="护目镜"/>
        <s v="竹扫把"/>
        <s v="笤帚"/>
        <s v="簸箕"/>
        <s v="拖布"/>
        <s v="尘推"/>
        <s v="编织袋（1.2*1.5）"/>
        <s v="肥皂"/>
        <s v="钢丝手套"/>
        <s v="毛巾（纳米）"/>
        <s v="文件盒"/>
      </sharedItems>
    </cacheField>
    <cacheField name="规格型号" numFmtId="0">
      <sharedItems containsBlank="1" containsMixedTypes="1" containsNumber="1" minValue="0.5" maxValue="7093" count="69">
        <n v="0.5"/>
        <n v="0.7"/>
        <s v="彩色"/>
        <n v="1"/>
        <n v="6886"/>
        <s v="黑"/>
        <s v="白"/>
        <s v="蓝"/>
        <s v="红"/>
        <s v="2B"/>
        <s v="——"/>
        <s v="75*75mm"/>
        <s v="48*12*6mm"/>
        <s v="纸皮"/>
        <s v="70g/1㎡"/>
        <s v="彩色（需备注颜色）"/>
        <s v="620MM*50M"/>
        <s v="241-4-1四联一等分"/>
        <s v="241-4-2四联二等分"/>
        <s v="241-6-2六联二等分"/>
        <s v="241-3-2三联二等分"/>
        <s v="A4"/>
        <s v="横向"/>
        <s v="牛皮纸"/>
        <s v="透明"/>
        <s v="小号"/>
        <s v="中号"/>
        <s v="大号"/>
        <n v="7093"/>
        <m/>
        <s v="蓝色"/>
        <s v="红色"/>
        <s v="18cm"/>
        <s v="5号"/>
        <s v="7号"/>
        <s v="4521F"/>
        <s v="388A  可加墨"/>
        <s v="惠普933XL"/>
        <s v="12A（1020）  可加墨"/>
        <s v="1666  可加墨"/>
        <s v="2161  可加墨"/>
        <s v="M254nw CF-500A（黑）"/>
        <s v="M254nw CF-501A（蓝）"/>
        <s v="M254nw CF-502A（黄）"/>
        <s v="M254nw CF-503A（红）"/>
        <s v="HP500(4844)"/>
        <s v="CF-256A（HP436NDAA)"/>
        <s v="388A"/>
        <s v="12A（1020）"/>
        <n v="1666"/>
        <n v="4521"/>
        <n v="2161"/>
        <s v="LQ630K"/>
        <s v="LQ610K"/>
        <s v="LQ1600K3H"/>
        <s v="LQ670K+T"/>
        <s v="LQ-1600K3H"/>
        <s v="LQ730K"/>
        <s v="LQ670K"/>
        <s v="OP-520NU"/>
        <s v="KR-6A"/>
        <s v="黑色皮质封面"/>
        <s v="仅喷漆和灯镜可报"/>
        <s v="仅发泡可报"/>
        <s v="仅后视镜可报"/>
        <n v="5.5"/>
        <s v="T-2309C"/>
        <s v="黑(极细油性）"/>
        <s v="955XL黑蓝黄红四色套装"/>
      </sharedItems>
    </cacheField>
    <cacheField name="品牌" numFmtId="0">
      <sharedItems containsBlank="1" count="7">
        <s v="得力"/>
        <s v="中华"/>
        <s v="-"/>
        <m/>
        <s v="云南白药"/>
        <s v="晨光"/>
        <s v="南孚"/>
      </sharedItems>
    </cacheField>
    <cacheField name="单位" numFmtId="0">
      <sharedItems count="16">
        <s v="支"/>
        <s v="包"/>
        <s v="块"/>
        <s v="本"/>
        <s v="个"/>
        <s v="对"/>
        <s v="小盒"/>
        <s v="张"/>
        <s v="盒"/>
        <s v="瓶"/>
        <s v="-"/>
        <s v="付"/>
        <s v="袋"/>
        <s v="把"/>
        <s v="条"/>
        <s v="套"/>
      </sharedItems>
    </cacheField>
    <cacheField name="估计单价（元）" numFmtId="0">
      <sharedItems containsString="0" containsBlank="1" containsNumber="1" minValue="0.2" maxValue="500"/>
    </cacheField>
    <cacheField name="数量" numFmtId="0">
      <sharedItems containsSemiMixedTypes="0" containsString="0" containsNumber="1" containsInteger="1" minValue="0" maxValue="2600"/>
    </cacheField>
    <cacheField name="金额" numFmtId="0">
      <sharedItems containsBlank="1" containsMixedTypes="1" containsNumber="1" minValue="0" maxValue="3142.8"/>
    </cacheField>
    <cacheField name="本次采购单价" numFmtId="0">
      <sharedItems containsSemiMixedTypes="0" containsString="0" containsNumber="1" minValue="0" maxValue="184"/>
    </cacheField>
    <cacheField name="本次采购金额" numFmtId="0">
      <sharedItems containsSemiMixedTypes="0" containsString="0" containsNumber="1" minValue="0" maxValue="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1">
  <r>
    <s v="综合管理部"/>
    <x v="0"/>
    <x v="0"/>
    <x v="0"/>
    <x v="0"/>
    <x v="0"/>
    <n v="0.5"/>
    <n v="20"/>
    <n v="10"/>
    <n v="0.95833333333333337"/>
    <n v="19.166666666666668"/>
  </r>
  <r>
    <s v="综合管理部"/>
    <x v="1"/>
    <x v="1"/>
    <x v="0"/>
    <x v="0"/>
    <x v="0"/>
    <n v="0.3"/>
    <n v="20"/>
    <n v="6"/>
    <n v="0.59450000000000003"/>
    <n v="11.89"/>
  </r>
  <r>
    <s v="综合管理部"/>
    <x v="2"/>
    <x v="2"/>
    <x v="0"/>
    <x v="0"/>
    <x v="0"/>
    <n v="0.3"/>
    <n v="0"/>
    <n v="0"/>
    <n v="0.63"/>
    <n v="0"/>
  </r>
  <r>
    <s v="综合管理部"/>
    <x v="3"/>
    <x v="3"/>
    <x v="1"/>
    <x v="0"/>
    <x v="0"/>
    <n v="0.5"/>
    <n v="0"/>
    <n v="0"/>
    <n v="0.48250000000000004"/>
    <n v="0"/>
  </r>
  <r>
    <s v="综合管理部"/>
    <x v="4"/>
    <x v="4"/>
    <x v="1"/>
    <x v="0"/>
    <x v="0"/>
    <n v="0.2"/>
    <n v="0"/>
    <n v="0"/>
    <n v="0.158"/>
    <n v="0"/>
  </r>
  <r>
    <s v="综合管理部"/>
    <x v="5"/>
    <x v="5"/>
    <x v="2"/>
    <x v="0"/>
    <x v="0"/>
    <n v="1.65"/>
    <n v="0"/>
    <n v="0"/>
    <n v="1.9333333333333333"/>
    <n v="0"/>
  </r>
  <r>
    <s v="综合管理部"/>
    <x v="6"/>
    <x v="6"/>
    <x v="3"/>
    <x v="0"/>
    <x v="0"/>
    <n v="1.3"/>
    <n v="0"/>
    <n v="0"/>
    <n v="0.90833333333333333"/>
    <n v="0"/>
  </r>
  <r>
    <s v="综合管理部"/>
    <x v="7"/>
    <x v="7"/>
    <x v="4"/>
    <x v="0"/>
    <x v="0"/>
    <n v="2"/>
    <n v="0"/>
    <n v="0"/>
    <n v="0.99"/>
    <n v="0"/>
  </r>
  <r>
    <s v="综合管理部"/>
    <x v="8"/>
    <x v="8"/>
    <x v="5"/>
    <x v="0"/>
    <x v="0"/>
    <n v="1.5"/>
    <n v="0"/>
    <n v="0"/>
    <n v="0.83599999999999997"/>
    <n v="0"/>
  </r>
  <r>
    <s v="综合管理部"/>
    <x v="9"/>
    <x v="8"/>
    <x v="6"/>
    <x v="0"/>
    <x v="0"/>
    <n v="2"/>
    <n v="0"/>
    <n v="0"/>
    <n v="1.6300000000000001"/>
    <n v="0"/>
  </r>
  <r>
    <s v="综合管理部"/>
    <x v="10"/>
    <x v="8"/>
    <x v="7"/>
    <x v="0"/>
    <x v="0"/>
    <n v="1.5"/>
    <n v="0"/>
    <n v="0"/>
    <n v="0.88000000000000012"/>
    <n v="0"/>
  </r>
  <r>
    <s v="综合管理部"/>
    <x v="11"/>
    <x v="9"/>
    <x v="6"/>
    <x v="0"/>
    <x v="0"/>
    <n v="3"/>
    <n v="0"/>
    <n v="0"/>
    <n v="1.6666666666666667"/>
    <n v="0"/>
  </r>
  <r>
    <s v="综合管理部"/>
    <x v="12"/>
    <x v="9"/>
    <x v="5"/>
    <x v="0"/>
    <x v="0"/>
    <n v="3"/>
    <n v="0"/>
    <n v="0"/>
    <n v="1.6666666666666667"/>
    <n v="0"/>
  </r>
  <r>
    <s v="综合管理部"/>
    <x v="13"/>
    <x v="9"/>
    <x v="7"/>
    <x v="0"/>
    <x v="0"/>
    <n v="3"/>
    <n v="0"/>
    <n v="0"/>
    <n v="1.6500000000000001"/>
    <n v="0"/>
  </r>
  <r>
    <s v="综合管理部"/>
    <x v="14"/>
    <x v="9"/>
    <x v="8"/>
    <x v="0"/>
    <x v="0"/>
    <n v="3"/>
    <n v="0"/>
    <n v="0"/>
    <n v="2.1666666666666665"/>
    <n v="0"/>
  </r>
  <r>
    <s v="综合管理部"/>
    <x v="15"/>
    <x v="10"/>
    <x v="9"/>
    <x v="1"/>
    <x v="1"/>
    <n v="6"/>
    <n v="0"/>
    <n v="0"/>
    <n v="4.66"/>
    <n v="0"/>
  </r>
  <r>
    <s v="综合管理部"/>
    <x v="16"/>
    <x v="11"/>
    <x v="10"/>
    <x v="2"/>
    <x v="2"/>
    <n v="0.5"/>
    <n v="0"/>
    <n v="0"/>
    <n v="0.57500000000000007"/>
    <n v="0"/>
  </r>
  <r>
    <s v="综合管理部"/>
    <x v="17"/>
    <x v="12"/>
    <x v="11"/>
    <x v="0"/>
    <x v="3"/>
    <n v="5"/>
    <n v="0"/>
    <n v="0"/>
    <n v="1.3333333333333333"/>
    <n v="0"/>
  </r>
  <r>
    <s v="综合管理部"/>
    <x v="18"/>
    <x v="13"/>
    <x v="12"/>
    <x v="0"/>
    <x v="3"/>
    <n v="4.5"/>
    <n v="0"/>
    <n v="0"/>
    <n v="1.0999999999999999"/>
    <n v="0"/>
  </r>
  <r>
    <s v="综合管理部"/>
    <x v="19"/>
    <x v="14"/>
    <x v="13"/>
    <x v="2"/>
    <x v="4"/>
    <n v="11"/>
    <n v="0"/>
    <m/>
    <n v="1.28"/>
    <n v="0"/>
  </r>
  <r>
    <s v="综合管理部"/>
    <x v="20"/>
    <x v="15"/>
    <x v="14"/>
    <x v="2"/>
    <x v="1"/>
    <n v="17"/>
    <n v="10"/>
    <n v="170"/>
    <n v="17.399999999999999"/>
    <n v="174"/>
  </r>
  <r>
    <s v="综合管理部"/>
    <x v="21"/>
    <x v="15"/>
    <x v="15"/>
    <x v="2"/>
    <x v="1"/>
    <n v="25"/>
    <n v="0"/>
    <n v="0"/>
    <n v="10.5"/>
    <n v="0"/>
  </r>
  <r>
    <s v="综合管理部"/>
    <x v="22"/>
    <x v="16"/>
    <x v="16"/>
    <x v="2"/>
    <x v="1"/>
    <n v="38"/>
    <n v="0"/>
    <n v="0"/>
    <n v="0"/>
    <n v="0"/>
  </r>
  <r>
    <s v="综合管理部"/>
    <x v="23"/>
    <x v="17"/>
    <x v="17"/>
    <x v="3"/>
    <x v="1"/>
    <n v="55"/>
    <n v="0"/>
    <n v="0"/>
    <n v="0"/>
    <n v="0"/>
  </r>
  <r>
    <s v="综合管理部"/>
    <x v="24"/>
    <x v="17"/>
    <x v="18"/>
    <x v="2"/>
    <x v="1"/>
    <n v="55"/>
    <n v="0"/>
    <n v="0"/>
    <n v="47"/>
    <n v="0"/>
  </r>
  <r>
    <s v="综合管理部"/>
    <x v="25"/>
    <x v="17"/>
    <x v="19"/>
    <x v="2"/>
    <x v="1"/>
    <n v="75"/>
    <n v="0"/>
    <n v="0"/>
    <n v="58.5"/>
    <n v="0"/>
  </r>
  <r>
    <s v="综合管理部"/>
    <x v="26"/>
    <x v="17"/>
    <x v="20"/>
    <x v="3"/>
    <x v="1"/>
    <n v="55"/>
    <n v="0"/>
    <n v="0"/>
    <n v="45"/>
    <n v="0"/>
  </r>
  <r>
    <s v="综合管理部"/>
    <x v="27"/>
    <x v="18"/>
    <x v="21"/>
    <x v="2"/>
    <x v="5"/>
    <n v="2.5"/>
    <n v="0"/>
    <n v="0"/>
    <n v="0.55600000000000005"/>
    <n v="0"/>
  </r>
  <r>
    <s v="综合管理部"/>
    <x v="28"/>
    <x v="19"/>
    <x v="21"/>
    <x v="2"/>
    <x v="4"/>
    <n v="5"/>
    <n v="0"/>
    <n v="0"/>
    <n v="2.93"/>
    <n v="0"/>
  </r>
  <r>
    <s v="综合管理部"/>
    <x v="29"/>
    <x v="20"/>
    <x v="10"/>
    <x v="2"/>
    <x v="4"/>
    <n v="23"/>
    <n v="0"/>
    <n v="0"/>
    <n v="24.3"/>
    <n v="0"/>
  </r>
  <r>
    <s v="综合管理部"/>
    <x v="30"/>
    <x v="21"/>
    <x v="10"/>
    <x v="0"/>
    <x v="6"/>
    <n v="1.2"/>
    <n v="0"/>
    <n v="0"/>
    <n v="1.1759999999999999"/>
    <n v="0"/>
  </r>
  <r>
    <s v="综合管理部"/>
    <x v="31"/>
    <x v="22"/>
    <x v="10"/>
    <x v="0"/>
    <x v="6"/>
    <n v="4"/>
    <n v="0"/>
    <n v="0"/>
    <n v="3.37"/>
    <n v="0"/>
  </r>
  <r>
    <s v="综合管理部"/>
    <x v="32"/>
    <x v="23"/>
    <x v="22"/>
    <x v="0"/>
    <x v="4"/>
    <n v="3"/>
    <n v="0"/>
    <n v="0"/>
    <n v="1.58"/>
    <n v="0"/>
  </r>
  <r>
    <s v="综合管理部"/>
    <x v="33"/>
    <x v="24"/>
    <x v="22"/>
    <x v="0"/>
    <x v="4"/>
    <n v="8"/>
    <n v="0"/>
    <n v="0"/>
    <n v="0"/>
    <n v="0"/>
  </r>
  <r>
    <s v="综合管理部"/>
    <x v="34"/>
    <x v="25"/>
    <x v="21"/>
    <x v="0"/>
    <x v="7"/>
    <n v="0.4"/>
    <n v="0"/>
    <n v="0"/>
    <n v="0.38600000000000001"/>
    <n v="0"/>
  </r>
  <r>
    <s v="综合管理部"/>
    <x v="35"/>
    <x v="26"/>
    <x v="23"/>
    <x v="0"/>
    <x v="4"/>
    <n v="0.75"/>
    <n v="0"/>
    <n v="0"/>
    <n v="0.67"/>
    <n v="0"/>
  </r>
  <r>
    <s v="综合管理部"/>
    <x v="36"/>
    <x v="27"/>
    <x v="24"/>
    <x v="0"/>
    <x v="4"/>
    <n v="1"/>
    <n v="0"/>
    <n v="0"/>
    <n v="0.67599999999999993"/>
    <n v="0"/>
  </r>
  <r>
    <s v="综合管理部"/>
    <x v="37"/>
    <x v="28"/>
    <x v="25"/>
    <x v="0"/>
    <x v="4"/>
    <n v="0.3"/>
    <n v="0"/>
    <n v="0"/>
    <n v="0.1225"/>
    <n v="0"/>
  </r>
  <r>
    <s v="综合管理部"/>
    <x v="38"/>
    <x v="28"/>
    <x v="26"/>
    <x v="0"/>
    <x v="4"/>
    <n v="0.5"/>
    <n v="0"/>
    <n v="0"/>
    <n v="0.26250000000000001"/>
    <n v="0"/>
  </r>
  <r>
    <s v="综合管理部"/>
    <x v="39"/>
    <x v="28"/>
    <x v="27"/>
    <x v="0"/>
    <x v="4"/>
    <n v="1.5"/>
    <n v="0"/>
    <n v="0"/>
    <n v="0.60416666666666663"/>
    <n v="0"/>
  </r>
  <r>
    <s v="综合管理部"/>
    <x v="40"/>
    <x v="29"/>
    <x v="10"/>
    <x v="0"/>
    <x v="4"/>
    <n v="3"/>
    <n v="0"/>
    <n v="0"/>
    <n v="4.9000000000000004"/>
    <n v="0"/>
  </r>
  <r>
    <s v="综合管理部"/>
    <x v="41"/>
    <x v="30"/>
    <x v="28"/>
    <x v="0"/>
    <x v="4"/>
    <n v="3"/>
    <n v="0"/>
    <n v="0"/>
    <n v="2.875"/>
    <n v="0"/>
  </r>
  <r>
    <s v="综合管理部"/>
    <x v="42"/>
    <x v="31"/>
    <x v="29"/>
    <x v="0"/>
    <x v="1"/>
    <n v="15"/>
    <n v="0"/>
    <n v="0"/>
    <n v="0"/>
    <n v="0"/>
  </r>
  <r>
    <s v="综合管理部"/>
    <x v="43"/>
    <x v="32"/>
    <x v="10"/>
    <x v="4"/>
    <x v="8"/>
    <n v="24.5"/>
    <n v="0"/>
    <n v="0"/>
    <n v="3.9"/>
    <n v="0"/>
  </r>
  <r>
    <s v="综合管理部"/>
    <x v="44"/>
    <x v="33"/>
    <x v="30"/>
    <x v="0"/>
    <x v="7"/>
    <n v="2"/>
    <n v="0"/>
    <n v="0"/>
    <n v="9.6999999999999993"/>
    <n v="0"/>
  </r>
  <r>
    <s v="综合管理部"/>
    <x v="45"/>
    <x v="33"/>
    <x v="31"/>
    <x v="0"/>
    <x v="7"/>
    <n v="2"/>
    <n v="0"/>
    <n v="0"/>
    <n v="9.6999999999999993"/>
    <n v="0"/>
  </r>
  <r>
    <s v="综合管理部"/>
    <x v="46"/>
    <x v="34"/>
    <x v="32"/>
    <x v="2"/>
    <x v="4"/>
    <n v="8"/>
    <n v="0"/>
    <n v="0"/>
    <n v="3.8"/>
    <n v="0"/>
  </r>
  <r>
    <s v="综合管理部"/>
    <x v="47"/>
    <x v="35"/>
    <x v="29"/>
    <x v="5"/>
    <x v="8"/>
    <n v="15"/>
    <n v="0"/>
    <n v="0"/>
    <n v="0"/>
    <n v="0"/>
  </r>
  <r>
    <s v="综合管理部"/>
    <x v="48"/>
    <x v="36"/>
    <x v="31"/>
    <x v="0"/>
    <x v="4"/>
    <n v="10"/>
    <n v="0"/>
    <n v="0"/>
    <n v="12"/>
    <n v="0"/>
  </r>
  <r>
    <s v="综合管理部"/>
    <x v="49"/>
    <x v="36"/>
    <x v="30"/>
    <x v="0"/>
    <x v="4"/>
    <n v="10"/>
    <n v="0"/>
    <m/>
    <n v="0"/>
    <n v="0"/>
  </r>
  <r>
    <s v="综合管理部"/>
    <x v="50"/>
    <x v="37"/>
    <x v="31"/>
    <x v="0"/>
    <x v="9"/>
    <n v="5"/>
    <n v="0"/>
    <n v="0"/>
    <n v="4.8499999999999996"/>
    <n v="0"/>
  </r>
  <r>
    <s v="综合管理部"/>
    <x v="51"/>
    <x v="37"/>
    <x v="30"/>
    <x v="0"/>
    <x v="9"/>
    <n v="5"/>
    <n v="0"/>
    <n v="0"/>
    <n v="4.8499999999999996"/>
    <n v="0"/>
  </r>
  <r>
    <s v="综合管理部"/>
    <x v="52"/>
    <x v="38"/>
    <x v="33"/>
    <x v="6"/>
    <x v="4"/>
    <n v="2"/>
    <n v="20"/>
    <n v="40"/>
    <n v="1.2475000000000001"/>
    <n v="24.950000000000003"/>
  </r>
  <r>
    <s v="综合管理部"/>
    <x v="53"/>
    <x v="38"/>
    <x v="34"/>
    <x v="6"/>
    <x v="4"/>
    <n v="2"/>
    <n v="0"/>
    <n v="0"/>
    <n v="1.2475000000000001"/>
    <n v="0"/>
  </r>
  <r>
    <s v="综合管理部"/>
    <x v="54"/>
    <x v="39"/>
    <x v="29"/>
    <x v="2"/>
    <x v="4"/>
    <n v="45"/>
    <n v="0"/>
    <n v="0"/>
    <n v="10.5"/>
    <n v="0"/>
  </r>
  <r>
    <s v="综合管理部"/>
    <x v="55"/>
    <x v="40"/>
    <x v="24"/>
    <x v="2"/>
    <x v="4"/>
    <n v="3"/>
    <n v="0"/>
    <n v="0"/>
    <n v="6.0266666666666664"/>
    <n v="0"/>
  </r>
  <r>
    <s v="综合管理部"/>
    <x v="56"/>
    <x v="41"/>
    <x v="35"/>
    <x v="2"/>
    <x v="4"/>
    <n v="120"/>
    <n v="0"/>
    <n v="0"/>
    <n v="0"/>
    <n v="0"/>
  </r>
  <r>
    <s v="综合管理部"/>
    <x v="57"/>
    <x v="41"/>
    <x v="36"/>
    <x v="2"/>
    <x v="4"/>
    <n v="70"/>
    <n v="2"/>
    <n v="140"/>
    <n v="58.5"/>
    <n v="117"/>
  </r>
  <r>
    <s v="综合管理部"/>
    <x v="58"/>
    <x v="41"/>
    <x v="37"/>
    <x v="2"/>
    <x v="4"/>
    <n v="250"/>
    <n v="0"/>
    <n v="0"/>
    <n v="0"/>
    <n v="0"/>
  </r>
  <r>
    <s v="综合管理部"/>
    <x v="59"/>
    <x v="41"/>
    <x v="38"/>
    <x v="2"/>
    <x v="4"/>
    <n v="87"/>
    <n v="0"/>
    <n v="0"/>
    <n v="58.5"/>
    <n v="0"/>
  </r>
  <r>
    <s v="综合管理部"/>
    <x v="60"/>
    <x v="41"/>
    <x v="39"/>
    <x v="2"/>
    <x v="4"/>
    <n v="110"/>
    <n v="0"/>
    <n v="0"/>
    <n v="43.7"/>
    <n v="0"/>
  </r>
  <r>
    <s v="综合管理部"/>
    <x v="61"/>
    <x v="41"/>
    <x v="40"/>
    <x v="2"/>
    <x v="4"/>
    <n v="150"/>
    <n v="0"/>
    <n v="0"/>
    <n v="0"/>
    <n v="0"/>
  </r>
  <r>
    <s v="综合管理部"/>
    <x v="62"/>
    <x v="41"/>
    <x v="41"/>
    <x v="2"/>
    <x v="4"/>
    <n v="500"/>
    <n v="0"/>
    <n v="0"/>
    <n v="0"/>
    <n v="0"/>
  </r>
  <r>
    <s v="综合管理部"/>
    <x v="63"/>
    <x v="41"/>
    <x v="42"/>
    <x v="2"/>
    <x v="4"/>
    <n v="500"/>
    <n v="0"/>
    <n v="0"/>
    <n v="0"/>
    <n v="0"/>
  </r>
  <r>
    <s v="综合管理部"/>
    <x v="64"/>
    <x v="41"/>
    <x v="43"/>
    <x v="2"/>
    <x v="4"/>
    <n v="500"/>
    <n v="0"/>
    <n v="0"/>
    <n v="0"/>
    <n v="0"/>
  </r>
  <r>
    <s v="综合管理部"/>
    <x v="65"/>
    <x v="41"/>
    <x v="44"/>
    <x v="2"/>
    <x v="4"/>
    <n v="500"/>
    <n v="0"/>
    <n v="0"/>
    <n v="0"/>
    <n v="0"/>
  </r>
  <r>
    <s v="综合管理部"/>
    <x v="66"/>
    <x v="42"/>
    <x v="45"/>
    <x v="2"/>
    <x v="4"/>
    <n v="200"/>
    <n v="0"/>
    <n v="0"/>
    <n v="0"/>
    <n v="0"/>
  </r>
  <r>
    <s v="综合管理部"/>
    <x v="67"/>
    <x v="43"/>
    <x v="46"/>
    <x v="2"/>
    <x v="4"/>
    <n v="150"/>
    <n v="0"/>
    <n v="0"/>
    <n v="56"/>
    <n v="0"/>
  </r>
  <r>
    <s v="综合管理部"/>
    <x v="68"/>
    <x v="44"/>
    <x v="47"/>
    <x v="2"/>
    <x v="9"/>
    <n v="15"/>
    <n v="2"/>
    <n v="30"/>
    <n v="8"/>
    <n v="16"/>
  </r>
  <r>
    <s v="综合管理部"/>
    <x v="69"/>
    <x v="44"/>
    <x v="48"/>
    <x v="2"/>
    <x v="9"/>
    <n v="15"/>
    <n v="0"/>
    <n v="0"/>
    <n v="0"/>
    <n v="0"/>
  </r>
  <r>
    <s v="综合管理部"/>
    <x v="70"/>
    <x v="44"/>
    <x v="49"/>
    <x v="2"/>
    <x v="9"/>
    <n v="15"/>
    <n v="0"/>
    <n v="0"/>
    <n v="11"/>
    <n v="0"/>
  </r>
  <r>
    <s v="综合管理部"/>
    <x v="71"/>
    <x v="44"/>
    <x v="50"/>
    <x v="2"/>
    <x v="9"/>
    <n v="15"/>
    <n v="0"/>
    <n v="0"/>
    <n v="0"/>
    <n v="0"/>
  </r>
  <r>
    <s v="综合管理部"/>
    <x v="72"/>
    <x v="44"/>
    <x v="51"/>
    <x v="2"/>
    <x v="9"/>
    <n v="15"/>
    <n v="0"/>
    <n v="0"/>
    <n v="0"/>
    <n v="0"/>
  </r>
  <r>
    <s v="综合管理部"/>
    <x v="73"/>
    <x v="45"/>
    <x v="52"/>
    <x v="2"/>
    <x v="4"/>
    <n v="10"/>
    <n v="0"/>
    <n v="0"/>
    <n v="5.68"/>
    <n v="0"/>
  </r>
  <r>
    <s v="综合管理部"/>
    <x v="74"/>
    <x v="45"/>
    <x v="53"/>
    <x v="2"/>
    <x v="4"/>
    <n v="10"/>
    <n v="0"/>
    <n v="0"/>
    <n v="0"/>
    <n v="0"/>
  </r>
  <r>
    <s v="综合管理部"/>
    <x v="75"/>
    <x v="45"/>
    <x v="54"/>
    <x v="2"/>
    <x v="4"/>
    <n v="18"/>
    <n v="0"/>
    <n v="0"/>
    <n v="0"/>
    <n v="0"/>
  </r>
  <r>
    <s v="综合管理部"/>
    <x v="76"/>
    <x v="45"/>
    <x v="55"/>
    <x v="2"/>
    <x v="4"/>
    <n v="25"/>
    <n v="0"/>
    <n v="0"/>
    <n v="0"/>
    <n v="0"/>
  </r>
  <r>
    <s v="综合管理部"/>
    <x v="77"/>
    <x v="46"/>
    <x v="56"/>
    <x v="2"/>
    <x v="4"/>
    <n v="79"/>
    <n v="0"/>
    <n v="0"/>
    <n v="0"/>
    <n v="0"/>
  </r>
  <r>
    <s v="综合管理部"/>
    <x v="78"/>
    <x v="46"/>
    <x v="57"/>
    <x v="2"/>
    <x v="10"/>
    <n v="30"/>
    <n v="0"/>
    <n v="0"/>
    <n v="0"/>
    <n v="0"/>
  </r>
  <r>
    <s v="综合管理部"/>
    <x v="79"/>
    <x v="46"/>
    <x v="58"/>
    <x v="2"/>
    <x v="4"/>
    <n v="9.9"/>
    <n v="0"/>
    <n v="0"/>
    <n v="0"/>
    <n v="0"/>
  </r>
  <r>
    <s v="综合管理部"/>
    <x v="80"/>
    <x v="47"/>
    <x v="59"/>
    <x v="2"/>
    <x v="4"/>
    <n v="20"/>
    <n v="0"/>
    <n v="0"/>
    <n v="11.9"/>
    <n v="0"/>
  </r>
  <r>
    <s v="综合管理部"/>
    <x v="81"/>
    <x v="48"/>
    <x v="60"/>
    <x v="2"/>
    <x v="4"/>
    <n v="30"/>
    <n v="0"/>
    <n v="0"/>
    <n v="18.899999999999999"/>
    <n v="0"/>
  </r>
  <r>
    <s v="综合管理部"/>
    <x v="82"/>
    <x v="49"/>
    <x v="21"/>
    <x v="2"/>
    <x v="4"/>
    <n v="8"/>
    <n v="0"/>
    <n v="0"/>
    <n v="4.8499999999999996"/>
    <n v="0"/>
  </r>
  <r>
    <s v="综合管理部"/>
    <x v="83"/>
    <x v="50"/>
    <x v="29"/>
    <x v="2"/>
    <x v="4"/>
    <n v="30"/>
    <n v="0"/>
    <n v="0"/>
    <n v="20.8"/>
    <n v="0"/>
  </r>
  <r>
    <s v="综合管理部"/>
    <x v="84"/>
    <x v="14"/>
    <x v="61"/>
    <x v="2"/>
    <x v="4"/>
    <m/>
    <n v="5"/>
    <m/>
    <n v="7.6"/>
    <n v="38"/>
  </r>
  <r>
    <s v="实验室"/>
    <x v="85"/>
    <x v="51"/>
    <x v="62"/>
    <x v="3"/>
    <x v="11"/>
    <n v="1.4"/>
    <n v="0"/>
    <n v="0"/>
    <n v="1.35"/>
    <n v="0"/>
  </r>
  <r>
    <s v="实验室"/>
    <x v="86"/>
    <x v="52"/>
    <x v="10"/>
    <x v="3"/>
    <x v="4"/>
    <n v="5.76"/>
    <n v="0"/>
    <n v="0"/>
    <n v="0.28199999999999997"/>
    <n v="0"/>
  </r>
  <r>
    <s v="实验室"/>
    <x v="87"/>
    <x v="53"/>
    <x v="10"/>
    <x v="3"/>
    <x v="4"/>
    <n v="0.5"/>
    <n v="0"/>
    <n v="0"/>
    <n v="0.188"/>
    <n v="0"/>
  </r>
  <r>
    <s v="实验室"/>
    <x v="88"/>
    <x v="54"/>
    <x v="10"/>
    <x v="3"/>
    <x v="11"/>
    <n v="7"/>
    <n v="0"/>
    <n v="0"/>
    <n v="9.3843333333333323"/>
    <n v="0"/>
  </r>
  <r>
    <s v="实验室"/>
    <x v="89"/>
    <x v="55"/>
    <x v="10"/>
    <x v="3"/>
    <x v="11"/>
    <n v="0.8"/>
    <n v="0"/>
    <n v="0"/>
    <n v="0.77166666666666661"/>
    <n v="0"/>
  </r>
  <r>
    <s v="实验室"/>
    <x v="90"/>
    <x v="56"/>
    <x v="10"/>
    <x v="3"/>
    <x v="11"/>
    <n v="1.8"/>
    <n v="2"/>
    <n v="3.6"/>
    <n v="2"/>
    <n v="4"/>
  </r>
  <r>
    <s v="实验室"/>
    <x v="91"/>
    <x v="57"/>
    <x v="10"/>
    <x v="3"/>
    <x v="11"/>
    <n v="5.5"/>
    <n v="2"/>
    <n v="11"/>
    <n v="4.74"/>
    <n v="9.48"/>
  </r>
  <r>
    <s v="实验室"/>
    <x v="92"/>
    <x v="58"/>
    <x v="10"/>
    <x v="3"/>
    <x v="11"/>
    <n v="0.5"/>
    <n v="0"/>
    <n v="0"/>
    <n v="0.56799999999999995"/>
    <n v="0"/>
  </r>
  <r>
    <s v="实验室"/>
    <x v="93"/>
    <x v="59"/>
    <x v="10"/>
    <x v="3"/>
    <x v="4"/>
    <n v="4.2"/>
    <n v="0"/>
    <n v="0"/>
    <n v="7.43"/>
    <n v="0"/>
  </r>
  <r>
    <s v="实验室"/>
    <x v="94"/>
    <x v="60"/>
    <x v="10"/>
    <x v="3"/>
    <x v="11"/>
    <n v="2"/>
    <n v="0"/>
    <n v="0"/>
    <n v="2.7"/>
    <n v="0"/>
  </r>
  <r>
    <s v="实验室"/>
    <x v="95"/>
    <x v="61"/>
    <x v="10"/>
    <x v="3"/>
    <x v="12"/>
    <n v="2"/>
    <n v="0"/>
    <n v="0"/>
    <n v="2.4950000000000001"/>
    <n v="0"/>
  </r>
  <r>
    <s v="实验室"/>
    <x v="96"/>
    <x v="62"/>
    <x v="10"/>
    <x v="3"/>
    <x v="11"/>
    <n v="4"/>
    <n v="0"/>
    <n v="0"/>
    <n v="2.25"/>
    <n v="0"/>
  </r>
  <r>
    <s v="实验室"/>
    <x v="97"/>
    <x v="63"/>
    <x v="10"/>
    <x v="3"/>
    <x v="11"/>
    <n v="1.4"/>
    <n v="0"/>
    <n v="0"/>
    <n v="0"/>
    <n v="0"/>
  </r>
  <r>
    <s v="实验室"/>
    <x v="98"/>
    <x v="64"/>
    <x v="10"/>
    <x v="3"/>
    <x v="4"/>
    <n v="0.85"/>
    <n v="0"/>
    <n v="0"/>
    <n v="1.0049999999999999"/>
    <n v="0"/>
  </r>
  <r>
    <s v="实验室"/>
    <x v="99"/>
    <x v="65"/>
    <x v="10"/>
    <x v="3"/>
    <x v="4"/>
    <n v="3"/>
    <n v="0"/>
    <n v="0"/>
    <n v="3.2"/>
    <n v="0"/>
  </r>
  <r>
    <s v="实验室"/>
    <x v="100"/>
    <x v="66"/>
    <x v="10"/>
    <x v="3"/>
    <x v="13"/>
    <n v="15"/>
    <n v="0"/>
    <n v="0"/>
    <n v="23.46"/>
    <n v="0"/>
  </r>
  <r>
    <s v="实验室"/>
    <x v="101"/>
    <x v="67"/>
    <x v="10"/>
    <x v="3"/>
    <x v="13"/>
    <n v="8"/>
    <n v="0"/>
    <n v="0"/>
    <n v="15.6"/>
    <n v="0"/>
  </r>
  <r>
    <s v="实验室"/>
    <x v="102"/>
    <x v="68"/>
    <x v="10"/>
    <x v="3"/>
    <x v="4"/>
    <n v="7"/>
    <n v="0"/>
    <n v="0"/>
    <n v="9"/>
    <n v="0"/>
  </r>
  <r>
    <s v="实验室"/>
    <x v="103"/>
    <x v="69"/>
    <x v="10"/>
    <x v="3"/>
    <x v="13"/>
    <n v="9"/>
    <n v="0"/>
    <n v="0"/>
    <n v="19.899999999999999"/>
    <n v="0"/>
  </r>
  <r>
    <s v="实验室"/>
    <x v="104"/>
    <x v="70"/>
    <x v="10"/>
    <x v="3"/>
    <x v="13"/>
    <n v="35"/>
    <n v="0"/>
    <n v="0"/>
    <n v="39.9"/>
    <n v="0"/>
  </r>
  <r>
    <s v="实验室"/>
    <x v="105"/>
    <x v="71"/>
    <x v="63"/>
    <x v="3"/>
    <x v="4"/>
    <n v="2"/>
    <n v="0"/>
    <n v="0"/>
    <n v="1.89"/>
    <n v="0"/>
  </r>
  <r>
    <s v="实验室"/>
    <x v="106"/>
    <x v="72"/>
    <x v="10"/>
    <x v="3"/>
    <x v="2"/>
    <n v="4.5"/>
    <n v="0"/>
    <n v="0"/>
    <n v="3.5208333333333335"/>
    <n v="0"/>
  </r>
  <r>
    <s v="实验室"/>
    <x v="107"/>
    <x v="73"/>
    <x v="10"/>
    <x v="3"/>
    <x v="11"/>
    <n v="10"/>
    <n v="0"/>
    <n v="0"/>
    <n v="19"/>
    <n v="0"/>
  </r>
  <r>
    <s v="实验室"/>
    <x v="108"/>
    <x v="74"/>
    <x v="64"/>
    <x v="3"/>
    <x v="14"/>
    <n v="2.5"/>
    <n v="0"/>
    <n v="0"/>
    <n v="0"/>
    <n v="0"/>
  </r>
  <r>
    <s v="实验室"/>
    <x v="0"/>
    <x v="0"/>
    <x v="0"/>
    <x v="0"/>
    <x v="0"/>
    <n v="0.5"/>
    <n v="0"/>
    <n v="0"/>
    <n v="0.95833333333333337"/>
    <n v="0"/>
  </r>
  <r>
    <s v="实验室"/>
    <x v="1"/>
    <x v="1"/>
    <x v="0"/>
    <x v="0"/>
    <x v="0"/>
    <n v="0.3"/>
    <n v="0"/>
    <n v="0"/>
    <n v="0.59450000000000003"/>
    <n v="0"/>
  </r>
  <r>
    <s v="实验室"/>
    <x v="2"/>
    <x v="2"/>
    <x v="0"/>
    <x v="0"/>
    <x v="0"/>
    <n v="0.3"/>
    <n v="0"/>
    <n v="0"/>
    <n v="0.63"/>
    <n v="0"/>
  </r>
  <r>
    <s v="实验室"/>
    <x v="3"/>
    <x v="3"/>
    <x v="1"/>
    <x v="0"/>
    <x v="0"/>
    <n v="0.5"/>
    <n v="0"/>
    <n v="0"/>
    <n v="0.48250000000000004"/>
    <n v="0"/>
  </r>
  <r>
    <s v="实验室"/>
    <x v="4"/>
    <x v="4"/>
    <x v="1"/>
    <x v="0"/>
    <x v="0"/>
    <n v="0.2"/>
    <n v="0"/>
    <n v="0"/>
    <n v="0.158"/>
    <n v="0"/>
  </r>
  <r>
    <s v="实验室"/>
    <x v="5"/>
    <x v="5"/>
    <x v="2"/>
    <x v="0"/>
    <x v="0"/>
    <n v="1.65"/>
    <n v="0"/>
    <n v="0"/>
    <n v="1.9333333333333333"/>
    <n v="0"/>
  </r>
  <r>
    <s v="实验室"/>
    <x v="6"/>
    <x v="6"/>
    <x v="3"/>
    <x v="0"/>
    <x v="0"/>
    <n v="1.3"/>
    <n v="0"/>
    <n v="0"/>
    <n v="0.90833333333333333"/>
    <n v="0"/>
  </r>
  <r>
    <s v="实验室"/>
    <x v="7"/>
    <x v="7"/>
    <x v="4"/>
    <x v="0"/>
    <x v="0"/>
    <n v="2"/>
    <n v="0"/>
    <n v="0"/>
    <n v="0.99"/>
    <n v="0"/>
  </r>
  <r>
    <s v="实验室"/>
    <x v="8"/>
    <x v="8"/>
    <x v="5"/>
    <x v="0"/>
    <x v="0"/>
    <n v="1.5"/>
    <n v="10"/>
    <n v="15"/>
    <n v="0.83599999999999997"/>
    <n v="8.36"/>
  </r>
  <r>
    <s v="实验室"/>
    <x v="9"/>
    <x v="8"/>
    <x v="6"/>
    <x v="0"/>
    <x v="0"/>
    <n v="2"/>
    <n v="0"/>
    <n v="0"/>
    <n v="1.6300000000000001"/>
    <n v="0"/>
  </r>
  <r>
    <s v="实验室"/>
    <x v="10"/>
    <x v="8"/>
    <x v="7"/>
    <x v="0"/>
    <x v="0"/>
    <n v="1.5"/>
    <n v="0"/>
    <n v="0"/>
    <n v="0.88000000000000012"/>
    <n v="0"/>
  </r>
  <r>
    <s v="实验室"/>
    <x v="11"/>
    <x v="9"/>
    <x v="6"/>
    <x v="0"/>
    <x v="0"/>
    <n v="3"/>
    <n v="0"/>
    <n v="0"/>
    <n v="1.6666666666666667"/>
    <n v="0"/>
  </r>
  <r>
    <s v="实验室"/>
    <x v="12"/>
    <x v="9"/>
    <x v="5"/>
    <x v="0"/>
    <x v="0"/>
    <n v="3"/>
    <n v="0"/>
    <n v="0"/>
    <n v="1.6666666666666667"/>
    <n v="0"/>
  </r>
  <r>
    <s v="实验室"/>
    <x v="13"/>
    <x v="9"/>
    <x v="7"/>
    <x v="0"/>
    <x v="0"/>
    <n v="3"/>
    <n v="0"/>
    <n v="0"/>
    <n v="1.6500000000000001"/>
    <n v="0"/>
  </r>
  <r>
    <s v="实验室"/>
    <x v="14"/>
    <x v="9"/>
    <x v="8"/>
    <x v="0"/>
    <x v="0"/>
    <n v="3"/>
    <n v="0"/>
    <n v="0"/>
    <n v="2.1666666666666665"/>
    <n v="0"/>
  </r>
  <r>
    <s v="实验室"/>
    <x v="15"/>
    <x v="10"/>
    <x v="9"/>
    <x v="1"/>
    <x v="1"/>
    <n v="6"/>
    <n v="0"/>
    <n v="0"/>
    <n v="4.66"/>
    <n v="0"/>
  </r>
  <r>
    <s v="实验室"/>
    <x v="16"/>
    <x v="11"/>
    <x v="10"/>
    <x v="2"/>
    <x v="2"/>
    <n v="0.5"/>
    <n v="0"/>
    <n v="0"/>
    <n v="0.57500000000000007"/>
    <n v="0"/>
  </r>
  <r>
    <s v="实验室"/>
    <x v="17"/>
    <x v="12"/>
    <x v="11"/>
    <x v="0"/>
    <x v="3"/>
    <n v="5"/>
    <n v="0"/>
    <n v="0"/>
    <n v="1.3333333333333333"/>
    <n v="0"/>
  </r>
  <r>
    <s v="实验室"/>
    <x v="18"/>
    <x v="13"/>
    <x v="12"/>
    <x v="0"/>
    <x v="3"/>
    <n v="4.5"/>
    <n v="0"/>
    <n v="0"/>
    <n v="1.0999999999999999"/>
    <n v="0"/>
  </r>
  <r>
    <s v="实验室"/>
    <x v="19"/>
    <x v="14"/>
    <x v="13"/>
    <x v="2"/>
    <x v="4"/>
    <n v="11"/>
    <n v="0"/>
    <n v="0"/>
    <n v="1.28"/>
    <n v="0"/>
  </r>
  <r>
    <s v="实验室"/>
    <x v="20"/>
    <x v="15"/>
    <x v="14"/>
    <x v="2"/>
    <x v="1"/>
    <n v="17"/>
    <n v="0"/>
    <n v="0"/>
    <n v="17.399999999999999"/>
    <n v="0"/>
  </r>
  <r>
    <s v="实验室"/>
    <x v="21"/>
    <x v="15"/>
    <x v="15"/>
    <x v="2"/>
    <x v="1"/>
    <n v="25"/>
    <n v="0"/>
    <n v="0"/>
    <n v="10.5"/>
    <n v="0"/>
  </r>
  <r>
    <s v="实验室"/>
    <x v="22"/>
    <x v="16"/>
    <x v="16"/>
    <x v="2"/>
    <x v="1"/>
    <n v="38"/>
    <n v="0"/>
    <n v="0"/>
    <n v="0"/>
    <n v="0"/>
  </r>
  <r>
    <s v="实验室"/>
    <x v="23"/>
    <x v="17"/>
    <x v="17"/>
    <x v="3"/>
    <x v="1"/>
    <n v="55"/>
    <n v="0"/>
    <n v="0"/>
    <n v="0"/>
    <n v="0"/>
  </r>
  <r>
    <s v="实验室"/>
    <x v="24"/>
    <x v="17"/>
    <x v="18"/>
    <x v="2"/>
    <x v="1"/>
    <n v="55"/>
    <n v="0"/>
    <n v="0"/>
    <n v="47"/>
    <n v="0"/>
  </r>
  <r>
    <s v="实验室"/>
    <x v="25"/>
    <x v="17"/>
    <x v="19"/>
    <x v="2"/>
    <x v="1"/>
    <n v="75"/>
    <n v="0"/>
    <n v="0"/>
    <n v="58.5"/>
    <n v="0"/>
  </r>
  <r>
    <s v="实验室"/>
    <x v="26"/>
    <x v="17"/>
    <x v="20"/>
    <x v="3"/>
    <x v="1"/>
    <n v="55"/>
    <n v="0"/>
    <n v="0"/>
    <n v="45"/>
    <n v="0"/>
  </r>
  <r>
    <s v="实验室"/>
    <x v="27"/>
    <x v="18"/>
    <x v="21"/>
    <x v="2"/>
    <x v="5"/>
    <n v="2.5"/>
    <n v="0"/>
    <n v="0"/>
    <n v="0.55600000000000005"/>
    <n v="0"/>
  </r>
  <r>
    <s v="实验室"/>
    <x v="28"/>
    <x v="19"/>
    <x v="21"/>
    <x v="2"/>
    <x v="4"/>
    <n v="5"/>
    <n v="0"/>
    <n v="0"/>
    <n v="2.93"/>
    <n v="0"/>
  </r>
  <r>
    <s v="实验室"/>
    <x v="29"/>
    <x v="20"/>
    <x v="10"/>
    <x v="2"/>
    <x v="4"/>
    <n v="23"/>
    <n v="0"/>
    <n v="0"/>
    <n v="24.3"/>
    <n v="0"/>
  </r>
  <r>
    <s v="实验室"/>
    <x v="30"/>
    <x v="21"/>
    <x v="10"/>
    <x v="0"/>
    <x v="6"/>
    <n v="1.2"/>
    <n v="0"/>
    <n v="0"/>
    <n v="1.1759999999999999"/>
    <n v="0"/>
  </r>
  <r>
    <s v="实验室"/>
    <x v="31"/>
    <x v="22"/>
    <x v="10"/>
    <x v="0"/>
    <x v="6"/>
    <n v="4"/>
    <n v="0"/>
    <n v="0"/>
    <n v="3.37"/>
    <n v="0"/>
  </r>
  <r>
    <s v="实验室"/>
    <x v="32"/>
    <x v="23"/>
    <x v="22"/>
    <x v="0"/>
    <x v="4"/>
    <n v="3"/>
    <n v="0"/>
    <n v="0"/>
    <n v="1.58"/>
    <n v="0"/>
  </r>
  <r>
    <s v="实验室"/>
    <x v="33"/>
    <x v="24"/>
    <x v="22"/>
    <x v="0"/>
    <x v="4"/>
    <n v="8"/>
    <n v="0"/>
    <n v="0"/>
    <n v="0"/>
    <n v="0"/>
  </r>
  <r>
    <s v="实验室"/>
    <x v="34"/>
    <x v="25"/>
    <x v="21"/>
    <x v="0"/>
    <x v="7"/>
    <n v="0.4"/>
    <n v="0"/>
    <n v="0"/>
    <n v="0.38600000000000001"/>
    <n v="0"/>
  </r>
  <r>
    <s v="实验室"/>
    <x v="35"/>
    <x v="26"/>
    <x v="23"/>
    <x v="0"/>
    <x v="4"/>
    <n v="0.75"/>
    <n v="0"/>
    <n v="0"/>
    <n v="0.67"/>
    <n v="0"/>
  </r>
  <r>
    <s v="实验室"/>
    <x v="36"/>
    <x v="27"/>
    <x v="24"/>
    <x v="0"/>
    <x v="4"/>
    <n v="1"/>
    <n v="0"/>
    <n v="0"/>
    <n v="0.67599999999999993"/>
    <n v="0"/>
  </r>
  <r>
    <s v="实验室"/>
    <x v="37"/>
    <x v="28"/>
    <x v="25"/>
    <x v="0"/>
    <x v="4"/>
    <n v="0.3"/>
    <n v="20"/>
    <n v="6"/>
    <n v="0.1225"/>
    <n v="2.4500000000000002"/>
  </r>
  <r>
    <s v="实验室"/>
    <x v="38"/>
    <x v="28"/>
    <x v="26"/>
    <x v="0"/>
    <x v="4"/>
    <n v="0.5"/>
    <n v="20"/>
    <n v="10"/>
    <n v="0.26250000000000001"/>
    <n v="5.25"/>
  </r>
  <r>
    <s v="实验室"/>
    <x v="39"/>
    <x v="28"/>
    <x v="27"/>
    <x v="0"/>
    <x v="4"/>
    <n v="1.5"/>
    <n v="0"/>
    <n v="0"/>
    <n v="0.60416666666666663"/>
    <n v="0"/>
  </r>
  <r>
    <s v="实验室"/>
    <x v="40"/>
    <x v="29"/>
    <x v="10"/>
    <x v="0"/>
    <x v="4"/>
    <n v="3"/>
    <n v="0"/>
    <n v="0"/>
    <n v="4.9000000000000004"/>
    <n v="0"/>
  </r>
  <r>
    <s v="实验室"/>
    <x v="41"/>
    <x v="30"/>
    <x v="28"/>
    <x v="0"/>
    <x v="4"/>
    <n v="3"/>
    <n v="0"/>
    <n v="0"/>
    <n v="2.875"/>
    <n v="0"/>
  </r>
  <r>
    <s v="实验室"/>
    <x v="42"/>
    <x v="31"/>
    <x v="29"/>
    <x v="0"/>
    <x v="1"/>
    <n v="15"/>
    <n v="0"/>
    <n v="0"/>
    <n v="0"/>
    <n v="0"/>
  </r>
  <r>
    <s v="实验室"/>
    <x v="43"/>
    <x v="32"/>
    <x v="10"/>
    <x v="4"/>
    <x v="8"/>
    <n v="24.5"/>
    <n v="0"/>
    <n v="0"/>
    <n v="3.9"/>
    <n v="0"/>
  </r>
  <r>
    <s v="实验室"/>
    <x v="44"/>
    <x v="33"/>
    <x v="30"/>
    <x v="0"/>
    <x v="7"/>
    <n v="2"/>
    <n v="2"/>
    <n v="4"/>
    <n v="9.6999999999999993"/>
    <n v="19.399999999999999"/>
  </r>
  <r>
    <s v="实验室"/>
    <x v="45"/>
    <x v="33"/>
    <x v="31"/>
    <x v="0"/>
    <x v="7"/>
    <n v="2"/>
    <n v="0"/>
    <n v="0"/>
    <n v="9.6999999999999993"/>
    <n v="0"/>
  </r>
  <r>
    <s v="实验室"/>
    <x v="46"/>
    <x v="34"/>
    <x v="32"/>
    <x v="2"/>
    <x v="4"/>
    <n v="8"/>
    <n v="0"/>
    <n v="0"/>
    <n v="3.8"/>
    <n v="0"/>
  </r>
  <r>
    <s v="实验室"/>
    <x v="47"/>
    <x v="35"/>
    <x v="29"/>
    <x v="5"/>
    <x v="8"/>
    <n v="15"/>
    <n v="0"/>
    <n v="0"/>
    <n v="0"/>
    <n v="0"/>
  </r>
  <r>
    <s v="实验室"/>
    <x v="48"/>
    <x v="36"/>
    <x v="31"/>
    <x v="0"/>
    <x v="4"/>
    <n v="10"/>
    <n v="0"/>
    <n v="0"/>
    <n v="12"/>
    <n v="0"/>
  </r>
  <r>
    <s v="实验室"/>
    <x v="49"/>
    <x v="36"/>
    <x v="30"/>
    <x v="0"/>
    <x v="4"/>
    <n v="10"/>
    <n v="0"/>
    <m/>
    <n v="0"/>
    <n v="0"/>
  </r>
  <r>
    <s v="实验室"/>
    <x v="50"/>
    <x v="37"/>
    <x v="31"/>
    <x v="0"/>
    <x v="9"/>
    <n v="5"/>
    <n v="0"/>
    <n v="0"/>
    <n v="4.8499999999999996"/>
    <n v="0"/>
  </r>
  <r>
    <s v="实验室"/>
    <x v="51"/>
    <x v="37"/>
    <x v="30"/>
    <x v="0"/>
    <x v="9"/>
    <n v="5"/>
    <n v="0"/>
    <n v="0"/>
    <n v="4.8499999999999996"/>
    <n v="0"/>
  </r>
  <r>
    <s v="实验室"/>
    <x v="52"/>
    <x v="38"/>
    <x v="33"/>
    <x v="6"/>
    <x v="4"/>
    <n v="2"/>
    <n v="0"/>
    <n v="0"/>
    <n v="1.2475000000000001"/>
    <n v="0"/>
  </r>
  <r>
    <s v="实验室"/>
    <x v="53"/>
    <x v="38"/>
    <x v="34"/>
    <x v="6"/>
    <x v="4"/>
    <n v="2"/>
    <n v="4"/>
    <n v="8"/>
    <n v="1.2475000000000001"/>
    <n v="4.99"/>
  </r>
  <r>
    <s v="实验室"/>
    <x v="54"/>
    <x v="39"/>
    <x v="29"/>
    <x v="2"/>
    <x v="4"/>
    <n v="45"/>
    <n v="0"/>
    <n v="0"/>
    <n v="10.5"/>
    <n v="0"/>
  </r>
  <r>
    <s v="实验室"/>
    <x v="55"/>
    <x v="40"/>
    <x v="24"/>
    <x v="2"/>
    <x v="4"/>
    <n v="3"/>
    <n v="0"/>
    <n v="0"/>
    <n v="6.0266666666666664"/>
    <n v="0"/>
  </r>
  <r>
    <s v="实验室"/>
    <x v="56"/>
    <x v="41"/>
    <x v="35"/>
    <x v="2"/>
    <x v="4"/>
    <n v="120"/>
    <n v="0"/>
    <n v="0"/>
    <n v="0"/>
    <n v="0"/>
  </r>
  <r>
    <s v="实验室"/>
    <x v="57"/>
    <x v="41"/>
    <x v="36"/>
    <x v="2"/>
    <x v="4"/>
    <n v="70"/>
    <n v="0"/>
    <n v="0"/>
    <n v="58.5"/>
    <n v="0"/>
  </r>
  <r>
    <s v="实验室"/>
    <x v="58"/>
    <x v="41"/>
    <x v="37"/>
    <x v="2"/>
    <x v="4"/>
    <n v="250"/>
    <n v="0"/>
    <n v="0"/>
    <n v="0"/>
    <n v="0"/>
  </r>
  <r>
    <s v="实验室"/>
    <x v="59"/>
    <x v="41"/>
    <x v="38"/>
    <x v="2"/>
    <x v="4"/>
    <n v="87"/>
    <n v="1"/>
    <n v="87"/>
    <n v="58.5"/>
    <n v="58.5"/>
  </r>
  <r>
    <s v="实验室"/>
    <x v="60"/>
    <x v="41"/>
    <x v="39"/>
    <x v="2"/>
    <x v="4"/>
    <n v="110"/>
    <n v="0"/>
    <n v="0"/>
    <n v="43.7"/>
    <n v="0"/>
  </r>
  <r>
    <s v="实验室"/>
    <x v="61"/>
    <x v="41"/>
    <x v="40"/>
    <x v="2"/>
    <x v="4"/>
    <n v="150"/>
    <n v="0"/>
    <n v="0"/>
    <n v="0"/>
    <n v="0"/>
  </r>
  <r>
    <s v="实验室"/>
    <x v="62"/>
    <x v="41"/>
    <x v="41"/>
    <x v="2"/>
    <x v="4"/>
    <n v="500"/>
    <n v="0"/>
    <n v="0"/>
    <n v="0"/>
    <n v="0"/>
  </r>
  <r>
    <s v="实验室"/>
    <x v="63"/>
    <x v="41"/>
    <x v="42"/>
    <x v="2"/>
    <x v="4"/>
    <n v="500"/>
    <n v="0"/>
    <n v="0"/>
    <n v="0"/>
    <n v="0"/>
  </r>
  <r>
    <s v="实验室"/>
    <x v="64"/>
    <x v="41"/>
    <x v="43"/>
    <x v="2"/>
    <x v="4"/>
    <n v="500"/>
    <n v="0"/>
    <n v="0"/>
    <n v="0"/>
    <n v="0"/>
  </r>
  <r>
    <s v="实验室"/>
    <x v="65"/>
    <x v="41"/>
    <x v="44"/>
    <x v="2"/>
    <x v="4"/>
    <n v="500"/>
    <n v="0"/>
    <n v="0"/>
    <n v="0"/>
    <n v="0"/>
  </r>
  <r>
    <s v="实验室"/>
    <x v="66"/>
    <x v="42"/>
    <x v="45"/>
    <x v="2"/>
    <x v="4"/>
    <n v="200"/>
    <n v="0"/>
    <n v="0"/>
    <n v="0"/>
    <n v="0"/>
  </r>
  <r>
    <s v="实验室"/>
    <x v="67"/>
    <x v="43"/>
    <x v="46"/>
    <x v="2"/>
    <x v="4"/>
    <n v="150"/>
    <n v="0"/>
    <n v="0"/>
    <n v="56"/>
    <n v="0"/>
  </r>
  <r>
    <s v="实验室"/>
    <x v="68"/>
    <x v="44"/>
    <x v="47"/>
    <x v="2"/>
    <x v="9"/>
    <n v="15"/>
    <n v="0"/>
    <n v="0"/>
    <n v="8"/>
    <n v="0"/>
  </r>
  <r>
    <s v="实验室"/>
    <x v="69"/>
    <x v="44"/>
    <x v="48"/>
    <x v="2"/>
    <x v="9"/>
    <n v="15"/>
    <n v="0"/>
    <n v="0"/>
    <n v="0"/>
    <n v="0"/>
  </r>
  <r>
    <s v="实验室"/>
    <x v="70"/>
    <x v="44"/>
    <x v="49"/>
    <x v="2"/>
    <x v="9"/>
    <n v="15"/>
    <n v="0"/>
    <n v="0"/>
    <n v="11"/>
    <n v="0"/>
  </r>
  <r>
    <s v="实验室"/>
    <x v="71"/>
    <x v="44"/>
    <x v="50"/>
    <x v="2"/>
    <x v="9"/>
    <n v="15"/>
    <n v="0"/>
    <n v="0"/>
    <n v="0"/>
    <n v="0"/>
  </r>
  <r>
    <s v="实验室"/>
    <x v="72"/>
    <x v="44"/>
    <x v="51"/>
    <x v="2"/>
    <x v="9"/>
    <n v="15"/>
    <n v="0"/>
    <n v="0"/>
    <n v="0"/>
    <n v="0"/>
  </r>
  <r>
    <s v="实验室"/>
    <x v="73"/>
    <x v="45"/>
    <x v="52"/>
    <x v="2"/>
    <x v="4"/>
    <n v="10"/>
    <n v="0"/>
    <n v="0"/>
    <n v="5.68"/>
    <n v="0"/>
  </r>
  <r>
    <s v="实验室"/>
    <x v="74"/>
    <x v="45"/>
    <x v="53"/>
    <x v="2"/>
    <x v="4"/>
    <n v="10"/>
    <n v="0"/>
    <n v="0"/>
    <n v="0"/>
    <n v="0"/>
  </r>
  <r>
    <s v="实验室"/>
    <x v="75"/>
    <x v="45"/>
    <x v="54"/>
    <x v="2"/>
    <x v="4"/>
    <n v="18"/>
    <n v="0"/>
    <n v="0"/>
    <n v="0"/>
    <n v="0"/>
  </r>
  <r>
    <s v="实验室"/>
    <x v="76"/>
    <x v="45"/>
    <x v="55"/>
    <x v="2"/>
    <x v="4"/>
    <n v="25"/>
    <n v="0"/>
    <n v="0"/>
    <n v="0"/>
    <n v="0"/>
  </r>
  <r>
    <s v="实验室"/>
    <x v="77"/>
    <x v="46"/>
    <x v="56"/>
    <x v="2"/>
    <x v="4"/>
    <n v="79"/>
    <n v="0"/>
    <n v="0"/>
    <n v="0"/>
    <n v="0"/>
  </r>
  <r>
    <s v="实验室"/>
    <x v="78"/>
    <x v="46"/>
    <x v="57"/>
    <x v="2"/>
    <x v="10"/>
    <n v="30"/>
    <n v="0"/>
    <n v="0"/>
    <n v="0"/>
    <n v="0"/>
  </r>
  <r>
    <s v="实验室"/>
    <x v="79"/>
    <x v="46"/>
    <x v="58"/>
    <x v="2"/>
    <x v="4"/>
    <n v="9.9"/>
    <n v="0"/>
    <n v="0"/>
    <n v="0"/>
    <n v="0"/>
  </r>
  <r>
    <s v="实验室"/>
    <x v="80"/>
    <x v="47"/>
    <x v="59"/>
    <x v="2"/>
    <x v="4"/>
    <n v="20"/>
    <n v="0"/>
    <n v="0"/>
    <n v="11.9"/>
    <n v="0"/>
  </r>
  <r>
    <s v="实验室"/>
    <x v="81"/>
    <x v="48"/>
    <x v="60"/>
    <x v="2"/>
    <x v="4"/>
    <n v="30"/>
    <n v="0"/>
    <n v="0"/>
    <n v="18.899999999999999"/>
    <n v="0"/>
  </r>
  <r>
    <s v="实验室"/>
    <x v="82"/>
    <x v="49"/>
    <x v="21"/>
    <x v="2"/>
    <x v="4"/>
    <n v="8"/>
    <n v="0"/>
    <n v="0"/>
    <n v="4.8499999999999996"/>
    <n v="0"/>
  </r>
  <r>
    <s v="实验室"/>
    <x v="83"/>
    <x v="50"/>
    <x v="29"/>
    <x v="2"/>
    <x v="4"/>
    <n v="30"/>
    <n v="0"/>
    <n v="0"/>
    <n v="20.8"/>
    <n v="0"/>
  </r>
  <r>
    <s v="座椅"/>
    <x v="0"/>
    <x v="0"/>
    <x v="0"/>
    <x v="0"/>
    <x v="0"/>
    <n v="0.5"/>
    <n v="0"/>
    <n v="0"/>
    <n v="0.95833333333333337"/>
    <n v="0"/>
  </r>
  <r>
    <s v="座椅"/>
    <x v="1"/>
    <x v="1"/>
    <x v="0"/>
    <x v="0"/>
    <x v="0"/>
    <n v="0.3"/>
    <n v="0"/>
    <n v="0"/>
    <n v="0.59450000000000003"/>
    <n v="0"/>
  </r>
  <r>
    <s v="座椅"/>
    <x v="2"/>
    <x v="2"/>
    <x v="0"/>
    <x v="0"/>
    <x v="0"/>
    <n v="0.3"/>
    <n v="0"/>
    <n v="0"/>
    <n v="0.63"/>
    <n v="0"/>
  </r>
  <r>
    <s v="座椅"/>
    <x v="3"/>
    <x v="3"/>
    <x v="1"/>
    <x v="0"/>
    <x v="0"/>
    <n v="0.5"/>
    <n v="0"/>
    <n v="0"/>
    <n v="0.48250000000000004"/>
    <n v="0"/>
  </r>
  <r>
    <s v="座椅"/>
    <x v="4"/>
    <x v="4"/>
    <x v="1"/>
    <x v="0"/>
    <x v="0"/>
    <n v="0.2"/>
    <n v="0"/>
    <n v="0"/>
    <n v="0.158"/>
    <n v="0"/>
  </r>
  <r>
    <s v="座椅"/>
    <x v="5"/>
    <x v="5"/>
    <x v="2"/>
    <x v="0"/>
    <x v="0"/>
    <n v="1.65"/>
    <n v="0"/>
    <n v="0"/>
    <n v="1.9333333333333333"/>
    <n v="0"/>
  </r>
  <r>
    <s v="座椅"/>
    <x v="6"/>
    <x v="6"/>
    <x v="3"/>
    <x v="0"/>
    <x v="0"/>
    <n v="1.3"/>
    <n v="210"/>
    <n v="273"/>
    <n v="0.90833333333333333"/>
    <n v="190.75"/>
  </r>
  <r>
    <s v="座椅"/>
    <x v="7"/>
    <x v="7"/>
    <x v="4"/>
    <x v="0"/>
    <x v="0"/>
    <n v="2"/>
    <n v="55"/>
    <n v="110"/>
    <n v="0.99"/>
    <n v="54.45"/>
  </r>
  <r>
    <s v="座椅"/>
    <x v="8"/>
    <x v="8"/>
    <x v="5"/>
    <x v="0"/>
    <x v="0"/>
    <n v="1.5"/>
    <n v="1230"/>
    <n v="1845"/>
    <n v="0.83599999999999997"/>
    <n v="1028.28"/>
  </r>
  <r>
    <s v="座椅"/>
    <x v="9"/>
    <x v="8"/>
    <x v="6"/>
    <x v="0"/>
    <x v="0"/>
    <n v="2"/>
    <n v="0"/>
    <n v="0"/>
    <n v="1.6300000000000001"/>
    <n v="0"/>
  </r>
  <r>
    <s v="座椅"/>
    <x v="10"/>
    <x v="8"/>
    <x v="7"/>
    <x v="0"/>
    <x v="0"/>
    <n v="1.5"/>
    <n v="120"/>
    <n v="180"/>
    <n v="0.88000000000000012"/>
    <n v="105.60000000000001"/>
  </r>
  <r>
    <s v="座椅"/>
    <x v="11"/>
    <x v="9"/>
    <x v="6"/>
    <x v="0"/>
    <x v="0"/>
    <n v="3"/>
    <n v="400"/>
    <n v="1200"/>
    <n v="1.6666666666666667"/>
    <n v="666.66666666666674"/>
  </r>
  <r>
    <s v="座椅"/>
    <x v="12"/>
    <x v="9"/>
    <x v="5"/>
    <x v="0"/>
    <x v="0"/>
    <n v="3"/>
    <n v="50"/>
    <n v="150"/>
    <n v="1.6666666666666667"/>
    <n v="83.333333333333343"/>
  </r>
  <r>
    <s v="座椅"/>
    <x v="13"/>
    <x v="9"/>
    <x v="7"/>
    <x v="0"/>
    <x v="0"/>
    <n v="3"/>
    <n v="0"/>
    <n v="0"/>
    <n v="1.6500000000000001"/>
    <n v="0"/>
  </r>
  <r>
    <s v="座椅"/>
    <x v="14"/>
    <x v="9"/>
    <x v="8"/>
    <x v="0"/>
    <x v="0"/>
    <n v="3"/>
    <n v="0"/>
    <n v="0"/>
    <n v="2.1666666666666665"/>
    <n v="0"/>
  </r>
  <r>
    <s v="座椅"/>
    <x v="15"/>
    <x v="10"/>
    <x v="9"/>
    <x v="1"/>
    <x v="1"/>
    <n v="6"/>
    <n v="1"/>
    <n v="6"/>
    <n v="4.66"/>
    <n v="4.66"/>
  </r>
  <r>
    <s v="座椅"/>
    <x v="16"/>
    <x v="11"/>
    <x v="10"/>
    <x v="2"/>
    <x v="2"/>
    <n v="0.5"/>
    <n v="6"/>
    <n v="3"/>
    <n v="0.57500000000000007"/>
    <n v="3.45"/>
  </r>
  <r>
    <s v="座椅"/>
    <x v="17"/>
    <x v="12"/>
    <x v="11"/>
    <x v="0"/>
    <x v="3"/>
    <n v="5"/>
    <n v="18"/>
    <n v="90"/>
    <n v="1.3333333333333333"/>
    <n v="24"/>
  </r>
  <r>
    <s v="座椅"/>
    <x v="18"/>
    <x v="13"/>
    <x v="12"/>
    <x v="0"/>
    <x v="3"/>
    <n v="4.5"/>
    <n v="1"/>
    <n v="4.5"/>
    <n v="1.0999999999999999"/>
    <n v="1.0999999999999999"/>
  </r>
  <r>
    <s v="座椅"/>
    <x v="19"/>
    <x v="14"/>
    <x v="13"/>
    <x v="2"/>
    <x v="4"/>
    <n v="11"/>
    <n v="18"/>
    <n v="198"/>
    <n v="1.28"/>
    <n v="23.04"/>
  </r>
  <r>
    <s v="座椅"/>
    <x v="20"/>
    <x v="15"/>
    <x v="14"/>
    <x v="2"/>
    <x v="1"/>
    <n v="17"/>
    <n v="159"/>
    <n v="2703"/>
    <n v="17.399999999999999"/>
    <n v="2766.6"/>
  </r>
  <r>
    <s v="座椅"/>
    <x v="21"/>
    <x v="15"/>
    <x v="15"/>
    <x v="2"/>
    <x v="1"/>
    <n v="25"/>
    <n v="0"/>
    <n v="0"/>
    <n v="10.5"/>
    <n v="0"/>
  </r>
  <r>
    <s v="座椅"/>
    <x v="22"/>
    <x v="16"/>
    <x v="16"/>
    <x v="2"/>
    <x v="1"/>
    <n v="38"/>
    <n v="0"/>
    <n v="0"/>
    <n v="0"/>
    <n v="0"/>
  </r>
  <r>
    <s v="座椅"/>
    <x v="23"/>
    <x v="17"/>
    <x v="17"/>
    <x v="3"/>
    <x v="1"/>
    <n v="55"/>
    <n v="0"/>
    <n v="0"/>
    <n v="0"/>
    <n v="0"/>
  </r>
  <r>
    <s v="座椅"/>
    <x v="24"/>
    <x v="17"/>
    <x v="18"/>
    <x v="2"/>
    <x v="1"/>
    <n v="55"/>
    <n v="0"/>
    <n v="0"/>
    <n v="47"/>
    <n v="0"/>
  </r>
  <r>
    <s v="座椅"/>
    <x v="25"/>
    <x v="17"/>
    <x v="19"/>
    <x v="2"/>
    <x v="1"/>
    <n v="75"/>
    <n v="22"/>
    <n v="1650"/>
    <n v="58.5"/>
    <n v="1287"/>
  </r>
  <r>
    <s v="座椅"/>
    <x v="26"/>
    <x v="17"/>
    <x v="20"/>
    <x v="3"/>
    <x v="1"/>
    <n v="55"/>
    <n v="0"/>
    <n v="0"/>
    <n v="45"/>
    <n v="0"/>
  </r>
  <r>
    <s v="座椅"/>
    <x v="27"/>
    <x v="18"/>
    <x v="21"/>
    <x v="2"/>
    <x v="5"/>
    <n v="2.5"/>
    <n v="0"/>
    <n v="0"/>
    <n v="0.55600000000000005"/>
    <n v="0"/>
  </r>
  <r>
    <s v="座椅"/>
    <x v="28"/>
    <x v="19"/>
    <x v="21"/>
    <x v="2"/>
    <x v="4"/>
    <n v="5"/>
    <n v="30"/>
    <n v="150"/>
    <n v="2.93"/>
    <n v="87.9"/>
  </r>
  <r>
    <s v="座椅"/>
    <x v="29"/>
    <x v="20"/>
    <x v="10"/>
    <x v="2"/>
    <x v="4"/>
    <n v="23"/>
    <n v="1"/>
    <n v="23"/>
    <n v="24.3"/>
    <n v="24.3"/>
  </r>
  <r>
    <s v="座椅"/>
    <x v="30"/>
    <x v="21"/>
    <x v="10"/>
    <x v="0"/>
    <x v="6"/>
    <n v="1.2"/>
    <n v="16"/>
    <n v="19.2"/>
    <n v="1.1759999999999999"/>
    <n v="18.815999999999999"/>
  </r>
  <r>
    <s v="座椅"/>
    <x v="31"/>
    <x v="22"/>
    <x v="10"/>
    <x v="0"/>
    <x v="6"/>
    <n v="4"/>
    <n v="19"/>
    <n v="76"/>
    <n v="3.37"/>
    <n v="64.03"/>
  </r>
  <r>
    <s v="座椅"/>
    <x v="32"/>
    <x v="23"/>
    <x v="22"/>
    <x v="0"/>
    <x v="4"/>
    <n v="3"/>
    <n v="0"/>
    <n v="0"/>
    <n v="1.58"/>
    <n v="0"/>
  </r>
  <r>
    <s v="座椅"/>
    <x v="33"/>
    <x v="24"/>
    <x v="22"/>
    <x v="0"/>
    <x v="4"/>
    <n v="8"/>
    <n v="0"/>
    <n v="0"/>
    <n v="0"/>
    <n v="0"/>
  </r>
  <r>
    <s v="座椅"/>
    <x v="34"/>
    <x v="25"/>
    <x v="21"/>
    <x v="0"/>
    <x v="7"/>
    <n v="0.4"/>
    <n v="100"/>
    <n v="40"/>
    <n v="0.38600000000000001"/>
    <n v="38.6"/>
  </r>
  <r>
    <s v="座椅"/>
    <x v="35"/>
    <x v="26"/>
    <x v="23"/>
    <x v="0"/>
    <x v="4"/>
    <n v="0.75"/>
    <n v="92"/>
    <n v="69"/>
    <n v="0.67"/>
    <n v="61.64"/>
  </r>
  <r>
    <s v="座椅"/>
    <x v="36"/>
    <x v="27"/>
    <x v="24"/>
    <x v="0"/>
    <x v="4"/>
    <n v="1"/>
    <n v="46"/>
    <n v="46"/>
    <n v="0.67599999999999993"/>
    <n v="31.095999999999997"/>
  </r>
  <r>
    <s v="座椅"/>
    <x v="37"/>
    <x v="28"/>
    <x v="25"/>
    <x v="0"/>
    <x v="4"/>
    <n v="0.3"/>
    <n v="5"/>
    <n v="1.5"/>
    <n v="0.1225"/>
    <n v="0.61250000000000004"/>
  </r>
  <r>
    <s v="座椅"/>
    <x v="38"/>
    <x v="28"/>
    <x v="26"/>
    <x v="0"/>
    <x v="4"/>
    <n v="0.5"/>
    <n v="75"/>
    <n v="37.5"/>
    <n v="0.26250000000000001"/>
    <n v="19.6875"/>
  </r>
  <r>
    <s v="座椅"/>
    <x v="39"/>
    <x v="28"/>
    <x v="27"/>
    <x v="0"/>
    <x v="4"/>
    <n v="1.5"/>
    <n v="105"/>
    <n v="157.5"/>
    <n v="0.60416666666666663"/>
    <n v="63.437499999999993"/>
  </r>
  <r>
    <s v="座椅"/>
    <x v="40"/>
    <x v="29"/>
    <x v="10"/>
    <x v="0"/>
    <x v="4"/>
    <n v="3"/>
    <n v="6"/>
    <n v="18"/>
    <n v="4.9000000000000004"/>
    <n v="29.400000000000002"/>
  </r>
  <r>
    <s v="座椅"/>
    <x v="41"/>
    <x v="30"/>
    <x v="28"/>
    <x v="0"/>
    <x v="4"/>
    <n v="3"/>
    <n v="7"/>
    <n v="21"/>
    <n v="2.875"/>
    <n v="20.125"/>
  </r>
  <r>
    <s v="座椅"/>
    <x v="42"/>
    <x v="31"/>
    <x v="29"/>
    <x v="0"/>
    <x v="1"/>
    <n v="15"/>
    <n v="0"/>
    <n v="0"/>
    <n v="0"/>
    <n v="0"/>
  </r>
  <r>
    <s v="座椅"/>
    <x v="43"/>
    <x v="32"/>
    <x v="10"/>
    <x v="4"/>
    <x v="8"/>
    <n v="24.5"/>
    <n v="14"/>
    <n v="343"/>
    <n v="3.9"/>
    <n v="54.6"/>
  </r>
  <r>
    <s v="座椅"/>
    <x v="44"/>
    <x v="33"/>
    <x v="30"/>
    <x v="0"/>
    <x v="7"/>
    <n v="2"/>
    <n v="1"/>
    <n v="2"/>
    <n v="9.6999999999999993"/>
    <n v="9.6999999999999993"/>
  </r>
  <r>
    <s v="座椅"/>
    <x v="45"/>
    <x v="33"/>
    <x v="31"/>
    <x v="0"/>
    <x v="7"/>
    <n v="2"/>
    <n v="0"/>
    <n v="0"/>
    <n v="9.6999999999999993"/>
    <n v="0"/>
  </r>
  <r>
    <s v="座椅"/>
    <x v="46"/>
    <x v="34"/>
    <x v="32"/>
    <x v="2"/>
    <x v="4"/>
    <n v="8"/>
    <n v="8"/>
    <n v="64"/>
    <n v="3.8"/>
    <n v="30.4"/>
  </r>
  <r>
    <s v="座椅"/>
    <x v="47"/>
    <x v="35"/>
    <x v="29"/>
    <x v="5"/>
    <x v="8"/>
    <n v="15"/>
    <n v="0"/>
    <n v="0"/>
    <n v="0"/>
    <n v="0"/>
  </r>
  <r>
    <s v="座椅"/>
    <x v="48"/>
    <x v="36"/>
    <x v="31"/>
    <x v="0"/>
    <x v="4"/>
    <n v="10"/>
    <n v="3"/>
    <n v="30"/>
    <n v="12"/>
    <n v="36"/>
  </r>
  <r>
    <s v="座椅"/>
    <x v="49"/>
    <x v="36"/>
    <x v="30"/>
    <x v="0"/>
    <x v="4"/>
    <n v="10"/>
    <n v="0"/>
    <n v="0"/>
    <n v="0"/>
    <n v="0"/>
  </r>
  <r>
    <s v="座椅"/>
    <x v="50"/>
    <x v="37"/>
    <x v="31"/>
    <x v="0"/>
    <x v="9"/>
    <n v="5"/>
    <n v="1"/>
    <n v="5"/>
    <n v="4.8499999999999996"/>
    <n v="4.8499999999999996"/>
  </r>
  <r>
    <s v="座椅"/>
    <x v="51"/>
    <x v="37"/>
    <x v="30"/>
    <x v="0"/>
    <x v="9"/>
    <n v="5"/>
    <n v="50"/>
    <n v="250"/>
    <n v="4.8499999999999996"/>
    <n v="242.49999999999997"/>
  </r>
  <r>
    <s v="座椅"/>
    <x v="52"/>
    <x v="38"/>
    <x v="33"/>
    <x v="6"/>
    <x v="4"/>
    <n v="2"/>
    <n v="12"/>
    <n v="24"/>
    <n v="1.2475000000000001"/>
    <n v="14.97"/>
  </r>
  <r>
    <s v="座椅"/>
    <x v="53"/>
    <x v="38"/>
    <x v="34"/>
    <x v="6"/>
    <x v="4"/>
    <n v="2"/>
    <n v="10"/>
    <n v="20"/>
    <n v="1.2475000000000001"/>
    <n v="12.475000000000001"/>
  </r>
  <r>
    <s v="座椅"/>
    <x v="54"/>
    <x v="39"/>
    <x v="29"/>
    <x v="2"/>
    <x v="4"/>
    <n v="45"/>
    <n v="1"/>
    <n v="45"/>
    <n v="10.5"/>
    <n v="10.5"/>
  </r>
  <r>
    <s v="座椅"/>
    <x v="55"/>
    <x v="40"/>
    <x v="24"/>
    <x v="2"/>
    <x v="4"/>
    <n v="3"/>
    <n v="38"/>
    <n v="114"/>
    <n v="6.0266666666666664"/>
    <n v="229.01333333333332"/>
  </r>
  <r>
    <s v="座椅"/>
    <x v="56"/>
    <x v="41"/>
    <x v="35"/>
    <x v="2"/>
    <x v="4"/>
    <n v="120"/>
    <n v="0"/>
    <n v="0"/>
    <n v="0"/>
    <n v="0"/>
  </r>
  <r>
    <s v="座椅"/>
    <x v="57"/>
    <x v="41"/>
    <x v="36"/>
    <x v="2"/>
    <x v="4"/>
    <n v="70"/>
    <n v="9"/>
    <n v="630"/>
    <n v="58.5"/>
    <n v="526.5"/>
  </r>
  <r>
    <s v="座椅"/>
    <x v="58"/>
    <x v="41"/>
    <x v="37"/>
    <x v="2"/>
    <x v="4"/>
    <n v="250"/>
    <n v="0"/>
    <n v="0"/>
    <n v="0"/>
    <n v="0"/>
  </r>
  <r>
    <s v="座椅"/>
    <x v="59"/>
    <x v="41"/>
    <x v="38"/>
    <x v="2"/>
    <x v="4"/>
    <n v="87"/>
    <n v="6"/>
    <n v="522"/>
    <n v="58.5"/>
    <n v="351"/>
  </r>
  <r>
    <s v="座椅"/>
    <x v="60"/>
    <x v="41"/>
    <x v="39"/>
    <x v="2"/>
    <x v="4"/>
    <n v="110"/>
    <n v="3"/>
    <n v="330"/>
    <n v="43.7"/>
    <n v="131.10000000000002"/>
  </r>
  <r>
    <s v="座椅"/>
    <x v="61"/>
    <x v="41"/>
    <x v="40"/>
    <x v="2"/>
    <x v="4"/>
    <n v="150"/>
    <n v="0"/>
    <n v="0"/>
    <n v="0"/>
    <n v="0"/>
  </r>
  <r>
    <s v="座椅"/>
    <x v="62"/>
    <x v="41"/>
    <x v="41"/>
    <x v="2"/>
    <x v="4"/>
    <n v="500"/>
    <n v="0"/>
    <n v="0"/>
    <n v="0"/>
    <n v="0"/>
  </r>
  <r>
    <s v="座椅"/>
    <x v="63"/>
    <x v="41"/>
    <x v="42"/>
    <x v="2"/>
    <x v="4"/>
    <n v="500"/>
    <n v="0"/>
    <n v="0"/>
    <n v="0"/>
    <n v="0"/>
  </r>
  <r>
    <s v="座椅"/>
    <x v="64"/>
    <x v="41"/>
    <x v="43"/>
    <x v="2"/>
    <x v="4"/>
    <n v="500"/>
    <n v="0"/>
    <n v="0"/>
    <n v="0"/>
    <n v="0"/>
  </r>
  <r>
    <s v="座椅"/>
    <x v="65"/>
    <x v="41"/>
    <x v="44"/>
    <x v="2"/>
    <x v="4"/>
    <n v="500"/>
    <n v="0"/>
    <n v="0"/>
    <n v="0"/>
    <n v="0"/>
  </r>
  <r>
    <s v="座椅"/>
    <x v="66"/>
    <x v="42"/>
    <x v="45"/>
    <x v="2"/>
    <x v="4"/>
    <n v="200"/>
    <n v="0"/>
    <n v="0"/>
    <n v="0"/>
    <n v="0"/>
  </r>
  <r>
    <s v="座椅"/>
    <x v="67"/>
    <x v="43"/>
    <x v="46"/>
    <x v="2"/>
    <x v="4"/>
    <n v="150"/>
    <n v="2"/>
    <n v="300"/>
    <n v="56"/>
    <n v="112"/>
  </r>
  <r>
    <s v="座椅"/>
    <x v="68"/>
    <x v="44"/>
    <x v="47"/>
    <x v="2"/>
    <x v="9"/>
    <n v="15"/>
    <n v="15"/>
    <n v="225"/>
    <n v="8"/>
    <n v="120"/>
  </r>
  <r>
    <s v="座椅"/>
    <x v="69"/>
    <x v="44"/>
    <x v="48"/>
    <x v="2"/>
    <x v="9"/>
    <n v="15"/>
    <n v="0"/>
    <n v="0"/>
    <n v="0"/>
    <n v="0"/>
  </r>
  <r>
    <s v="座椅"/>
    <x v="70"/>
    <x v="44"/>
    <x v="49"/>
    <x v="2"/>
    <x v="9"/>
    <n v="15"/>
    <n v="3"/>
    <n v="45"/>
    <n v="11"/>
    <n v="33"/>
  </r>
  <r>
    <s v="座椅"/>
    <x v="71"/>
    <x v="44"/>
    <x v="50"/>
    <x v="2"/>
    <x v="9"/>
    <n v="15"/>
    <n v="0"/>
    <n v="0"/>
    <n v="0"/>
    <n v="0"/>
  </r>
  <r>
    <s v="座椅"/>
    <x v="72"/>
    <x v="44"/>
    <x v="51"/>
    <x v="2"/>
    <x v="9"/>
    <n v="15"/>
    <n v="0"/>
    <n v="0"/>
    <n v="0"/>
    <n v="0"/>
  </r>
  <r>
    <s v="座椅"/>
    <x v="73"/>
    <x v="45"/>
    <x v="52"/>
    <x v="2"/>
    <x v="4"/>
    <n v="10"/>
    <n v="0"/>
    <n v="0"/>
    <n v="5.68"/>
    <n v="0"/>
  </r>
  <r>
    <s v="座椅"/>
    <x v="74"/>
    <x v="45"/>
    <x v="53"/>
    <x v="2"/>
    <x v="4"/>
    <n v="10"/>
    <n v="0"/>
    <n v="0"/>
    <n v="0"/>
    <n v="0"/>
  </r>
  <r>
    <s v="座椅"/>
    <x v="75"/>
    <x v="45"/>
    <x v="54"/>
    <x v="2"/>
    <x v="4"/>
    <n v="18"/>
    <n v="0"/>
    <n v="0"/>
    <n v="0"/>
    <n v="0"/>
  </r>
  <r>
    <s v="座椅"/>
    <x v="76"/>
    <x v="45"/>
    <x v="55"/>
    <x v="2"/>
    <x v="4"/>
    <n v="25"/>
    <n v="0"/>
    <n v="0"/>
    <n v="0"/>
    <n v="0"/>
  </r>
  <r>
    <s v="座椅"/>
    <x v="77"/>
    <x v="46"/>
    <x v="56"/>
    <x v="2"/>
    <x v="4"/>
    <n v="79"/>
    <n v="0"/>
    <n v="0"/>
    <n v="0"/>
    <n v="0"/>
  </r>
  <r>
    <s v="座椅"/>
    <x v="78"/>
    <x v="46"/>
    <x v="57"/>
    <x v="2"/>
    <x v="10"/>
    <n v="30"/>
    <n v="0"/>
    <n v="0"/>
    <n v="0"/>
    <n v="0"/>
  </r>
  <r>
    <s v="座椅"/>
    <x v="79"/>
    <x v="46"/>
    <x v="58"/>
    <x v="2"/>
    <x v="4"/>
    <n v="9.9"/>
    <n v="0"/>
    <n v="0"/>
    <n v="0"/>
    <n v="0"/>
  </r>
  <r>
    <s v="座椅"/>
    <x v="80"/>
    <x v="47"/>
    <x v="59"/>
    <x v="2"/>
    <x v="4"/>
    <n v="20"/>
    <n v="2"/>
    <n v="40"/>
    <n v="11.9"/>
    <n v="23.8"/>
  </r>
  <r>
    <s v="座椅"/>
    <x v="81"/>
    <x v="48"/>
    <x v="60"/>
    <x v="2"/>
    <x v="4"/>
    <n v="30"/>
    <n v="2"/>
    <n v="60"/>
    <n v="18.899999999999999"/>
    <n v="37.799999999999997"/>
  </r>
  <r>
    <s v="座椅"/>
    <x v="82"/>
    <x v="49"/>
    <x v="21"/>
    <x v="2"/>
    <x v="4"/>
    <n v="8"/>
    <n v="17"/>
    <n v="136"/>
    <n v="4.8499999999999996"/>
    <n v="82.449999999999989"/>
  </r>
  <r>
    <s v="座椅"/>
    <x v="83"/>
    <x v="50"/>
    <x v="29"/>
    <x v="2"/>
    <x v="4"/>
    <n v="30"/>
    <n v="10"/>
    <n v="300"/>
    <n v="20.8"/>
    <n v="208"/>
  </r>
  <r>
    <s v="座椅"/>
    <x v="109"/>
    <x v="75"/>
    <x v="65"/>
    <x v="3"/>
    <x v="4"/>
    <n v="3.5"/>
    <n v="20"/>
    <n v="70"/>
    <n v="3.96"/>
    <n v="79.2"/>
  </r>
  <r>
    <s v="座椅"/>
    <x v="85"/>
    <x v="51"/>
    <x v="62"/>
    <x v="3"/>
    <x v="11"/>
    <n v="1.4"/>
    <n v="100"/>
    <n v="140"/>
    <n v="1.35"/>
    <n v="135"/>
  </r>
  <r>
    <s v="座椅"/>
    <x v="86"/>
    <x v="52"/>
    <x v="10"/>
    <x v="3"/>
    <x v="4"/>
    <n v="5.76"/>
    <n v="450"/>
    <n v="2592"/>
    <n v="0.28199999999999997"/>
    <n v="126.89999999999999"/>
  </r>
  <r>
    <s v="座椅"/>
    <x v="87"/>
    <x v="53"/>
    <x v="10"/>
    <x v="3"/>
    <x v="4"/>
    <n v="0.5"/>
    <n v="20"/>
    <n v="10"/>
    <n v="0.188"/>
    <n v="3.76"/>
  </r>
  <r>
    <s v="座椅"/>
    <x v="88"/>
    <x v="54"/>
    <x v="10"/>
    <x v="3"/>
    <x v="11"/>
    <n v="7"/>
    <n v="50"/>
    <n v="350"/>
    <n v="9.3843333333333323"/>
    <n v="469.21666666666664"/>
  </r>
  <r>
    <s v="座椅"/>
    <x v="89"/>
    <x v="55"/>
    <x v="10"/>
    <x v="3"/>
    <x v="11"/>
    <n v="0.8"/>
    <n v="2600"/>
    <n v="2080"/>
    <n v="0.77166666666666661"/>
    <n v="2006.3333333333333"/>
  </r>
  <r>
    <s v="座椅"/>
    <x v="90"/>
    <x v="56"/>
    <x v="10"/>
    <x v="3"/>
    <x v="11"/>
    <n v="1.8"/>
    <n v="750"/>
    <n v="1350"/>
    <n v="2"/>
    <n v="1500"/>
  </r>
  <r>
    <s v="座椅"/>
    <x v="91"/>
    <x v="57"/>
    <x v="10"/>
    <x v="3"/>
    <x v="11"/>
    <n v="5.5"/>
    <n v="30"/>
    <n v="165"/>
    <n v="4.74"/>
    <n v="142.20000000000002"/>
  </r>
  <r>
    <s v="座椅"/>
    <x v="92"/>
    <x v="58"/>
    <x v="10"/>
    <x v="3"/>
    <x v="11"/>
    <n v="0.5"/>
    <n v="700"/>
    <n v="350"/>
    <n v="0.56799999999999995"/>
    <n v="397.59999999999997"/>
  </r>
  <r>
    <s v="座椅"/>
    <x v="93"/>
    <x v="59"/>
    <x v="10"/>
    <x v="3"/>
    <x v="4"/>
    <n v="4.2"/>
    <n v="30"/>
    <n v="126"/>
    <n v="7.43"/>
    <n v="222.89999999999998"/>
  </r>
  <r>
    <s v="座椅"/>
    <x v="94"/>
    <x v="60"/>
    <x v="10"/>
    <x v="3"/>
    <x v="11"/>
    <n v="2"/>
    <n v="30"/>
    <n v="60"/>
    <n v="2.7"/>
    <n v="81"/>
  </r>
  <r>
    <s v="座椅"/>
    <x v="95"/>
    <x v="61"/>
    <x v="10"/>
    <x v="3"/>
    <x v="12"/>
    <n v="2"/>
    <n v="29"/>
    <n v="58"/>
    <n v="2.4950000000000001"/>
    <n v="72.355000000000004"/>
  </r>
  <r>
    <s v="座椅"/>
    <x v="96"/>
    <x v="62"/>
    <x v="10"/>
    <x v="3"/>
    <x v="11"/>
    <n v="4"/>
    <n v="0"/>
    <n v="0"/>
    <n v="2.25"/>
    <n v="0"/>
  </r>
  <r>
    <s v="座椅"/>
    <x v="97"/>
    <x v="63"/>
    <x v="10"/>
    <x v="3"/>
    <x v="11"/>
    <n v="1.4"/>
    <n v="0"/>
    <n v="0"/>
    <n v="0"/>
    <n v="0"/>
  </r>
  <r>
    <s v="座椅"/>
    <x v="98"/>
    <x v="64"/>
    <x v="10"/>
    <x v="3"/>
    <x v="4"/>
    <n v="0.85"/>
    <n v="200"/>
    <n v="170"/>
    <n v="1.0049999999999999"/>
    <n v="200.99999999999997"/>
  </r>
  <r>
    <s v="座椅"/>
    <x v="99"/>
    <x v="65"/>
    <x v="10"/>
    <x v="3"/>
    <x v="4"/>
    <n v="3"/>
    <n v="30"/>
    <n v="90"/>
    <n v="3.2"/>
    <n v="96"/>
  </r>
  <r>
    <s v="座椅"/>
    <x v="100"/>
    <x v="66"/>
    <x v="10"/>
    <x v="3"/>
    <x v="13"/>
    <n v="15"/>
    <n v="9"/>
    <n v="135"/>
    <n v="23.46"/>
    <n v="211.14000000000001"/>
  </r>
  <r>
    <s v="座椅"/>
    <x v="101"/>
    <x v="67"/>
    <x v="10"/>
    <x v="3"/>
    <x v="13"/>
    <n v="8"/>
    <n v="58"/>
    <n v="464"/>
    <n v="15.6"/>
    <n v="904.8"/>
  </r>
  <r>
    <s v="座椅"/>
    <x v="102"/>
    <x v="68"/>
    <x v="10"/>
    <x v="3"/>
    <x v="4"/>
    <n v="7"/>
    <n v="6"/>
    <n v="42"/>
    <n v="9"/>
    <n v="54"/>
  </r>
  <r>
    <s v="座椅"/>
    <x v="103"/>
    <x v="69"/>
    <x v="10"/>
    <x v="3"/>
    <x v="13"/>
    <n v="9"/>
    <n v="56"/>
    <n v="504"/>
    <n v="19.899999999999999"/>
    <n v="1114.3999999999999"/>
  </r>
  <r>
    <s v="座椅"/>
    <x v="104"/>
    <x v="70"/>
    <x v="10"/>
    <x v="3"/>
    <x v="13"/>
    <n v="35"/>
    <n v="26"/>
    <n v="910"/>
    <n v="39.9"/>
    <n v="1037.3999999999999"/>
  </r>
  <r>
    <s v="座椅"/>
    <x v="105"/>
    <x v="71"/>
    <x v="63"/>
    <x v="3"/>
    <x v="4"/>
    <n v="2"/>
    <n v="460"/>
    <n v="920"/>
    <n v="1.89"/>
    <n v="869.4"/>
  </r>
  <r>
    <s v="座椅"/>
    <x v="106"/>
    <x v="72"/>
    <x v="10"/>
    <x v="3"/>
    <x v="2"/>
    <n v="4.5"/>
    <n v="27"/>
    <n v="121.5"/>
    <n v="3.5208333333333335"/>
    <n v="95.0625"/>
  </r>
  <r>
    <s v="座椅"/>
    <x v="107"/>
    <x v="73"/>
    <x v="10"/>
    <x v="3"/>
    <x v="11"/>
    <n v="10"/>
    <n v="300"/>
    <n v="3000"/>
    <n v="19"/>
    <n v="5700"/>
  </r>
  <r>
    <s v="座椅"/>
    <x v="108"/>
    <x v="74"/>
    <x v="64"/>
    <x v="3"/>
    <x v="14"/>
    <n v="2.5"/>
    <n v="0"/>
    <n v="0"/>
    <n v="0"/>
    <n v="0"/>
  </r>
  <r>
    <s v="金属件"/>
    <x v="0"/>
    <x v="0"/>
    <x v="0"/>
    <x v="0"/>
    <x v="0"/>
    <n v="0.5"/>
    <n v="0"/>
    <n v="0"/>
    <n v="0.95833333333333337"/>
    <n v="0"/>
  </r>
  <r>
    <s v="金属件"/>
    <x v="1"/>
    <x v="1"/>
    <x v="0"/>
    <x v="0"/>
    <x v="0"/>
    <n v="0.3"/>
    <n v="0"/>
    <n v="0"/>
    <n v="0.59450000000000003"/>
    <n v="0"/>
  </r>
  <r>
    <s v="金属件"/>
    <x v="2"/>
    <x v="2"/>
    <x v="0"/>
    <x v="0"/>
    <x v="0"/>
    <n v="0.3"/>
    <n v="0"/>
    <n v="0"/>
    <n v="0.63"/>
    <n v="0"/>
  </r>
  <r>
    <s v="金属件"/>
    <x v="3"/>
    <x v="3"/>
    <x v="1"/>
    <x v="0"/>
    <x v="0"/>
    <n v="0.5"/>
    <n v="0"/>
    <n v="0"/>
    <n v="0.48250000000000004"/>
    <n v="0"/>
  </r>
  <r>
    <s v="金属件"/>
    <x v="4"/>
    <x v="4"/>
    <x v="1"/>
    <x v="0"/>
    <x v="0"/>
    <n v="0.2"/>
    <n v="0"/>
    <n v="0"/>
    <n v="0.158"/>
    <n v="0"/>
  </r>
  <r>
    <s v="金属件"/>
    <x v="5"/>
    <x v="5"/>
    <x v="2"/>
    <x v="0"/>
    <x v="0"/>
    <n v="1.65"/>
    <n v="5"/>
    <n v="8.25"/>
    <n v="1.9333333333333333"/>
    <n v="9.6666666666666661"/>
  </r>
  <r>
    <s v="金属件"/>
    <x v="6"/>
    <x v="6"/>
    <x v="3"/>
    <x v="0"/>
    <x v="0"/>
    <n v="1.3"/>
    <n v="0"/>
    <n v="0"/>
    <n v="0.90833333333333333"/>
    <n v="0"/>
  </r>
  <r>
    <s v="金属件"/>
    <x v="7"/>
    <x v="7"/>
    <x v="4"/>
    <x v="0"/>
    <x v="0"/>
    <n v="2"/>
    <n v="11"/>
    <n v="22"/>
    <n v="0.99"/>
    <n v="10.89"/>
  </r>
  <r>
    <s v="金属件"/>
    <x v="8"/>
    <x v="8"/>
    <x v="5"/>
    <x v="0"/>
    <x v="0"/>
    <n v="1.5"/>
    <n v="129"/>
    <n v="193.5"/>
    <n v="0.83599999999999997"/>
    <n v="107.84399999999999"/>
  </r>
  <r>
    <s v="金属件"/>
    <x v="9"/>
    <x v="8"/>
    <x v="6"/>
    <x v="0"/>
    <x v="0"/>
    <n v="2"/>
    <n v="0"/>
    <n v="0"/>
    <n v="1.6300000000000001"/>
    <n v="0"/>
  </r>
  <r>
    <s v="金属件"/>
    <x v="10"/>
    <x v="8"/>
    <x v="7"/>
    <x v="0"/>
    <x v="0"/>
    <n v="1.5"/>
    <n v="0"/>
    <n v="0"/>
    <n v="0.88000000000000012"/>
    <n v="0"/>
  </r>
  <r>
    <s v="金属件"/>
    <x v="11"/>
    <x v="9"/>
    <x v="6"/>
    <x v="0"/>
    <x v="0"/>
    <n v="3"/>
    <n v="90"/>
    <n v="270"/>
    <n v="1.6666666666666667"/>
    <n v="150"/>
  </r>
  <r>
    <s v="金属件"/>
    <x v="12"/>
    <x v="9"/>
    <x v="5"/>
    <x v="0"/>
    <x v="0"/>
    <n v="3"/>
    <n v="0"/>
    <n v="0"/>
    <n v="1.6666666666666667"/>
    <n v="0"/>
  </r>
  <r>
    <s v="金属件"/>
    <x v="13"/>
    <x v="9"/>
    <x v="7"/>
    <x v="0"/>
    <x v="0"/>
    <n v="3"/>
    <n v="20"/>
    <n v="60"/>
    <n v="1.6500000000000001"/>
    <n v="33"/>
  </r>
  <r>
    <s v="金属件"/>
    <x v="14"/>
    <x v="9"/>
    <x v="8"/>
    <x v="0"/>
    <x v="0"/>
    <n v="3"/>
    <n v="5"/>
    <n v="15"/>
    <n v="2.1666666666666665"/>
    <n v="10.833333333333332"/>
  </r>
  <r>
    <s v="金属件"/>
    <x v="15"/>
    <x v="10"/>
    <x v="9"/>
    <x v="1"/>
    <x v="1"/>
    <n v="6"/>
    <n v="3"/>
    <n v="18"/>
    <n v="4.66"/>
    <n v="13.98"/>
  </r>
  <r>
    <s v="金属件"/>
    <x v="16"/>
    <x v="11"/>
    <x v="10"/>
    <x v="2"/>
    <x v="2"/>
    <n v="0.5"/>
    <n v="5"/>
    <n v="2.5"/>
    <n v="0.57500000000000007"/>
    <n v="2.8750000000000004"/>
  </r>
  <r>
    <s v="金属件"/>
    <x v="17"/>
    <x v="12"/>
    <x v="11"/>
    <x v="0"/>
    <x v="3"/>
    <n v="5"/>
    <n v="16"/>
    <n v="80"/>
    <n v="1.3333333333333333"/>
    <n v="21.333333333333332"/>
  </r>
  <r>
    <s v="金属件"/>
    <x v="18"/>
    <x v="13"/>
    <x v="12"/>
    <x v="0"/>
    <x v="3"/>
    <n v="4.5"/>
    <n v="2"/>
    <n v="9"/>
    <n v="1.0999999999999999"/>
    <n v="2.1999999999999997"/>
  </r>
  <r>
    <s v="金属件"/>
    <x v="19"/>
    <x v="14"/>
    <x v="13"/>
    <x v="2"/>
    <x v="4"/>
    <n v="11"/>
    <n v="10"/>
    <n v="110"/>
    <n v="1.28"/>
    <n v="12.8"/>
  </r>
  <r>
    <s v="金属件"/>
    <x v="20"/>
    <x v="15"/>
    <x v="14"/>
    <x v="2"/>
    <x v="1"/>
    <n v="17"/>
    <n v="33"/>
    <n v="561"/>
    <n v="17.399999999999999"/>
    <n v="574.19999999999993"/>
  </r>
  <r>
    <s v="金属件"/>
    <x v="21"/>
    <x v="15"/>
    <x v="15"/>
    <x v="2"/>
    <x v="1"/>
    <n v="25"/>
    <n v="4"/>
    <n v="100"/>
    <n v="10.5"/>
    <n v="42"/>
  </r>
  <r>
    <s v="金属件"/>
    <x v="22"/>
    <x v="16"/>
    <x v="16"/>
    <x v="2"/>
    <x v="1"/>
    <n v="38"/>
    <n v="0"/>
    <n v="0"/>
    <n v="0"/>
    <n v="0"/>
  </r>
  <r>
    <s v="金属件"/>
    <x v="23"/>
    <x v="17"/>
    <x v="17"/>
    <x v="3"/>
    <x v="1"/>
    <n v="55"/>
    <n v="0"/>
    <n v="0"/>
    <n v="0"/>
    <n v="0"/>
  </r>
  <r>
    <s v="金属件"/>
    <x v="24"/>
    <x v="17"/>
    <x v="18"/>
    <x v="2"/>
    <x v="1"/>
    <n v="55"/>
    <n v="2"/>
    <n v="110"/>
    <n v="47"/>
    <n v="94"/>
  </r>
  <r>
    <s v="金属件"/>
    <x v="25"/>
    <x v="17"/>
    <x v="19"/>
    <x v="2"/>
    <x v="1"/>
    <n v="75"/>
    <n v="0"/>
    <n v="0"/>
    <n v="58.5"/>
    <n v="0"/>
  </r>
  <r>
    <s v="金属件"/>
    <x v="26"/>
    <x v="17"/>
    <x v="20"/>
    <x v="3"/>
    <x v="1"/>
    <n v="55"/>
    <n v="2"/>
    <n v="110"/>
    <n v="45"/>
    <n v="90"/>
  </r>
  <r>
    <s v="金属件"/>
    <x v="27"/>
    <x v="18"/>
    <x v="21"/>
    <x v="2"/>
    <x v="5"/>
    <n v="2.5"/>
    <n v="0"/>
    <n v="0"/>
    <n v="0.55600000000000005"/>
    <n v="0"/>
  </r>
  <r>
    <s v="金属件"/>
    <x v="28"/>
    <x v="19"/>
    <x v="21"/>
    <x v="2"/>
    <x v="4"/>
    <n v="5"/>
    <n v="0"/>
    <n v="0"/>
    <n v="2.93"/>
    <n v="0"/>
  </r>
  <r>
    <s v="金属件"/>
    <x v="29"/>
    <x v="20"/>
    <x v="10"/>
    <x v="2"/>
    <x v="4"/>
    <n v="23"/>
    <n v="3"/>
    <n v="69"/>
    <n v="24.3"/>
    <n v="72.900000000000006"/>
  </r>
  <r>
    <s v="金属件"/>
    <x v="30"/>
    <x v="21"/>
    <x v="10"/>
    <x v="0"/>
    <x v="6"/>
    <n v="1.2"/>
    <n v="41"/>
    <n v="49.199999999999996"/>
    <n v="1.1759999999999999"/>
    <n v="48.215999999999994"/>
  </r>
  <r>
    <s v="金属件"/>
    <x v="31"/>
    <x v="22"/>
    <x v="10"/>
    <x v="0"/>
    <x v="6"/>
    <n v="4"/>
    <n v="11"/>
    <n v="44"/>
    <n v="3.37"/>
    <n v="37.07"/>
  </r>
  <r>
    <s v="金属件"/>
    <x v="32"/>
    <x v="23"/>
    <x v="22"/>
    <x v="0"/>
    <x v="4"/>
    <n v="3"/>
    <n v="50"/>
    <n v="150"/>
    <n v="1.58"/>
    <n v="79"/>
  </r>
  <r>
    <s v="金属件"/>
    <x v="33"/>
    <x v="24"/>
    <x v="22"/>
    <x v="0"/>
    <x v="4"/>
    <n v="8"/>
    <n v="0"/>
    <n v="0"/>
    <n v="0"/>
    <n v="0"/>
  </r>
  <r>
    <s v="金属件"/>
    <x v="34"/>
    <x v="25"/>
    <x v="21"/>
    <x v="0"/>
    <x v="7"/>
    <n v="0.4"/>
    <n v="100"/>
    <n v="40"/>
    <n v="0.38600000000000001"/>
    <n v="38.6"/>
  </r>
  <r>
    <s v="金属件"/>
    <x v="35"/>
    <x v="26"/>
    <x v="23"/>
    <x v="0"/>
    <x v="4"/>
    <n v="0.75"/>
    <n v="0"/>
    <n v="0"/>
    <n v="0.67"/>
    <n v="0"/>
  </r>
  <r>
    <s v="金属件"/>
    <x v="36"/>
    <x v="27"/>
    <x v="24"/>
    <x v="0"/>
    <x v="4"/>
    <n v="1"/>
    <n v="18"/>
    <n v="18"/>
    <n v="0.67599999999999993"/>
    <n v="12.167999999999999"/>
  </r>
  <r>
    <s v="金属件"/>
    <x v="37"/>
    <x v="28"/>
    <x v="25"/>
    <x v="0"/>
    <x v="4"/>
    <n v="0.3"/>
    <n v="28"/>
    <n v="8.4"/>
    <n v="0.1225"/>
    <n v="3.4299999999999997"/>
  </r>
  <r>
    <s v="金属件"/>
    <x v="38"/>
    <x v="28"/>
    <x v="26"/>
    <x v="0"/>
    <x v="4"/>
    <n v="0.5"/>
    <n v="48"/>
    <n v="24"/>
    <n v="0.26250000000000001"/>
    <n v="12.600000000000001"/>
  </r>
  <r>
    <s v="金属件"/>
    <x v="39"/>
    <x v="28"/>
    <x v="27"/>
    <x v="0"/>
    <x v="4"/>
    <n v="1.5"/>
    <n v="30"/>
    <n v="45"/>
    <n v="0.60416666666666663"/>
    <n v="18.125"/>
  </r>
  <r>
    <s v="金属件"/>
    <x v="40"/>
    <x v="29"/>
    <x v="10"/>
    <x v="0"/>
    <x v="4"/>
    <n v="3"/>
    <n v="0"/>
    <n v="0"/>
    <n v="4.9000000000000004"/>
    <n v="0"/>
  </r>
  <r>
    <s v="金属件"/>
    <x v="41"/>
    <x v="30"/>
    <x v="28"/>
    <x v="0"/>
    <x v="4"/>
    <n v="3"/>
    <n v="3"/>
    <n v="9"/>
    <n v="2.875"/>
    <n v="8.625"/>
  </r>
  <r>
    <s v="金属件"/>
    <x v="42"/>
    <x v="31"/>
    <x v="29"/>
    <x v="0"/>
    <x v="1"/>
    <n v="15"/>
    <n v="0"/>
    <n v="0"/>
    <n v="0"/>
    <n v="0"/>
  </r>
  <r>
    <s v="金属件"/>
    <x v="43"/>
    <x v="32"/>
    <x v="10"/>
    <x v="4"/>
    <x v="8"/>
    <n v="24.5"/>
    <n v="3"/>
    <n v="73.5"/>
    <n v="3.9"/>
    <n v="11.7"/>
  </r>
  <r>
    <s v="金属件"/>
    <x v="44"/>
    <x v="33"/>
    <x v="30"/>
    <x v="0"/>
    <x v="7"/>
    <n v="2"/>
    <n v="0"/>
    <n v="0"/>
    <n v="9.6999999999999993"/>
    <n v="0"/>
  </r>
  <r>
    <s v="金属件"/>
    <x v="45"/>
    <x v="33"/>
    <x v="31"/>
    <x v="0"/>
    <x v="7"/>
    <n v="2"/>
    <n v="0"/>
    <n v="0"/>
    <n v="9.6999999999999993"/>
    <n v="0"/>
  </r>
  <r>
    <s v="金属件"/>
    <x v="46"/>
    <x v="34"/>
    <x v="32"/>
    <x v="2"/>
    <x v="4"/>
    <n v="8"/>
    <n v="0"/>
    <n v="0"/>
    <n v="3.8"/>
    <n v="0"/>
  </r>
  <r>
    <s v="金属件"/>
    <x v="47"/>
    <x v="35"/>
    <x v="29"/>
    <x v="5"/>
    <x v="8"/>
    <n v="15"/>
    <n v="0"/>
    <n v="0"/>
    <n v="0"/>
    <n v="0"/>
  </r>
  <r>
    <s v="金属件"/>
    <x v="48"/>
    <x v="36"/>
    <x v="31"/>
    <x v="0"/>
    <x v="4"/>
    <n v="10"/>
    <n v="1"/>
    <n v="10"/>
    <n v="12"/>
    <n v="12"/>
  </r>
  <r>
    <s v="金属件"/>
    <x v="49"/>
    <x v="36"/>
    <x v="30"/>
    <x v="0"/>
    <x v="4"/>
    <n v="10"/>
    <n v="0"/>
    <n v="0"/>
    <n v="0"/>
    <n v="0"/>
  </r>
  <r>
    <s v="金属件"/>
    <x v="50"/>
    <x v="37"/>
    <x v="31"/>
    <x v="0"/>
    <x v="9"/>
    <n v="5"/>
    <n v="1"/>
    <n v="5"/>
    <n v="4.8499999999999996"/>
    <n v="4.8499999999999996"/>
  </r>
  <r>
    <s v="金属件"/>
    <x v="51"/>
    <x v="37"/>
    <x v="30"/>
    <x v="0"/>
    <x v="9"/>
    <n v="5"/>
    <n v="0"/>
    <n v="0"/>
    <n v="4.8499999999999996"/>
    <n v="0"/>
  </r>
  <r>
    <s v="金属件"/>
    <x v="52"/>
    <x v="38"/>
    <x v="33"/>
    <x v="6"/>
    <x v="4"/>
    <n v="2"/>
    <n v="28"/>
    <n v="56"/>
    <n v="1.2475000000000001"/>
    <n v="34.93"/>
  </r>
  <r>
    <s v="金属件"/>
    <x v="53"/>
    <x v="38"/>
    <x v="34"/>
    <x v="6"/>
    <x v="4"/>
    <n v="2"/>
    <n v="8"/>
    <n v="16"/>
    <n v="1.2475000000000001"/>
    <n v="9.98"/>
  </r>
  <r>
    <s v="金属件"/>
    <x v="54"/>
    <x v="39"/>
    <x v="29"/>
    <x v="2"/>
    <x v="4"/>
    <n v="45"/>
    <n v="0"/>
    <n v="0"/>
    <n v="10.5"/>
    <n v="0"/>
  </r>
  <r>
    <s v="金属件"/>
    <x v="55"/>
    <x v="40"/>
    <x v="24"/>
    <x v="2"/>
    <x v="4"/>
    <n v="3"/>
    <n v="4"/>
    <n v="12"/>
    <n v="6.0266666666666664"/>
    <n v="24.106666666666666"/>
  </r>
  <r>
    <s v="金属件"/>
    <x v="56"/>
    <x v="41"/>
    <x v="35"/>
    <x v="2"/>
    <x v="4"/>
    <n v="120"/>
    <n v="0"/>
    <n v="0"/>
    <n v="0"/>
    <n v="0"/>
  </r>
  <r>
    <s v="金属件"/>
    <x v="57"/>
    <x v="41"/>
    <x v="36"/>
    <x v="2"/>
    <x v="4"/>
    <n v="70"/>
    <n v="7"/>
    <n v="490"/>
    <n v="58.5"/>
    <n v="409.5"/>
  </r>
  <r>
    <s v="金属件"/>
    <x v="58"/>
    <x v="41"/>
    <x v="37"/>
    <x v="2"/>
    <x v="4"/>
    <n v="250"/>
    <n v="0"/>
    <n v="0"/>
    <n v="0"/>
    <n v="0"/>
  </r>
  <r>
    <s v="金属件"/>
    <x v="59"/>
    <x v="41"/>
    <x v="38"/>
    <x v="2"/>
    <x v="4"/>
    <n v="87"/>
    <n v="0"/>
    <n v="0"/>
    <n v="58.5"/>
    <n v="0"/>
  </r>
  <r>
    <s v="金属件"/>
    <x v="60"/>
    <x v="41"/>
    <x v="39"/>
    <x v="2"/>
    <x v="4"/>
    <n v="110"/>
    <n v="0"/>
    <n v="0"/>
    <n v="43.7"/>
    <n v="0"/>
  </r>
  <r>
    <s v="金属件"/>
    <x v="61"/>
    <x v="41"/>
    <x v="40"/>
    <x v="2"/>
    <x v="4"/>
    <n v="150"/>
    <n v="0"/>
    <n v="0"/>
    <n v="0"/>
    <n v="0"/>
  </r>
  <r>
    <s v="金属件"/>
    <x v="62"/>
    <x v="41"/>
    <x v="41"/>
    <x v="2"/>
    <x v="4"/>
    <n v="500"/>
    <n v="0"/>
    <n v="0"/>
    <n v="0"/>
    <n v="0"/>
  </r>
  <r>
    <s v="金属件"/>
    <x v="63"/>
    <x v="41"/>
    <x v="42"/>
    <x v="2"/>
    <x v="4"/>
    <n v="500"/>
    <n v="0"/>
    <n v="0"/>
    <n v="0"/>
    <n v="0"/>
  </r>
  <r>
    <s v="金属件"/>
    <x v="64"/>
    <x v="41"/>
    <x v="43"/>
    <x v="2"/>
    <x v="4"/>
    <n v="500"/>
    <n v="0"/>
    <n v="0"/>
    <n v="0"/>
    <n v="0"/>
  </r>
  <r>
    <s v="金属件"/>
    <x v="65"/>
    <x v="41"/>
    <x v="44"/>
    <x v="2"/>
    <x v="4"/>
    <n v="500"/>
    <n v="0"/>
    <n v="0"/>
    <n v="0"/>
    <n v="0"/>
  </r>
  <r>
    <s v="金属件"/>
    <x v="66"/>
    <x v="42"/>
    <x v="45"/>
    <x v="2"/>
    <x v="4"/>
    <n v="200"/>
    <n v="0"/>
    <n v="0"/>
    <n v="0"/>
    <n v="0"/>
  </r>
  <r>
    <s v="金属件"/>
    <x v="67"/>
    <x v="43"/>
    <x v="46"/>
    <x v="2"/>
    <x v="4"/>
    <n v="150"/>
    <n v="0"/>
    <n v="0"/>
    <n v="56"/>
    <n v="0"/>
  </r>
  <r>
    <s v="金属件"/>
    <x v="68"/>
    <x v="44"/>
    <x v="47"/>
    <x v="2"/>
    <x v="9"/>
    <n v="15"/>
    <n v="4"/>
    <n v="60"/>
    <n v="8"/>
    <n v="32"/>
  </r>
  <r>
    <s v="金属件"/>
    <x v="69"/>
    <x v="44"/>
    <x v="48"/>
    <x v="2"/>
    <x v="9"/>
    <n v="15"/>
    <n v="0"/>
    <n v="0"/>
    <n v="0"/>
    <n v="0"/>
  </r>
  <r>
    <s v="金属件"/>
    <x v="70"/>
    <x v="44"/>
    <x v="49"/>
    <x v="2"/>
    <x v="9"/>
    <n v="15"/>
    <n v="0"/>
    <n v="0"/>
    <n v="11"/>
    <n v="0"/>
  </r>
  <r>
    <s v="金属件"/>
    <x v="71"/>
    <x v="44"/>
    <x v="50"/>
    <x v="2"/>
    <x v="9"/>
    <n v="15"/>
    <n v="0"/>
    <n v="0"/>
    <n v="0"/>
    <n v="0"/>
  </r>
  <r>
    <s v="金属件"/>
    <x v="72"/>
    <x v="44"/>
    <x v="51"/>
    <x v="2"/>
    <x v="9"/>
    <n v="15"/>
    <n v="0"/>
    <n v="0"/>
    <n v="0"/>
    <n v="0"/>
  </r>
  <r>
    <s v="金属件"/>
    <x v="73"/>
    <x v="45"/>
    <x v="52"/>
    <x v="2"/>
    <x v="4"/>
    <n v="10"/>
    <n v="0"/>
    <n v="0"/>
    <n v="5.68"/>
    <n v="0"/>
  </r>
  <r>
    <s v="金属件"/>
    <x v="74"/>
    <x v="45"/>
    <x v="53"/>
    <x v="2"/>
    <x v="4"/>
    <n v="10"/>
    <n v="0"/>
    <n v="0"/>
    <n v="0"/>
    <n v="0"/>
  </r>
  <r>
    <s v="金属件"/>
    <x v="75"/>
    <x v="45"/>
    <x v="54"/>
    <x v="2"/>
    <x v="4"/>
    <n v="18"/>
    <n v="0"/>
    <n v="0"/>
    <n v="0"/>
    <n v="0"/>
  </r>
  <r>
    <s v="金属件"/>
    <x v="76"/>
    <x v="45"/>
    <x v="55"/>
    <x v="2"/>
    <x v="4"/>
    <n v="25"/>
    <n v="0"/>
    <n v="0"/>
    <n v="0"/>
    <n v="0"/>
  </r>
  <r>
    <s v="金属件"/>
    <x v="77"/>
    <x v="46"/>
    <x v="56"/>
    <x v="2"/>
    <x v="4"/>
    <n v="79"/>
    <n v="0"/>
    <n v="0"/>
    <n v="0"/>
    <n v="0"/>
  </r>
  <r>
    <s v="金属件"/>
    <x v="78"/>
    <x v="46"/>
    <x v="57"/>
    <x v="2"/>
    <x v="10"/>
    <n v="30"/>
    <n v="0"/>
    <n v="0"/>
    <n v="0"/>
    <n v="0"/>
  </r>
  <r>
    <s v="金属件"/>
    <x v="79"/>
    <x v="46"/>
    <x v="58"/>
    <x v="2"/>
    <x v="4"/>
    <n v="9.9"/>
    <n v="0"/>
    <n v="0"/>
    <n v="0"/>
    <n v="0"/>
  </r>
  <r>
    <s v="金属件"/>
    <x v="80"/>
    <x v="47"/>
    <x v="59"/>
    <x v="2"/>
    <x v="4"/>
    <n v="20"/>
    <n v="3"/>
    <n v="60"/>
    <n v="11.9"/>
    <n v="35.700000000000003"/>
  </r>
  <r>
    <s v="金属件"/>
    <x v="81"/>
    <x v="48"/>
    <x v="60"/>
    <x v="2"/>
    <x v="4"/>
    <n v="30"/>
    <n v="3"/>
    <n v="90"/>
    <n v="18.899999999999999"/>
    <n v="56.699999999999996"/>
  </r>
  <r>
    <s v="金属件"/>
    <x v="82"/>
    <x v="49"/>
    <x v="21"/>
    <x v="2"/>
    <x v="4"/>
    <n v="8"/>
    <n v="5"/>
    <n v="40"/>
    <n v="4.8499999999999996"/>
    <n v="24.25"/>
  </r>
  <r>
    <s v="金属件"/>
    <x v="83"/>
    <x v="50"/>
    <x v="29"/>
    <x v="2"/>
    <x v="4"/>
    <n v="30"/>
    <n v="0"/>
    <n v="0"/>
    <n v="20.8"/>
    <n v="0"/>
  </r>
  <r>
    <s v="金属件"/>
    <x v="85"/>
    <x v="51"/>
    <x v="62"/>
    <x v="3"/>
    <x v="11"/>
    <n v="1.4"/>
    <n v="120"/>
    <n v="168"/>
    <n v="1.35"/>
    <n v="162"/>
  </r>
  <r>
    <s v="金属件"/>
    <x v="86"/>
    <x v="52"/>
    <x v="10"/>
    <x v="3"/>
    <x v="4"/>
    <n v="5.76"/>
    <n v="70"/>
    <n v="403.2"/>
    <n v="0.28199999999999997"/>
    <n v="19.739999999999998"/>
  </r>
  <r>
    <s v="金属件"/>
    <x v="87"/>
    <x v="53"/>
    <x v="10"/>
    <x v="3"/>
    <x v="4"/>
    <n v="0.5"/>
    <n v="300"/>
    <n v="150"/>
    <n v="0.188"/>
    <n v="56.4"/>
  </r>
  <r>
    <s v="金属件"/>
    <x v="88"/>
    <x v="54"/>
    <x v="10"/>
    <x v="3"/>
    <x v="11"/>
    <n v="7"/>
    <n v="81"/>
    <n v="567"/>
    <n v="9.3843333333333323"/>
    <n v="760.13099999999997"/>
  </r>
  <r>
    <s v="金属件"/>
    <x v="89"/>
    <x v="55"/>
    <x v="10"/>
    <x v="3"/>
    <x v="11"/>
    <n v="0.8"/>
    <n v="670"/>
    <n v="536"/>
    <n v="0.77166666666666661"/>
    <n v="517.01666666666665"/>
  </r>
  <r>
    <s v="金属件"/>
    <x v="90"/>
    <x v="56"/>
    <x v="10"/>
    <x v="3"/>
    <x v="11"/>
    <n v="1.8"/>
    <n v="1746"/>
    <n v="3142.8"/>
    <n v="2"/>
    <n v="3492"/>
  </r>
  <r>
    <s v="金属件"/>
    <x v="91"/>
    <x v="57"/>
    <x v="10"/>
    <x v="3"/>
    <x v="11"/>
    <n v="5.5"/>
    <n v="0"/>
    <n v="0"/>
    <n v="4.74"/>
    <n v="0"/>
  </r>
  <r>
    <s v="金属件"/>
    <x v="92"/>
    <x v="58"/>
    <x v="10"/>
    <x v="3"/>
    <x v="11"/>
    <n v="0.5"/>
    <n v="0"/>
    <n v="0"/>
    <n v="0.56799999999999995"/>
    <n v="0"/>
  </r>
  <r>
    <s v="金属件"/>
    <x v="93"/>
    <x v="59"/>
    <x v="10"/>
    <x v="3"/>
    <x v="4"/>
    <n v="4.2"/>
    <n v="304"/>
    <n v="1276.8"/>
    <n v="7.43"/>
    <n v="2258.7199999999998"/>
  </r>
  <r>
    <s v="金属件"/>
    <x v="94"/>
    <x v="60"/>
    <x v="10"/>
    <x v="3"/>
    <x v="11"/>
    <n v="2"/>
    <n v="312"/>
    <n v="624"/>
    <n v="2.7"/>
    <n v="842.40000000000009"/>
  </r>
  <r>
    <s v="金属件"/>
    <x v="95"/>
    <x v="61"/>
    <x v="10"/>
    <x v="3"/>
    <x v="12"/>
    <n v="2"/>
    <n v="153"/>
    <n v="306"/>
    <n v="2.4950000000000001"/>
    <n v="381.73500000000001"/>
  </r>
  <r>
    <s v="金属件"/>
    <x v="96"/>
    <x v="62"/>
    <x v="10"/>
    <x v="3"/>
    <x v="11"/>
    <n v="4"/>
    <n v="208"/>
    <n v="832"/>
    <n v="2.25"/>
    <n v="468"/>
  </r>
  <r>
    <s v="金属件"/>
    <x v="97"/>
    <x v="63"/>
    <x v="10"/>
    <x v="3"/>
    <x v="11"/>
    <n v="1.4"/>
    <n v="0"/>
    <n v="0"/>
    <n v="0"/>
    <n v="0"/>
  </r>
  <r>
    <s v="金属件"/>
    <x v="98"/>
    <x v="64"/>
    <x v="10"/>
    <x v="3"/>
    <x v="4"/>
    <n v="0.85"/>
    <n v="40"/>
    <n v="34"/>
    <n v="1.0049999999999999"/>
    <n v="40.199999999999996"/>
  </r>
  <r>
    <s v="金属件"/>
    <x v="99"/>
    <x v="65"/>
    <x v="10"/>
    <x v="3"/>
    <x v="4"/>
    <n v="3"/>
    <n v="9"/>
    <n v="27"/>
    <n v="3.2"/>
    <n v="28.8"/>
  </r>
  <r>
    <s v="金属件"/>
    <x v="100"/>
    <x v="66"/>
    <x v="10"/>
    <x v="3"/>
    <x v="13"/>
    <n v="15"/>
    <n v="11"/>
    <n v="165"/>
    <n v="23.46"/>
    <n v="258.06"/>
  </r>
  <r>
    <s v="金属件"/>
    <x v="101"/>
    <x v="67"/>
    <x v="10"/>
    <x v="3"/>
    <x v="13"/>
    <n v="8"/>
    <n v="93"/>
    <n v="744"/>
    <n v="15.6"/>
    <n v="1450.8"/>
  </r>
  <r>
    <s v="金属件"/>
    <x v="102"/>
    <x v="68"/>
    <x v="10"/>
    <x v="3"/>
    <x v="4"/>
    <n v="7"/>
    <n v="13"/>
    <n v="91"/>
    <n v="9"/>
    <n v="117"/>
  </r>
  <r>
    <s v="金属件"/>
    <x v="103"/>
    <x v="69"/>
    <x v="10"/>
    <x v="3"/>
    <x v="13"/>
    <n v="9"/>
    <n v="102"/>
    <n v="918"/>
    <n v="19.899999999999999"/>
    <n v="2029.8"/>
  </r>
  <r>
    <s v="金属件"/>
    <x v="104"/>
    <x v="70"/>
    <x v="10"/>
    <x v="3"/>
    <x v="13"/>
    <n v="35"/>
    <n v="5"/>
    <n v="175"/>
    <n v="39.9"/>
    <n v="199.5"/>
  </r>
  <r>
    <s v="金属件"/>
    <x v="105"/>
    <x v="71"/>
    <x v="63"/>
    <x v="3"/>
    <x v="4"/>
    <n v="2"/>
    <n v="0"/>
    <n v="0"/>
    <n v="1.89"/>
    <n v="0"/>
  </r>
  <r>
    <s v="金属件"/>
    <x v="106"/>
    <x v="72"/>
    <x v="10"/>
    <x v="3"/>
    <x v="2"/>
    <n v="4.5"/>
    <n v="10"/>
    <n v="45"/>
    <n v="3.5208333333333335"/>
    <n v="35.208333333333336"/>
  </r>
  <r>
    <s v="金属件"/>
    <x v="107"/>
    <x v="73"/>
    <x v="10"/>
    <x v="3"/>
    <x v="11"/>
    <n v="10"/>
    <n v="3"/>
    <n v="30"/>
    <n v="19"/>
    <n v="57"/>
  </r>
  <r>
    <s v="金属件"/>
    <x v="108"/>
    <x v="74"/>
    <x v="64"/>
    <x v="3"/>
    <x v="14"/>
    <n v="2.5"/>
    <n v="0"/>
    <n v="0"/>
    <n v="0"/>
    <n v="0"/>
  </r>
  <r>
    <s v="工艺工程部"/>
    <x v="85"/>
    <x v="51"/>
    <x v="62"/>
    <x v="3"/>
    <x v="11"/>
    <n v="1.4"/>
    <n v="0"/>
    <n v="0"/>
    <n v="1.35"/>
    <n v="0"/>
  </r>
  <r>
    <s v="工艺工程部"/>
    <x v="86"/>
    <x v="52"/>
    <x v="10"/>
    <x v="3"/>
    <x v="4"/>
    <n v="5.76"/>
    <n v="0"/>
    <n v="0"/>
    <n v="0.28199999999999997"/>
    <n v="0"/>
  </r>
  <r>
    <s v="工艺工程部"/>
    <x v="87"/>
    <x v="53"/>
    <x v="10"/>
    <x v="3"/>
    <x v="4"/>
    <n v="0.5"/>
    <n v="0"/>
    <n v="0"/>
    <n v="0.188"/>
    <n v="0"/>
  </r>
  <r>
    <s v="工艺工程部"/>
    <x v="88"/>
    <x v="54"/>
    <x v="10"/>
    <x v="3"/>
    <x v="11"/>
    <n v="7"/>
    <n v="48"/>
    <n v="336"/>
    <n v="9.3843333333333323"/>
    <n v="450.44799999999998"/>
  </r>
  <r>
    <s v="工艺工程部"/>
    <x v="89"/>
    <x v="55"/>
    <x v="10"/>
    <x v="3"/>
    <x v="11"/>
    <n v="0.8"/>
    <n v="100"/>
    <n v="80"/>
    <n v="0.77166666666666661"/>
    <n v="77.166666666666657"/>
  </r>
  <r>
    <s v="工艺工程部"/>
    <x v="90"/>
    <x v="56"/>
    <x v="10"/>
    <x v="3"/>
    <x v="11"/>
    <n v="1.8"/>
    <n v="46"/>
    <n v="82.8"/>
    <n v="2"/>
    <n v="92"/>
  </r>
  <r>
    <s v="工艺工程部"/>
    <x v="91"/>
    <x v="57"/>
    <x v="10"/>
    <x v="3"/>
    <x v="11"/>
    <n v="5.5"/>
    <n v="5"/>
    <n v="27.5"/>
    <n v="4.74"/>
    <n v="23.700000000000003"/>
  </r>
  <r>
    <s v="工艺工程部"/>
    <x v="92"/>
    <x v="58"/>
    <x v="10"/>
    <x v="3"/>
    <x v="11"/>
    <n v="0.5"/>
    <n v="0"/>
    <n v="0"/>
    <n v="0.56799999999999995"/>
    <n v="0"/>
  </r>
  <r>
    <s v="工艺工程部"/>
    <x v="93"/>
    <x v="59"/>
    <x v="10"/>
    <x v="3"/>
    <x v="4"/>
    <n v="4.2"/>
    <n v="27"/>
    <n v="113.4"/>
    <n v="7.43"/>
    <n v="200.60999999999999"/>
  </r>
  <r>
    <s v="工艺工程部"/>
    <x v="94"/>
    <x v="60"/>
    <x v="10"/>
    <x v="3"/>
    <x v="11"/>
    <n v="2"/>
    <n v="27"/>
    <n v="54"/>
    <n v="2.7"/>
    <n v="72.900000000000006"/>
  </r>
  <r>
    <s v="工艺工程部"/>
    <x v="95"/>
    <x v="61"/>
    <x v="10"/>
    <x v="3"/>
    <x v="12"/>
    <n v="2"/>
    <n v="30"/>
    <n v="60"/>
    <n v="2.4950000000000001"/>
    <n v="74.850000000000009"/>
  </r>
  <r>
    <s v="工艺工程部"/>
    <x v="96"/>
    <x v="62"/>
    <x v="10"/>
    <x v="3"/>
    <x v="11"/>
    <n v="4"/>
    <n v="10"/>
    <n v="40"/>
    <n v="2.25"/>
    <n v="22.5"/>
  </r>
  <r>
    <s v="工艺工程部"/>
    <x v="97"/>
    <x v="63"/>
    <x v="10"/>
    <x v="3"/>
    <x v="11"/>
    <n v="1.4"/>
    <n v="0"/>
    <n v="0"/>
    <n v="0"/>
    <n v="0"/>
  </r>
  <r>
    <s v="工艺工程部"/>
    <x v="98"/>
    <x v="64"/>
    <x v="10"/>
    <x v="3"/>
    <x v="4"/>
    <n v="0.85"/>
    <n v="27"/>
    <n v="22.95"/>
    <n v="1.0049999999999999"/>
    <n v="27.134999999999998"/>
  </r>
  <r>
    <s v="工艺工程部"/>
    <x v="99"/>
    <x v="65"/>
    <x v="10"/>
    <x v="3"/>
    <x v="4"/>
    <n v="3"/>
    <n v="27"/>
    <n v="81"/>
    <n v="3.2"/>
    <n v="86.4"/>
  </r>
  <r>
    <s v="工艺工程部"/>
    <x v="100"/>
    <x v="66"/>
    <x v="10"/>
    <x v="3"/>
    <x v="13"/>
    <n v="15"/>
    <n v="0"/>
    <n v="0"/>
    <n v="23.46"/>
    <n v="0"/>
  </r>
  <r>
    <s v="工艺工程部"/>
    <x v="101"/>
    <x v="67"/>
    <x v="10"/>
    <x v="3"/>
    <x v="13"/>
    <n v="8"/>
    <n v="3"/>
    <n v="24"/>
    <n v="15.6"/>
    <n v="46.8"/>
  </r>
  <r>
    <s v="工艺工程部"/>
    <x v="102"/>
    <x v="68"/>
    <x v="10"/>
    <x v="3"/>
    <x v="4"/>
    <n v="7"/>
    <n v="0"/>
    <n v="0"/>
    <n v="9"/>
    <n v="0"/>
  </r>
  <r>
    <s v="工艺工程部"/>
    <x v="103"/>
    <x v="69"/>
    <x v="10"/>
    <x v="3"/>
    <x v="13"/>
    <n v="9"/>
    <n v="1"/>
    <n v="9"/>
    <n v="19.899999999999999"/>
    <n v="19.899999999999999"/>
  </r>
  <r>
    <s v="工艺工程部"/>
    <x v="104"/>
    <x v="70"/>
    <x v="10"/>
    <x v="3"/>
    <x v="13"/>
    <n v="35"/>
    <n v="0"/>
    <n v="0"/>
    <n v="39.9"/>
    <n v="0"/>
  </r>
  <r>
    <s v="工艺工程部"/>
    <x v="105"/>
    <x v="71"/>
    <x v="63"/>
    <x v="3"/>
    <x v="4"/>
    <n v="2"/>
    <n v="0"/>
    <n v="0"/>
    <n v="1.89"/>
    <n v="0"/>
  </r>
  <r>
    <s v="工艺工程部"/>
    <x v="106"/>
    <x v="72"/>
    <x v="10"/>
    <x v="3"/>
    <x v="2"/>
    <n v="4.5"/>
    <n v="0"/>
    <n v="0"/>
    <n v="3.5208333333333335"/>
    <n v="0"/>
  </r>
  <r>
    <s v="工艺工程部"/>
    <x v="107"/>
    <x v="73"/>
    <x v="10"/>
    <x v="3"/>
    <x v="11"/>
    <n v="10"/>
    <n v="0"/>
    <n v="0"/>
    <n v="19"/>
    <n v="0"/>
  </r>
  <r>
    <s v="工艺工程部"/>
    <x v="108"/>
    <x v="74"/>
    <x v="64"/>
    <x v="3"/>
    <x v="14"/>
    <n v="2.5"/>
    <n v="0"/>
    <n v="0"/>
    <n v="0"/>
    <n v="0"/>
  </r>
  <r>
    <s v="后视镜"/>
    <x v="0"/>
    <x v="0"/>
    <x v="0"/>
    <x v="0"/>
    <x v="0"/>
    <n v="0.5"/>
    <n v="56"/>
    <n v="28"/>
    <n v="0.95833333333333337"/>
    <n v="53.666666666666671"/>
  </r>
  <r>
    <s v="后视镜"/>
    <x v="1"/>
    <x v="1"/>
    <x v="0"/>
    <x v="0"/>
    <x v="0"/>
    <n v="0.3"/>
    <n v="51"/>
    <n v="15.299999999999999"/>
    <n v="0.59450000000000003"/>
    <n v="30.319500000000001"/>
  </r>
  <r>
    <s v="后视镜"/>
    <x v="2"/>
    <x v="2"/>
    <x v="0"/>
    <x v="0"/>
    <x v="0"/>
    <n v="0.3"/>
    <n v="2"/>
    <n v="0.6"/>
    <n v="0.63"/>
    <n v="1.26"/>
  </r>
  <r>
    <s v="后视镜"/>
    <x v="3"/>
    <x v="3"/>
    <x v="1"/>
    <x v="0"/>
    <x v="0"/>
    <n v="0.5"/>
    <n v="85"/>
    <n v="42.5"/>
    <n v="0.48250000000000004"/>
    <n v="41.012500000000003"/>
  </r>
  <r>
    <s v="后视镜"/>
    <x v="4"/>
    <x v="4"/>
    <x v="1"/>
    <x v="0"/>
    <x v="0"/>
    <n v="0.2"/>
    <n v="100"/>
    <n v="20"/>
    <n v="0.158"/>
    <n v="15.8"/>
  </r>
  <r>
    <s v="后视镜"/>
    <x v="5"/>
    <x v="5"/>
    <x v="2"/>
    <x v="0"/>
    <x v="0"/>
    <n v="1.65"/>
    <n v="0"/>
    <n v="0"/>
    <n v="1.9333333333333333"/>
    <n v="0"/>
  </r>
  <r>
    <s v="后视镜"/>
    <x v="6"/>
    <x v="6"/>
    <x v="3"/>
    <x v="0"/>
    <x v="0"/>
    <n v="1.3"/>
    <n v="30"/>
    <n v="39"/>
    <n v="0.90833333333333333"/>
    <n v="27.25"/>
  </r>
  <r>
    <s v="后视镜"/>
    <x v="7"/>
    <x v="7"/>
    <x v="4"/>
    <x v="0"/>
    <x v="0"/>
    <n v="2"/>
    <n v="5"/>
    <n v="10"/>
    <n v="0.99"/>
    <n v="4.95"/>
  </r>
  <r>
    <s v="后视镜"/>
    <x v="8"/>
    <x v="8"/>
    <x v="5"/>
    <x v="0"/>
    <x v="0"/>
    <n v="1.5"/>
    <n v="65"/>
    <n v="97.5"/>
    <n v="0.83599999999999997"/>
    <n v="54.339999999999996"/>
  </r>
  <r>
    <s v="后视镜"/>
    <x v="9"/>
    <x v="8"/>
    <x v="6"/>
    <x v="0"/>
    <x v="0"/>
    <n v="2"/>
    <n v="10"/>
    <n v="20"/>
    <n v="1.6300000000000001"/>
    <n v="16.3"/>
  </r>
  <r>
    <s v="后视镜"/>
    <x v="10"/>
    <x v="8"/>
    <x v="7"/>
    <x v="0"/>
    <x v="0"/>
    <n v="1.5"/>
    <n v="15"/>
    <n v="22.5"/>
    <n v="0.88000000000000012"/>
    <n v="13.200000000000001"/>
  </r>
  <r>
    <s v="后视镜"/>
    <x v="11"/>
    <x v="9"/>
    <x v="6"/>
    <x v="0"/>
    <x v="0"/>
    <n v="3"/>
    <n v="55"/>
    <n v="165"/>
    <n v="1.6666666666666667"/>
    <n v="91.666666666666671"/>
  </r>
  <r>
    <s v="后视镜"/>
    <x v="12"/>
    <x v="9"/>
    <x v="5"/>
    <x v="0"/>
    <x v="0"/>
    <n v="3"/>
    <n v="60"/>
    <n v="180"/>
    <n v="1.6666666666666667"/>
    <n v="100"/>
  </r>
  <r>
    <s v="后视镜"/>
    <x v="13"/>
    <x v="9"/>
    <x v="7"/>
    <x v="0"/>
    <x v="0"/>
    <n v="3"/>
    <n v="0"/>
    <n v="0"/>
    <n v="1.6500000000000001"/>
    <n v="0"/>
  </r>
  <r>
    <s v="后视镜"/>
    <x v="14"/>
    <x v="9"/>
    <x v="8"/>
    <x v="0"/>
    <x v="0"/>
    <n v="3"/>
    <n v="0"/>
    <n v="0"/>
    <n v="2.1666666666666665"/>
    <n v="0"/>
  </r>
  <r>
    <s v="后视镜"/>
    <x v="15"/>
    <x v="10"/>
    <x v="9"/>
    <x v="1"/>
    <x v="1"/>
    <n v="6"/>
    <n v="0"/>
    <n v="0"/>
    <n v="4.66"/>
    <n v="0"/>
  </r>
  <r>
    <s v="后视镜"/>
    <x v="16"/>
    <x v="11"/>
    <x v="10"/>
    <x v="2"/>
    <x v="2"/>
    <n v="0.5"/>
    <n v="0"/>
    <n v="0"/>
    <n v="0.57500000000000007"/>
    <n v="0"/>
  </r>
  <r>
    <s v="后视镜"/>
    <x v="17"/>
    <x v="12"/>
    <x v="11"/>
    <x v="0"/>
    <x v="3"/>
    <n v="5"/>
    <n v="5"/>
    <n v="25"/>
    <n v="1.3333333333333333"/>
    <n v="6.6666666666666661"/>
  </r>
  <r>
    <s v="后视镜"/>
    <x v="18"/>
    <x v="13"/>
    <x v="12"/>
    <x v="0"/>
    <x v="3"/>
    <n v="4.5"/>
    <n v="0"/>
    <n v="0"/>
    <n v="1.0999999999999999"/>
    <n v="0"/>
  </r>
  <r>
    <s v="后视镜"/>
    <x v="19"/>
    <x v="14"/>
    <x v="13"/>
    <x v="2"/>
    <x v="4"/>
    <n v="11"/>
    <n v="0"/>
    <n v="0"/>
    <n v="1.28"/>
    <n v="0"/>
  </r>
  <r>
    <s v="后视镜"/>
    <x v="20"/>
    <x v="15"/>
    <x v="14"/>
    <x v="2"/>
    <x v="1"/>
    <n v="17"/>
    <n v="47"/>
    <n v="799"/>
    <n v="17.399999999999999"/>
    <n v="817.8"/>
  </r>
  <r>
    <s v="后视镜"/>
    <x v="21"/>
    <x v="15"/>
    <x v="15"/>
    <x v="2"/>
    <x v="1"/>
    <n v="25"/>
    <n v="0"/>
    <n v="0"/>
    <n v="10.5"/>
    <n v="0"/>
  </r>
  <r>
    <s v="后视镜"/>
    <x v="22"/>
    <x v="16"/>
    <x v="16"/>
    <x v="2"/>
    <x v="1"/>
    <n v="38"/>
    <n v="0"/>
    <n v="0"/>
    <n v="0"/>
    <n v="0"/>
  </r>
  <r>
    <s v="后视镜"/>
    <x v="23"/>
    <x v="17"/>
    <x v="17"/>
    <x v="3"/>
    <x v="1"/>
    <n v="55"/>
    <n v="0"/>
    <n v="0"/>
    <n v="0"/>
    <n v="0"/>
  </r>
  <r>
    <s v="后视镜"/>
    <x v="24"/>
    <x v="17"/>
    <x v="18"/>
    <x v="2"/>
    <x v="1"/>
    <n v="55"/>
    <n v="0"/>
    <n v="0"/>
    <n v="47"/>
    <n v="0"/>
  </r>
  <r>
    <s v="后视镜"/>
    <x v="25"/>
    <x v="17"/>
    <x v="19"/>
    <x v="2"/>
    <x v="1"/>
    <n v="75"/>
    <n v="3"/>
    <n v="225"/>
    <n v="58.5"/>
    <n v="175.5"/>
  </r>
  <r>
    <s v="后视镜"/>
    <x v="26"/>
    <x v="17"/>
    <x v="20"/>
    <x v="3"/>
    <x v="1"/>
    <n v="55"/>
    <n v="0"/>
    <n v="0"/>
    <n v="45"/>
    <n v="0"/>
  </r>
  <r>
    <s v="后视镜"/>
    <x v="27"/>
    <x v="18"/>
    <x v="21"/>
    <x v="2"/>
    <x v="5"/>
    <n v="2.5"/>
    <n v="0"/>
    <n v="0"/>
    <n v="0.55600000000000005"/>
    <n v="0"/>
  </r>
  <r>
    <s v="后视镜"/>
    <x v="28"/>
    <x v="19"/>
    <x v="21"/>
    <x v="2"/>
    <x v="4"/>
    <n v="5"/>
    <n v="0"/>
    <n v="0"/>
    <n v="2.93"/>
    <n v="0"/>
  </r>
  <r>
    <s v="后视镜"/>
    <x v="29"/>
    <x v="20"/>
    <x v="10"/>
    <x v="2"/>
    <x v="4"/>
    <n v="23"/>
    <n v="0"/>
    <n v="0"/>
    <n v="24.3"/>
    <n v="0"/>
  </r>
  <r>
    <s v="后视镜"/>
    <x v="30"/>
    <x v="21"/>
    <x v="10"/>
    <x v="0"/>
    <x v="6"/>
    <n v="1.2"/>
    <n v="6"/>
    <n v="7.1999999999999993"/>
    <n v="1.1759999999999999"/>
    <n v="7.0559999999999992"/>
  </r>
  <r>
    <s v="后视镜"/>
    <x v="31"/>
    <x v="22"/>
    <x v="10"/>
    <x v="0"/>
    <x v="6"/>
    <n v="4"/>
    <n v="6"/>
    <n v="24"/>
    <n v="3.37"/>
    <n v="20.22"/>
  </r>
  <r>
    <s v="后视镜"/>
    <x v="32"/>
    <x v="23"/>
    <x v="22"/>
    <x v="0"/>
    <x v="4"/>
    <n v="3"/>
    <n v="20"/>
    <n v="60"/>
    <n v="1.58"/>
    <n v="31.6"/>
  </r>
  <r>
    <s v="后视镜"/>
    <x v="33"/>
    <x v="24"/>
    <x v="22"/>
    <x v="0"/>
    <x v="4"/>
    <n v="8"/>
    <n v="0"/>
    <n v="0"/>
    <n v="0"/>
    <n v="0"/>
  </r>
  <r>
    <s v="后视镜"/>
    <x v="34"/>
    <x v="25"/>
    <x v="21"/>
    <x v="0"/>
    <x v="7"/>
    <n v="0.4"/>
    <n v="0"/>
    <n v="0"/>
    <n v="0.38600000000000001"/>
    <n v="0"/>
  </r>
  <r>
    <s v="后视镜"/>
    <x v="35"/>
    <x v="26"/>
    <x v="23"/>
    <x v="0"/>
    <x v="4"/>
    <n v="0.75"/>
    <n v="0"/>
    <n v="0"/>
    <n v="0.67"/>
    <n v="0"/>
  </r>
  <r>
    <s v="后视镜"/>
    <x v="36"/>
    <x v="27"/>
    <x v="24"/>
    <x v="0"/>
    <x v="4"/>
    <n v="1"/>
    <n v="5"/>
    <n v="5"/>
    <n v="0.67599999999999993"/>
    <n v="3.38"/>
  </r>
  <r>
    <s v="后视镜"/>
    <x v="37"/>
    <x v="28"/>
    <x v="25"/>
    <x v="0"/>
    <x v="4"/>
    <n v="0.3"/>
    <n v="0"/>
    <n v="0"/>
    <n v="0.1225"/>
    <n v="0"/>
  </r>
  <r>
    <s v="后视镜"/>
    <x v="38"/>
    <x v="28"/>
    <x v="26"/>
    <x v="0"/>
    <x v="4"/>
    <n v="0.5"/>
    <n v="0"/>
    <n v="0"/>
    <n v="0.26250000000000001"/>
    <n v="0"/>
  </r>
  <r>
    <s v="后视镜"/>
    <x v="39"/>
    <x v="28"/>
    <x v="27"/>
    <x v="0"/>
    <x v="4"/>
    <n v="1.5"/>
    <n v="0"/>
    <n v="0"/>
    <n v="0.60416666666666663"/>
    <n v="0"/>
  </r>
  <r>
    <s v="后视镜"/>
    <x v="40"/>
    <x v="29"/>
    <x v="10"/>
    <x v="0"/>
    <x v="4"/>
    <n v="3"/>
    <n v="0"/>
    <n v="0"/>
    <n v="4.9000000000000004"/>
    <n v="0"/>
  </r>
  <r>
    <s v="后视镜"/>
    <x v="41"/>
    <x v="30"/>
    <x v="28"/>
    <x v="0"/>
    <x v="4"/>
    <n v="3"/>
    <n v="3"/>
    <n v="9"/>
    <n v="2.875"/>
    <n v="8.625"/>
  </r>
  <r>
    <s v="后视镜"/>
    <x v="42"/>
    <x v="31"/>
    <x v="29"/>
    <x v="0"/>
    <x v="1"/>
    <n v="15"/>
    <n v="0"/>
    <n v="0"/>
    <n v="0"/>
    <n v="0"/>
  </r>
  <r>
    <s v="后视镜"/>
    <x v="43"/>
    <x v="32"/>
    <x v="10"/>
    <x v="4"/>
    <x v="8"/>
    <n v="24.5"/>
    <n v="2"/>
    <n v="49"/>
    <n v="3.9"/>
    <n v="7.8"/>
  </r>
  <r>
    <s v="后视镜"/>
    <x v="44"/>
    <x v="33"/>
    <x v="30"/>
    <x v="0"/>
    <x v="7"/>
    <n v="2"/>
    <n v="1"/>
    <n v="2"/>
    <n v="9.6999999999999993"/>
    <n v="9.6999999999999993"/>
  </r>
  <r>
    <s v="后视镜"/>
    <x v="45"/>
    <x v="33"/>
    <x v="31"/>
    <x v="0"/>
    <x v="7"/>
    <n v="2"/>
    <n v="1"/>
    <n v="2"/>
    <n v="9.6999999999999993"/>
    <n v="9.6999999999999993"/>
  </r>
  <r>
    <s v="后视镜"/>
    <x v="46"/>
    <x v="34"/>
    <x v="32"/>
    <x v="2"/>
    <x v="4"/>
    <n v="8"/>
    <n v="1"/>
    <n v="8"/>
    <n v="3.8"/>
    <n v="3.8"/>
  </r>
  <r>
    <s v="后视镜"/>
    <x v="47"/>
    <x v="35"/>
    <x v="29"/>
    <x v="5"/>
    <x v="8"/>
    <n v="15"/>
    <n v="0"/>
    <n v="0"/>
    <n v="0"/>
    <n v="0"/>
  </r>
  <r>
    <s v="后视镜"/>
    <x v="48"/>
    <x v="36"/>
    <x v="31"/>
    <x v="0"/>
    <x v="4"/>
    <n v="10"/>
    <n v="0"/>
    <n v="0"/>
    <n v="12"/>
    <n v="0"/>
  </r>
  <r>
    <s v="后视镜"/>
    <x v="49"/>
    <x v="36"/>
    <x v="30"/>
    <x v="0"/>
    <x v="4"/>
    <n v="10"/>
    <n v="0"/>
    <n v="0"/>
    <n v="0"/>
    <n v="0"/>
  </r>
  <r>
    <s v="后视镜"/>
    <x v="50"/>
    <x v="37"/>
    <x v="31"/>
    <x v="0"/>
    <x v="9"/>
    <n v="5"/>
    <n v="0"/>
    <n v="0"/>
    <n v="4.8499999999999996"/>
    <n v="0"/>
  </r>
  <r>
    <s v="后视镜"/>
    <x v="51"/>
    <x v="37"/>
    <x v="30"/>
    <x v="0"/>
    <x v="9"/>
    <n v="5"/>
    <n v="0"/>
    <n v="0"/>
    <n v="4.8499999999999996"/>
    <n v="0"/>
  </r>
  <r>
    <s v="后视镜"/>
    <x v="52"/>
    <x v="38"/>
    <x v="33"/>
    <x v="6"/>
    <x v="4"/>
    <n v="2"/>
    <n v="18"/>
    <n v="36"/>
    <n v="1.2475000000000001"/>
    <n v="22.455000000000002"/>
  </r>
  <r>
    <s v="后视镜"/>
    <x v="53"/>
    <x v="38"/>
    <x v="34"/>
    <x v="6"/>
    <x v="4"/>
    <n v="2"/>
    <n v="20"/>
    <n v="40"/>
    <n v="1.2475000000000001"/>
    <n v="24.950000000000003"/>
  </r>
  <r>
    <s v="后视镜"/>
    <x v="54"/>
    <x v="39"/>
    <x v="29"/>
    <x v="2"/>
    <x v="4"/>
    <n v="45"/>
    <n v="1"/>
    <n v="45"/>
    <n v="10.5"/>
    <n v="10.5"/>
  </r>
  <r>
    <s v="后视镜"/>
    <x v="55"/>
    <x v="40"/>
    <x v="24"/>
    <x v="2"/>
    <x v="4"/>
    <n v="3"/>
    <n v="0"/>
    <n v="0"/>
    <n v="6.0266666666666664"/>
    <n v="0"/>
  </r>
  <r>
    <s v="后视镜"/>
    <x v="56"/>
    <x v="41"/>
    <x v="35"/>
    <x v="2"/>
    <x v="4"/>
    <n v="120"/>
    <n v="0"/>
    <n v="0"/>
    <n v="0"/>
    <n v="0"/>
  </r>
  <r>
    <s v="后视镜"/>
    <x v="57"/>
    <x v="41"/>
    <x v="36"/>
    <x v="2"/>
    <x v="4"/>
    <n v="70"/>
    <n v="0"/>
    <n v="0"/>
    <n v="58.5"/>
    <n v="0"/>
  </r>
  <r>
    <s v="后视镜"/>
    <x v="58"/>
    <x v="41"/>
    <x v="37"/>
    <x v="2"/>
    <x v="4"/>
    <n v="250"/>
    <n v="0"/>
    <n v="0"/>
    <n v="0"/>
    <n v="0"/>
  </r>
  <r>
    <s v="后视镜"/>
    <x v="59"/>
    <x v="41"/>
    <x v="38"/>
    <x v="2"/>
    <x v="4"/>
    <n v="87"/>
    <n v="0"/>
    <n v="0"/>
    <n v="58.5"/>
    <n v="0"/>
  </r>
  <r>
    <s v="后视镜"/>
    <x v="60"/>
    <x v="41"/>
    <x v="39"/>
    <x v="2"/>
    <x v="4"/>
    <n v="110"/>
    <n v="0"/>
    <n v="0"/>
    <n v="43.7"/>
    <n v="0"/>
  </r>
  <r>
    <s v="后视镜"/>
    <x v="61"/>
    <x v="41"/>
    <x v="40"/>
    <x v="2"/>
    <x v="4"/>
    <n v="150"/>
    <n v="0"/>
    <n v="0"/>
    <n v="0"/>
    <n v="0"/>
  </r>
  <r>
    <s v="后视镜"/>
    <x v="62"/>
    <x v="41"/>
    <x v="41"/>
    <x v="2"/>
    <x v="4"/>
    <n v="500"/>
    <n v="0"/>
    <n v="0"/>
    <n v="0"/>
    <n v="0"/>
  </r>
  <r>
    <s v="后视镜"/>
    <x v="63"/>
    <x v="41"/>
    <x v="42"/>
    <x v="2"/>
    <x v="4"/>
    <n v="500"/>
    <n v="0"/>
    <n v="0"/>
    <n v="0"/>
    <n v="0"/>
  </r>
  <r>
    <s v="后视镜"/>
    <x v="64"/>
    <x v="41"/>
    <x v="43"/>
    <x v="2"/>
    <x v="4"/>
    <n v="500"/>
    <n v="0"/>
    <n v="0"/>
    <n v="0"/>
    <n v="0"/>
  </r>
  <r>
    <s v="后视镜"/>
    <x v="65"/>
    <x v="41"/>
    <x v="44"/>
    <x v="2"/>
    <x v="4"/>
    <n v="500"/>
    <n v="0"/>
    <n v="0"/>
    <n v="0"/>
    <n v="0"/>
  </r>
  <r>
    <s v="后视镜"/>
    <x v="66"/>
    <x v="42"/>
    <x v="45"/>
    <x v="2"/>
    <x v="4"/>
    <n v="200"/>
    <n v="0"/>
    <n v="0"/>
    <n v="0"/>
    <n v="0"/>
  </r>
  <r>
    <s v="后视镜"/>
    <x v="67"/>
    <x v="43"/>
    <x v="46"/>
    <x v="2"/>
    <x v="4"/>
    <n v="150"/>
    <n v="0"/>
    <n v="0"/>
    <n v="56"/>
    <n v="0"/>
  </r>
  <r>
    <s v="后视镜"/>
    <x v="68"/>
    <x v="44"/>
    <x v="47"/>
    <x v="2"/>
    <x v="9"/>
    <n v="15"/>
    <n v="0"/>
    <n v="0"/>
    <n v="8"/>
    <n v="0"/>
  </r>
  <r>
    <s v="后视镜"/>
    <x v="69"/>
    <x v="44"/>
    <x v="48"/>
    <x v="2"/>
    <x v="9"/>
    <n v="15"/>
    <n v="0"/>
    <n v="0"/>
    <n v="0"/>
    <n v="0"/>
  </r>
  <r>
    <s v="后视镜"/>
    <x v="70"/>
    <x v="44"/>
    <x v="49"/>
    <x v="2"/>
    <x v="9"/>
    <n v="15"/>
    <n v="0"/>
    <n v="0"/>
    <n v="11"/>
    <n v="0"/>
  </r>
  <r>
    <s v="后视镜"/>
    <x v="71"/>
    <x v="44"/>
    <x v="50"/>
    <x v="2"/>
    <x v="9"/>
    <n v="15"/>
    <n v="0"/>
    <n v="0"/>
    <n v="0"/>
    <n v="0"/>
  </r>
  <r>
    <s v="后视镜"/>
    <x v="72"/>
    <x v="44"/>
    <x v="51"/>
    <x v="2"/>
    <x v="9"/>
    <n v="15"/>
    <n v="0"/>
    <n v="0"/>
    <n v="0"/>
    <n v="0"/>
  </r>
  <r>
    <s v="后视镜"/>
    <x v="73"/>
    <x v="45"/>
    <x v="52"/>
    <x v="2"/>
    <x v="4"/>
    <n v="10"/>
    <n v="5"/>
    <n v="50"/>
    <n v="5.68"/>
    <n v="28.4"/>
  </r>
  <r>
    <s v="后视镜"/>
    <x v="74"/>
    <x v="45"/>
    <x v="53"/>
    <x v="2"/>
    <x v="4"/>
    <n v="10"/>
    <n v="0"/>
    <n v="0"/>
    <n v="0"/>
    <n v="0"/>
  </r>
  <r>
    <s v="后视镜"/>
    <x v="75"/>
    <x v="45"/>
    <x v="54"/>
    <x v="2"/>
    <x v="4"/>
    <n v="18"/>
    <n v="0"/>
    <n v="0"/>
    <n v="0"/>
    <n v="0"/>
  </r>
  <r>
    <s v="后视镜"/>
    <x v="76"/>
    <x v="45"/>
    <x v="55"/>
    <x v="2"/>
    <x v="4"/>
    <n v="25"/>
    <n v="0"/>
    <n v="0"/>
    <n v="0"/>
    <n v="0"/>
  </r>
  <r>
    <s v="后视镜"/>
    <x v="77"/>
    <x v="46"/>
    <x v="56"/>
    <x v="2"/>
    <x v="4"/>
    <n v="79"/>
    <n v="0"/>
    <n v="0"/>
    <n v="0"/>
    <n v="0"/>
  </r>
  <r>
    <s v="后视镜"/>
    <x v="78"/>
    <x v="46"/>
    <x v="57"/>
    <x v="2"/>
    <x v="10"/>
    <n v="30"/>
    <n v="0"/>
    <n v="0"/>
    <n v="0"/>
    <n v="0"/>
  </r>
  <r>
    <s v="后视镜"/>
    <x v="79"/>
    <x v="46"/>
    <x v="58"/>
    <x v="2"/>
    <x v="4"/>
    <n v="9.9"/>
    <n v="0"/>
    <n v="0"/>
    <n v="0"/>
    <n v="0"/>
  </r>
  <r>
    <s v="后视镜"/>
    <x v="80"/>
    <x v="47"/>
    <x v="59"/>
    <x v="2"/>
    <x v="4"/>
    <n v="20"/>
    <n v="0"/>
    <n v="0"/>
    <n v="11.9"/>
    <n v="0"/>
  </r>
  <r>
    <s v="后视镜"/>
    <x v="81"/>
    <x v="48"/>
    <x v="60"/>
    <x v="2"/>
    <x v="4"/>
    <n v="30"/>
    <n v="3"/>
    <n v="90"/>
    <n v="18.899999999999999"/>
    <n v="56.699999999999996"/>
  </r>
  <r>
    <s v="后视镜"/>
    <x v="82"/>
    <x v="49"/>
    <x v="21"/>
    <x v="2"/>
    <x v="4"/>
    <n v="8"/>
    <n v="4"/>
    <n v="32"/>
    <n v="4.8499999999999996"/>
    <n v="19.399999999999999"/>
  </r>
  <r>
    <s v="后视镜"/>
    <x v="83"/>
    <x v="50"/>
    <x v="29"/>
    <x v="2"/>
    <x v="4"/>
    <n v="30"/>
    <n v="0"/>
    <n v="0"/>
    <n v="20.8"/>
    <n v="0"/>
  </r>
  <r>
    <s v="后视镜"/>
    <x v="110"/>
    <x v="41"/>
    <x v="66"/>
    <x v="2"/>
    <x v="4"/>
    <m/>
    <n v="2"/>
    <n v="0"/>
    <n v="71.5"/>
    <n v="143"/>
  </r>
  <r>
    <s v="后视镜"/>
    <x v="111"/>
    <x v="9"/>
    <x v="67"/>
    <x v="0"/>
    <x v="0"/>
    <m/>
    <n v="30"/>
    <n v="0"/>
    <n v="4.8"/>
    <n v="144"/>
  </r>
  <r>
    <s v="后视镜"/>
    <x v="85"/>
    <x v="51"/>
    <x v="62"/>
    <x v="3"/>
    <x v="11"/>
    <n v="1.4"/>
    <n v="1715"/>
    <n v="2401"/>
    <n v="1.35"/>
    <n v="2315.25"/>
  </r>
  <r>
    <s v="后视镜"/>
    <x v="86"/>
    <x v="52"/>
    <x v="10"/>
    <x v="3"/>
    <x v="4"/>
    <n v="5.76"/>
    <n v="0"/>
    <n v="0"/>
    <n v="0.28199999999999997"/>
    <n v="0"/>
  </r>
  <r>
    <s v="后视镜"/>
    <x v="87"/>
    <x v="53"/>
    <x v="10"/>
    <x v="3"/>
    <x v="4"/>
    <n v="0.5"/>
    <n v="0"/>
    <n v="0"/>
    <n v="0.188"/>
    <n v="0"/>
  </r>
  <r>
    <s v="后视镜"/>
    <x v="88"/>
    <x v="54"/>
    <x v="10"/>
    <x v="3"/>
    <x v="11"/>
    <n v="7"/>
    <n v="4"/>
    <n v="28"/>
    <n v="9.3843333333333323"/>
    <n v="37.537333333333329"/>
  </r>
  <r>
    <s v="后视镜"/>
    <x v="89"/>
    <x v="55"/>
    <x v="10"/>
    <x v="3"/>
    <x v="11"/>
    <n v="0.8"/>
    <n v="1612"/>
    <n v="1289.6000000000001"/>
    <n v="0.77166666666666661"/>
    <n v="1243.9266666666665"/>
  </r>
  <r>
    <s v="后视镜"/>
    <x v="90"/>
    <x v="56"/>
    <x v="10"/>
    <x v="3"/>
    <x v="11"/>
    <n v="1.8"/>
    <n v="514"/>
    <n v="925.2"/>
    <n v="2"/>
    <n v="1028"/>
  </r>
  <r>
    <s v="后视镜"/>
    <x v="91"/>
    <x v="57"/>
    <x v="10"/>
    <x v="3"/>
    <x v="11"/>
    <n v="5.5"/>
    <n v="20"/>
    <n v="110"/>
    <n v="4.74"/>
    <n v="94.800000000000011"/>
  </r>
  <r>
    <s v="后视镜"/>
    <x v="92"/>
    <x v="58"/>
    <x v="10"/>
    <x v="3"/>
    <x v="11"/>
    <n v="0.5"/>
    <n v="380"/>
    <n v="190"/>
    <n v="0.56799999999999995"/>
    <n v="215.83999999999997"/>
  </r>
  <r>
    <s v="后视镜"/>
    <x v="93"/>
    <x v="59"/>
    <x v="10"/>
    <x v="3"/>
    <x v="4"/>
    <n v="4.2"/>
    <n v="3"/>
    <n v="12.600000000000001"/>
    <n v="7.43"/>
    <n v="22.29"/>
  </r>
  <r>
    <s v="后视镜"/>
    <x v="94"/>
    <x v="60"/>
    <x v="10"/>
    <x v="3"/>
    <x v="11"/>
    <n v="2"/>
    <n v="3"/>
    <n v="6"/>
    <n v="2.7"/>
    <n v="8.1000000000000014"/>
  </r>
  <r>
    <s v="后视镜"/>
    <x v="95"/>
    <x v="61"/>
    <x v="10"/>
    <x v="3"/>
    <x v="12"/>
    <n v="2"/>
    <n v="49"/>
    <n v="98"/>
    <n v="2.4950000000000001"/>
    <n v="122.25500000000001"/>
  </r>
  <r>
    <s v="后视镜"/>
    <x v="96"/>
    <x v="62"/>
    <x v="10"/>
    <x v="3"/>
    <x v="11"/>
    <n v="4"/>
    <n v="0"/>
    <n v="0"/>
    <n v="2.25"/>
    <n v="0"/>
  </r>
  <r>
    <s v="后视镜"/>
    <x v="97"/>
    <x v="63"/>
    <x v="10"/>
    <x v="3"/>
    <x v="11"/>
    <n v="1.4"/>
    <n v="0"/>
    <n v="0"/>
    <n v="0"/>
    <n v="0"/>
  </r>
  <r>
    <s v="后视镜"/>
    <x v="98"/>
    <x v="64"/>
    <x v="10"/>
    <x v="3"/>
    <x v="4"/>
    <n v="0.85"/>
    <n v="140"/>
    <n v="119"/>
    <n v="1.0049999999999999"/>
    <n v="140.69999999999999"/>
  </r>
  <r>
    <s v="后视镜"/>
    <x v="99"/>
    <x v="65"/>
    <x v="10"/>
    <x v="3"/>
    <x v="4"/>
    <n v="3"/>
    <n v="1"/>
    <n v="3"/>
    <n v="3.2"/>
    <n v="3.2"/>
  </r>
  <r>
    <s v="后视镜"/>
    <x v="100"/>
    <x v="66"/>
    <x v="10"/>
    <x v="3"/>
    <x v="13"/>
    <n v="15"/>
    <n v="0"/>
    <n v="0"/>
    <n v="23.46"/>
    <n v="0"/>
  </r>
  <r>
    <s v="后视镜"/>
    <x v="101"/>
    <x v="67"/>
    <x v="10"/>
    <x v="3"/>
    <x v="13"/>
    <n v="8"/>
    <n v="33"/>
    <n v="264"/>
    <n v="15.6"/>
    <n v="514.79999999999995"/>
  </r>
  <r>
    <s v="后视镜"/>
    <x v="102"/>
    <x v="68"/>
    <x v="10"/>
    <x v="3"/>
    <x v="4"/>
    <n v="7"/>
    <n v="17"/>
    <n v="119"/>
    <n v="9"/>
    <n v="153"/>
  </r>
  <r>
    <s v="后视镜"/>
    <x v="103"/>
    <x v="69"/>
    <x v="10"/>
    <x v="3"/>
    <x v="13"/>
    <n v="9"/>
    <n v="24"/>
    <n v="216"/>
    <n v="19.899999999999999"/>
    <n v="477.59999999999997"/>
  </r>
  <r>
    <s v="后视镜"/>
    <x v="104"/>
    <x v="70"/>
    <x v="10"/>
    <x v="3"/>
    <x v="13"/>
    <n v="35"/>
    <n v="4"/>
    <n v="140"/>
    <n v="39.9"/>
    <n v="159.6"/>
  </r>
  <r>
    <s v="后视镜"/>
    <x v="105"/>
    <x v="71"/>
    <x v="63"/>
    <x v="3"/>
    <x v="4"/>
    <n v="2"/>
    <n v="0"/>
    <n v="0"/>
    <n v="1.89"/>
    <n v="0"/>
  </r>
  <r>
    <s v="后视镜"/>
    <x v="106"/>
    <x v="72"/>
    <x v="10"/>
    <x v="3"/>
    <x v="2"/>
    <n v="4.5"/>
    <n v="17"/>
    <n v="76.5"/>
    <n v="3.5208333333333335"/>
    <n v="59.854166666666671"/>
  </r>
  <r>
    <s v="后视镜"/>
    <x v="107"/>
    <x v="73"/>
    <x v="10"/>
    <x v="3"/>
    <x v="11"/>
    <n v="10"/>
    <n v="0"/>
    <n v="0"/>
    <n v="19"/>
    <n v="0"/>
  </r>
  <r>
    <s v="后视镜"/>
    <x v="108"/>
    <x v="74"/>
    <x v="64"/>
    <x v="3"/>
    <x v="14"/>
    <n v="2.5"/>
    <n v="0"/>
    <n v="0"/>
    <n v="0"/>
    <n v="0"/>
  </r>
  <r>
    <s v="财务部"/>
    <x v="0"/>
    <x v="0"/>
    <x v="0"/>
    <x v="0"/>
    <x v="0"/>
    <n v="0.5"/>
    <n v="5"/>
    <n v="2.5"/>
    <n v="0.95833333333333337"/>
    <n v="4.791666666666667"/>
  </r>
  <r>
    <s v="财务部"/>
    <x v="1"/>
    <x v="1"/>
    <x v="0"/>
    <x v="0"/>
    <x v="0"/>
    <n v="0.3"/>
    <n v="30"/>
    <n v="9"/>
    <n v="0.59450000000000003"/>
    <n v="17.835000000000001"/>
  </r>
  <r>
    <s v="财务部"/>
    <x v="2"/>
    <x v="2"/>
    <x v="0"/>
    <x v="0"/>
    <x v="0"/>
    <n v="0.3"/>
    <n v="4"/>
    <n v="1.2"/>
    <n v="0.63"/>
    <n v="2.52"/>
  </r>
  <r>
    <s v="财务部"/>
    <x v="3"/>
    <x v="3"/>
    <x v="1"/>
    <x v="0"/>
    <x v="0"/>
    <n v="0.5"/>
    <n v="0"/>
    <n v="0"/>
    <n v="0.48250000000000004"/>
    <n v="0"/>
  </r>
  <r>
    <s v="财务部"/>
    <x v="4"/>
    <x v="4"/>
    <x v="1"/>
    <x v="0"/>
    <x v="0"/>
    <n v="0.2"/>
    <n v="0"/>
    <n v="0"/>
    <n v="0.158"/>
    <n v="0"/>
  </r>
  <r>
    <s v="财务部"/>
    <x v="5"/>
    <x v="5"/>
    <x v="2"/>
    <x v="0"/>
    <x v="0"/>
    <n v="1.65"/>
    <n v="0"/>
    <n v="0"/>
    <n v="1.9333333333333333"/>
    <n v="0"/>
  </r>
  <r>
    <s v="财务部"/>
    <x v="6"/>
    <x v="6"/>
    <x v="3"/>
    <x v="0"/>
    <x v="0"/>
    <n v="1.3"/>
    <n v="0"/>
    <n v="0"/>
    <n v="0.90833333333333333"/>
    <n v="0"/>
  </r>
  <r>
    <s v="财务部"/>
    <x v="7"/>
    <x v="7"/>
    <x v="4"/>
    <x v="0"/>
    <x v="0"/>
    <n v="2"/>
    <n v="0"/>
    <n v="0"/>
    <n v="0.99"/>
    <n v="0"/>
  </r>
  <r>
    <s v="财务部"/>
    <x v="8"/>
    <x v="8"/>
    <x v="5"/>
    <x v="0"/>
    <x v="0"/>
    <n v="1.5"/>
    <n v="0"/>
    <n v="0"/>
    <n v="0.83599999999999997"/>
    <n v="0"/>
  </r>
  <r>
    <s v="财务部"/>
    <x v="9"/>
    <x v="8"/>
    <x v="6"/>
    <x v="0"/>
    <x v="0"/>
    <n v="2"/>
    <n v="0"/>
    <n v="0"/>
    <n v="1.6300000000000001"/>
    <n v="0"/>
  </r>
  <r>
    <s v="财务部"/>
    <x v="10"/>
    <x v="8"/>
    <x v="7"/>
    <x v="0"/>
    <x v="0"/>
    <n v="1.5"/>
    <n v="0"/>
    <n v="0"/>
    <n v="0.88000000000000012"/>
    <n v="0"/>
  </r>
  <r>
    <s v="财务部"/>
    <x v="11"/>
    <x v="9"/>
    <x v="6"/>
    <x v="0"/>
    <x v="0"/>
    <n v="3"/>
    <n v="0"/>
    <n v="0"/>
    <n v="1.6666666666666667"/>
    <n v="0"/>
  </r>
  <r>
    <s v="财务部"/>
    <x v="12"/>
    <x v="9"/>
    <x v="5"/>
    <x v="0"/>
    <x v="0"/>
    <n v="3"/>
    <n v="0"/>
    <n v="0"/>
    <n v="1.6666666666666667"/>
    <n v="0"/>
  </r>
  <r>
    <s v="财务部"/>
    <x v="13"/>
    <x v="9"/>
    <x v="7"/>
    <x v="0"/>
    <x v="0"/>
    <n v="3"/>
    <n v="0"/>
    <n v="0"/>
    <n v="1.6500000000000001"/>
    <n v="0"/>
  </r>
  <r>
    <s v="财务部"/>
    <x v="14"/>
    <x v="9"/>
    <x v="8"/>
    <x v="0"/>
    <x v="0"/>
    <n v="3"/>
    <n v="0"/>
    <n v="0"/>
    <n v="2.1666666666666665"/>
    <n v="0"/>
  </r>
  <r>
    <s v="财务部"/>
    <x v="15"/>
    <x v="10"/>
    <x v="9"/>
    <x v="1"/>
    <x v="1"/>
    <n v="6"/>
    <n v="0"/>
    <n v="0"/>
    <n v="4.66"/>
    <n v="0"/>
  </r>
  <r>
    <s v="财务部"/>
    <x v="16"/>
    <x v="11"/>
    <x v="10"/>
    <x v="2"/>
    <x v="2"/>
    <n v="0.5"/>
    <n v="2"/>
    <n v="1"/>
    <n v="0.57500000000000007"/>
    <n v="1.1500000000000001"/>
  </r>
  <r>
    <s v="财务部"/>
    <x v="17"/>
    <x v="12"/>
    <x v="11"/>
    <x v="0"/>
    <x v="3"/>
    <n v="5"/>
    <n v="1"/>
    <n v="5"/>
    <n v="1.3333333333333333"/>
    <n v="1.3333333333333333"/>
  </r>
  <r>
    <s v="财务部"/>
    <x v="18"/>
    <x v="13"/>
    <x v="12"/>
    <x v="0"/>
    <x v="3"/>
    <n v="4.5"/>
    <n v="0"/>
    <n v="0"/>
    <n v="1.0999999999999999"/>
    <n v="0"/>
  </r>
  <r>
    <s v="财务部"/>
    <x v="19"/>
    <x v="14"/>
    <x v="13"/>
    <x v="2"/>
    <x v="4"/>
    <n v="11"/>
    <n v="0"/>
    <n v="0"/>
    <n v="1.28"/>
    <n v="0"/>
  </r>
  <r>
    <s v="财务部"/>
    <x v="20"/>
    <x v="15"/>
    <x v="14"/>
    <x v="2"/>
    <x v="1"/>
    <n v="17"/>
    <n v="40"/>
    <n v="680"/>
    <n v="17.399999999999999"/>
    <n v="696"/>
  </r>
  <r>
    <s v="财务部"/>
    <x v="21"/>
    <x v="15"/>
    <x v="15"/>
    <x v="2"/>
    <x v="1"/>
    <n v="25"/>
    <n v="0"/>
    <n v="0"/>
    <n v="10.5"/>
    <n v="0"/>
  </r>
  <r>
    <s v="财务部"/>
    <x v="22"/>
    <x v="16"/>
    <x v="16"/>
    <x v="2"/>
    <x v="1"/>
    <n v="38"/>
    <n v="0"/>
    <n v="0"/>
    <n v="0"/>
    <n v="0"/>
  </r>
  <r>
    <s v="财务部"/>
    <x v="23"/>
    <x v="17"/>
    <x v="17"/>
    <x v="3"/>
    <x v="1"/>
    <n v="55"/>
    <n v="0"/>
    <n v="0"/>
    <n v="0"/>
    <n v="0"/>
  </r>
  <r>
    <s v="财务部"/>
    <x v="24"/>
    <x v="17"/>
    <x v="18"/>
    <x v="2"/>
    <x v="1"/>
    <n v="55"/>
    <n v="0"/>
    <n v="0"/>
    <n v="47"/>
    <n v="0"/>
  </r>
  <r>
    <s v="财务部"/>
    <x v="25"/>
    <x v="17"/>
    <x v="19"/>
    <x v="2"/>
    <x v="1"/>
    <n v="75"/>
    <n v="0"/>
    <n v="0"/>
    <n v="58.5"/>
    <n v="0"/>
  </r>
  <r>
    <s v="财务部"/>
    <x v="26"/>
    <x v="17"/>
    <x v="20"/>
    <x v="3"/>
    <x v="1"/>
    <n v="55"/>
    <n v="0"/>
    <n v="0"/>
    <n v="45"/>
    <n v="0"/>
  </r>
  <r>
    <s v="财务部"/>
    <x v="27"/>
    <x v="18"/>
    <x v="21"/>
    <x v="2"/>
    <x v="5"/>
    <n v="2.5"/>
    <n v="50"/>
    <n v="125"/>
    <n v="0.55600000000000005"/>
    <n v="27.800000000000004"/>
  </r>
  <r>
    <s v="财务部"/>
    <x v="28"/>
    <x v="19"/>
    <x v="21"/>
    <x v="2"/>
    <x v="4"/>
    <n v="5"/>
    <n v="0"/>
    <n v="0"/>
    <n v="2.93"/>
    <n v="0"/>
  </r>
  <r>
    <s v="财务部"/>
    <x v="29"/>
    <x v="20"/>
    <x v="10"/>
    <x v="2"/>
    <x v="4"/>
    <n v="23"/>
    <n v="0"/>
    <n v="0"/>
    <n v="24.3"/>
    <n v="0"/>
  </r>
  <r>
    <s v="财务部"/>
    <x v="30"/>
    <x v="21"/>
    <x v="10"/>
    <x v="0"/>
    <x v="6"/>
    <n v="1.2"/>
    <n v="0"/>
    <n v="0"/>
    <n v="1.1759999999999999"/>
    <n v="0"/>
  </r>
  <r>
    <s v="财务部"/>
    <x v="31"/>
    <x v="22"/>
    <x v="10"/>
    <x v="0"/>
    <x v="6"/>
    <n v="4"/>
    <n v="0"/>
    <n v="0"/>
    <n v="3.37"/>
    <n v="0"/>
  </r>
  <r>
    <s v="财务部"/>
    <x v="32"/>
    <x v="23"/>
    <x v="22"/>
    <x v="0"/>
    <x v="4"/>
    <n v="3"/>
    <n v="0"/>
    <n v="0"/>
    <n v="1.58"/>
    <n v="0"/>
  </r>
  <r>
    <s v="财务部"/>
    <x v="33"/>
    <x v="24"/>
    <x v="22"/>
    <x v="0"/>
    <x v="4"/>
    <n v="8"/>
    <n v="0"/>
    <n v="0"/>
    <n v="0"/>
    <n v="0"/>
  </r>
  <r>
    <s v="财务部"/>
    <x v="34"/>
    <x v="25"/>
    <x v="21"/>
    <x v="0"/>
    <x v="7"/>
    <n v="0.4"/>
    <n v="0"/>
    <n v="0"/>
    <n v="0.38600000000000001"/>
    <n v="0"/>
  </r>
  <r>
    <s v="财务部"/>
    <x v="35"/>
    <x v="26"/>
    <x v="23"/>
    <x v="0"/>
    <x v="4"/>
    <n v="0.75"/>
    <n v="0"/>
    <n v="0"/>
    <n v="0.67"/>
    <n v="0"/>
  </r>
  <r>
    <s v="财务部"/>
    <x v="36"/>
    <x v="27"/>
    <x v="24"/>
    <x v="0"/>
    <x v="4"/>
    <n v="1"/>
    <n v="0"/>
    <n v="0"/>
    <n v="0.67599999999999993"/>
    <n v="0"/>
  </r>
  <r>
    <s v="财务部"/>
    <x v="37"/>
    <x v="28"/>
    <x v="25"/>
    <x v="0"/>
    <x v="4"/>
    <n v="0.3"/>
    <n v="0"/>
    <n v="0"/>
    <n v="0.1225"/>
    <n v="0"/>
  </r>
  <r>
    <s v="财务部"/>
    <x v="38"/>
    <x v="28"/>
    <x v="26"/>
    <x v="0"/>
    <x v="4"/>
    <n v="0.5"/>
    <n v="0"/>
    <n v="0"/>
    <n v="0.26250000000000001"/>
    <n v="0"/>
  </r>
  <r>
    <s v="财务部"/>
    <x v="39"/>
    <x v="28"/>
    <x v="27"/>
    <x v="0"/>
    <x v="4"/>
    <n v="1.5"/>
    <n v="0"/>
    <n v="0"/>
    <n v="0.60416666666666663"/>
    <n v="0"/>
  </r>
  <r>
    <s v="财务部"/>
    <x v="40"/>
    <x v="29"/>
    <x v="10"/>
    <x v="0"/>
    <x v="4"/>
    <n v="3"/>
    <n v="0"/>
    <n v="0"/>
    <n v="4.9000000000000004"/>
    <n v="0"/>
  </r>
  <r>
    <s v="财务部"/>
    <x v="41"/>
    <x v="30"/>
    <x v="28"/>
    <x v="0"/>
    <x v="4"/>
    <n v="3"/>
    <n v="20"/>
    <n v="60"/>
    <n v="2.875"/>
    <n v="57.5"/>
  </r>
  <r>
    <s v="财务部"/>
    <x v="42"/>
    <x v="31"/>
    <x v="29"/>
    <x v="0"/>
    <x v="1"/>
    <n v="15"/>
    <n v="0"/>
    <n v="0"/>
    <n v="0"/>
    <n v="0"/>
  </r>
  <r>
    <s v="财务部"/>
    <x v="43"/>
    <x v="32"/>
    <x v="10"/>
    <x v="4"/>
    <x v="8"/>
    <n v="24.5"/>
    <n v="0"/>
    <n v="0"/>
    <n v="3.9"/>
    <n v="0"/>
  </r>
  <r>
    <s v="财务部"/>
    <x v="44"/>
    <x v="33"/>
    <x v="30"/>
    <x v="0"/>
    <x v="7"/>
    <n v="2"/>
    <n v="0"/>
    <n v="0"/>
    <n v="9.6999999999999993"/>
    <n v="0"/>
  </r>
  <r>
    <s v="财务部"/>
    <x v="45"/>
    <x v="33"/>
    <x v="31"/>
    <x v="0"/>
    <x v="7"/>
    <n v="2"/>
    <n v="0"/>
    <n v="0"/>
    <n v="9.6999999999999993"/>
    <n v="0"/>
  </r>
  <r>
    <s v="财务部"/>
    <x v="46"/>
    <x v="34"/>
    <x v="32"/>
    <x v="2"/>
    <x v="4"/>
    <n v="8"/>
    <n v="0"/>
    <n v="0"/>
    <n v="3.8"/>
    <n v="0"/>
  </r>
  <r>
    <s v="财务部"/>
    <x v="47"/>
    <x v="35"/>
    <x v="29"/>
    <x v="5"/>
    <x v="8"/>
    <n v="15"/>
    <n v="0"/>
    <n v="0"/>
    <n v="0"/>
    <n v="0"/>
  </r>
  <r>
    <s v="财务部"/>
    <x v="48"/>
    <x v="36"/>
    <x v="31"/>
    <x v="0"/>
    <x v="4"/>
    <n v="10"/>
    <n v="0"/>
    <n v="0"/>
    <n v="12"/>
    <n v="0"/>
  </r>
  <r>
    <s v="财务部"/>
    <x v="49"/>
    <x v="36"/>
    <x v="30"/>
    <x v="0"/>
    <x v="4"/>
    <n v="10"/>
    <n v="0"/>
    <n v="0"/>
    <n v="0"/>
    <n v="0"/>
  </r>
  <r>
    <s v="财务部"/>
    <x v="50"/>
    <x v="37"/>
    <x v="31"/>
    <x v="0"/>
    <x v="9"/>
    <n v="5"/>
    <n v="0"/>
    <n v="0"/>
    <n v="4.8499999999999996"/>
    <n v="0"/>
  </r>
  <r>
    <s v="财务部"/>
    <x v="51"/>
    <x v="37"/>
    <x v="30"/>
    <x v="0"/>
    <x v="9"/>
    <n v="5"/>
    <n v="0"/>
    <n v="0"/>
    <n v="4.8499999999999996"/>
    <n v="0"/>
  </r>
  <r>
    <s v="财务部"/>
    <x v="52"/>
    <x v="38"/>
    <x v="33"/>
    <x v="6"/>
    <x v="4"/>
    <n v="2"/>
    <n v="2"/>
    <n v="4"/>
    <n v="1.2475000000000001"/>
    <n v="2.4950000000000001"/>
  </r>
  <r>
    <s v="财务部"/>
    <x v="53"/>
    <x v="38"/>
    <x v="34"/>
    <x v="6"/>
    <x v="4"/>
    <n v="2"/>
    <n v="0"/>
    <n v="0"/>
    <n v="1.2475000000000001"/>
    <n v="0"/>
  </r>
  <r>
    <s v="财务部"/>
    <x v="54"/>
    <x v="39"/>
    <x v="29"/>
    <x v="2"/>
    <x v="4"/>
    <n v="45"/>
    <n v="0"/>
    <n v="0"/>
    <n v="10.5"/>
    <n v="0"/>
  </r>
  <r>
    <s v="财务部"/>
    <x v="55"/>
    <x v="40"/>
    <x v="24"/>
    <x v="2"/>
    <x v="4"/>
    <n v="3"/>
    <n v="1"/>
    <n v="3"/>
    <n v="6.0266666666666664"/>
    <n v="6.0266666666666664"/>
  </r>
  <r>
    <s v="财务部"/>
    <x v="56"/>
    <x v="41"/>
    <x v="35"/>
    <x v="2"/>
    <x v="4"/>
    <n v="120"/>
    <n v="0"/>
    <n v="0"/>
    <n v="0"/>
    <n v="0"/>
  </r>
  <r>
    <s v="财务部"/>
    <x v="57"/>
    <x v="41"/>
    <x v="36"/>
    <x v="2"/>
    <x v="4"/>
    <n v="70"/>
    <n v="6"/>
    <n v="420"/>
    <n v="58.5"/>
    <n v="351"/>
  </r>
  <r>
    <s v="财务部"/>
    <x v="58"/>
    <x v="41"/>
    <x v="37"/>
    <x v="2"/>
    <x v="4"/>
    <n v="250"/>
    <n v="0"/>
    <n v="0"/>
    <n v="0"/>
    <n v="0"/>
  </r>
  <r>
    <s v="财务部"/>
    <x v="59"/>
    <x v="41"/>
    <x v="38"/>
    <x v="2"/>
    <x v="4"/>
    <n v="87"/>
    <n v="0"/>
    <n v="0"/>
    <n v="58.5"/>
    <n v="0"/>
  </r>
  <r>
    <s v="财务部"/>
    <x v="60"/>
    <x v="41"/>
    <x v="39"/>
    <x v="2"/>
    <x v="4"/>
    <n v="110"/>
    <n v="0"/>
    <n v="0"/>
    <n v="43.7"/>
    <n v="0"/>
  </r>
  <r>
    <s v="财务部"/>
    <x v="61"/>
    <x v="41"/>
    <x v="40"/>
    <x v="2"/>
    <x v="4"/>
    <n v="150"/>
    <n v="0"/>
    <n v="0"/>
    <n v="0"/>
    <n v="0"/>
  </r>
  <r>
    <s v="财务部"/>
    <x v="62"/>
    <x v="41"/>
    <x v="41"/>
    <x v="2"/>
    <x v="4"/>
    <n v="500"/>
    <n v="0"/>
    <n v="0"/>
    <n v="0"/>
    <n v="0"/>
  </r>
  <r>
    <s v="财务部"/>
    <x v="63"/>
    <x v="41"/>
    <x v="42"/>
    <x v="2"/>
    <x v="4"/>
    <n v="500"/>
    <n v="0"/>
    <n v="0"/>
    <n v="0"/>
    <n v="0"/>
  </r>
  <r>
    <s v="财务部"/>
    <x v="64"/>
    <x v="41"/>
    <x v="43"/>
    <x v="2"/>
    <x v="4"/>
    <n v="500"/>
    <n v="0"/>
    <n v="0"/>
    <n v="0"/>
    <n v="0"/>
  </r>
  <r>
    <s v="财务部"/>
    <x v="65"/>
    <x v="41"/>
    <x v="44"/>
    <x v="2"/>
    <x v="4"/>
    <n v="500"/>
    <n v="0"/>
    <n v="0"/>
    <n v="0"/>
    <n v="0"/>
  </r>
  <r>
    <s v="财务部"/>
    <x v="66"/>
    <x v="42"/>
    <x v="45"/>
    <x v="2"/>
    <x v="4"/>
    <n v="200"/>
    <n v="0"/>
    <n v="0"/>
    <n v="0"/>
    <n v="0"/>
  </r>
  <r>
    <s v="财务部"/>
    <x v="67"/>
    <x v="43"/>
    <x v="46"/>
    <x v="2"/>
    <x v="4"/>
    <n v="150"/>
    <n v="0"/>
    <n v="0"/>
    <n v="56"/>
    <n v="0"/>
  </r>
  <r>
    <s v="财务部"/>
    <x v="68"/>
    <x v="44"/>
    <x v="47"/>
    <x v="2"/>
    <x v="9"/>
    <n v="15"/>
    <n v="2"/>
    <n v="30"/>
    <n v="8"/>
    <n v="16"/>
  </r>
  <r>
    <s v="财务部"/>
    <x v="69"/>
    <x v="44"/>
    <x v="48"/>
    <x v="2"/>
    <x v="9"/>
    <n v="15"/>
    <n v="0"/>
    <n v="0"/>
    <n v="0"/>
    <n v="0"/>
  </r>
  <r>
    <s v="财务部"/>
    <x v="70"/>
    <x v="44"/>
    <x v="49"/>
    <x v="2"/>
    <x v="9"/>
    <n v="15"/>
    <n v="0"/>
    <n v="0"/>
    <n v="11"/>
    <n v="0"/>
  </r>
  <r>
    <s v="财务部"/>
    <x v="71"/>
    <x v="44"/>
    <x v="50"/>
    <x v="2"/>
    <x v="9"/>
    <n v="15"/>
    <n v="0"/>
    <n v="0"/>
    <n v="0"/>
    <n v="0"/>
  </r>
  <r>
    <s v="财务部"/>
    <x v="72"/>
    <x v="44"/>
    <x v="51"/>
    <x v="2"/>
    <x v="9"/>
    <n v="15"/>
    <n v="0"/>
    <n v="0"/>
    <n v="0"/>
    <n v="0"/>
  </r>
  <r>
    <s v="财务部"/>
    <x v="73"/>
    <x v="45"/>
    <x v="52"/>
    <x v="2"/>
    <x v="4"/>
    <n v="10"/>
    <n v="0"/>
    <n v="0"/>
    <n v="5.68"/>
    <n v="0"/>
  </r>
  <r>
    <s v="财务部"/>
    <x v="74"/>
    <x v="45"/>
    <x v="53"/>
    <x v="2"/>
    <x v="4"/>
    <n v="10"/>
    <n v="0"/>
    <n v="0"/>
    <n v="0"/>
    <n v="0"/>
  </r>
  <r>
    <s v="财务部"/>
    <x v="75"/>
    <x v="45"/>
    <x v="54"/>
    <x v="2"/>
    <x v="4"/>
    <n v="18"/>
    <n v="0"/>
    <n v="0"/>
    <n v="0"/>
    <n v="0"/>
  </r>
  <r>
    <s v="财务部"/>
    <x v="76"/>
    <x v="45"/>
    <x v="55"/>
    <x v="2"/>
    <x v="4"/>
    <n v="25"/>
    <n v="0"/>
    <n v="0"/>
    <n v="0"/>
    <n v="0"/>
  </r>
  <r>
    <s v="财务部"/>
    <x v="77"/>
    <x v="46"/>
    <x v="56"/>
    <x v="2"/>
    <x v="4"/>
    <n v="79"/>
    <n v="0"/>
    <n v="0"/>
    <n v="0"/>
    <n v="0"/>
  </r>
  <r>
    <s v="财务部"/>
    <x v="78"/>
    <x v="46"/>
    <x v="57"/>
    <x v="2"/>
    <x v="10"/>
    <n v="30"/>
    <n v="0"/>
    <n v="0"/>
    <n v="0"/>
    <n v="0"/>
  </r>
  <r>
    <s v="财务部"/>
    <x v="79"/>
    <x v="46"/>
    <x v="58"/>
    <x v="2"/>
    <x v="4"/>
    <n v="9.9"/>
    <n v="0"/>
    <n v="0"/>
    <n v="0"/>
    <n v="0"/>
  </r>
  <r>
    <s v="财务部"/>
    <x v="80"/>
    <x v="47"/>
    <x v="59"/>
    <x v="2"/>
    <x v="4"/>
    <n v="20"/>
    <n v="1"/>
    <n v="20"/>
    <n v="11.9"/>
    <n v="11.9"/>
  </r>
  <r>
    <s v="财务部"/>
    <x v="81"/>
    <x v="48"/>
    <x v="60"/>
    <x v="2"/>
    <x v="4"/>
    <n v="30"/>
    <n v="0"/>
    <n v="0"/>
    <n v="18.899999999999999"/>
    <n v="0"/>
  </r>
  <r>
    <s v="财务部"/>
    <x v="82"/>
    <x v="49"/>
    <x v="21"/>
    <x v="2"/>
    <x v="4"/>
    <n v="8"/>
    <n v="0"/>
    <n v="0"/>
    <n v="4.8499999999999996"/>
    <n v="0"/>
  </r>
  <r>
    <s v="财务部"/>
    <x v="83"/>
    <x v="50"/>
    <x v="29"/>
    <x v="2"/>
    <x v="4"/>
    <n v="30"/>
    <n v="0"/>
    <n v="0"/>
    <n v="20.8"/>
    <n v="0"/>
  </r>
  <r>
    <s v="财务部"/>
    <x v="85"/>
    <x v="51"/>
    <x v="62"/>
    <x v="3"/>
    <x v="11"/>
    <n v="1.4"/>
    <n v="0"/>
    <s v=""/>
    <n v="1.35"/>
    <n v="0"/>
  </r>
  <r>
    <s v="财务部"/>
    <x v="86"/>
    <x v="52"/>
    <x v="10"/>
    <x v="3"/>
    <x v="4"/>
    <n v="5.76"/>
    <n v="0"/>
    <s v=""/>
    <n v="0.28199999999999997"/>
    <n v="0"/>
  </r>
  <r>
    <s v="财务部"/>
    <x v="87"/>
    <x v="53"/>
    <x v="10"/>
    <x v="3"/>
    <x v="4"/>
    <n v="0.5"/>
    <n v="0"/>
    <s v=""/>
    <n v="0.188"/>
    <n v="0"/>
  </r>
  <r>
    <s v="财务部"/>
    <x v="88"/>
    <x v="54"/>
    <x v="10"/>
    <x v="3"/>
    <x v="11"/>
    <n v="7"/>
    <n v="0"/>
    <s v=""/>
    <n v="9.3843333333333323"/>
    <n v="0"/>
  </r>
  <r>
    <s v="财务部"/>
    <x v="89"/>
    <x v="55"/>
    <x v="10"/>
    <x v="3"/>
    <x v="11"/>
    <n v="0.8"/>
    <n v="0"/>
    <s v=""/>
    <n v="0.77166666666666661"/>
    <n v="0"/>
  </r>
  <r>
    <s v="财务部"/>
    <x v="90"/>
    <x v="56"/>
    <x v="10"/>
    <x v="3"/>
    <x v="11"/>
    <n v="1.8"/>
    <n v="0"/>
    <s v=""/>
    <n v="2"/>
    <n v="0"/>
  </r>
  <r>
    <s v="财务部"/>
    <x v="91"/>
    <x v="57"/>
    <x v="10"/>
    <x v="3"/>
    <x v="11"/>
    <n v="5.5"/>
    <n v="0"/>
    <s v=""/>
    <n v="4.74"/>
    <n v="0"/>
  </r>
  <r>
    <s v="财务部"/>
    <x v="92"/>
    <x v="58"/>
    <x v="10"/>
    <x v="3"/>
    <x v="11"/>
    <n v="0.5"/>
    <n v="0"/>
    <s v=""/>
    <n v="0.56799999999999995"/>
    <n v="0"/>
  </r>
  <r>
    <s v="财务部"/>
    <x v="93"/>
    <x v="59"/>
    <x v="10"/>
    <x v="3"/>
    <x v="4"/>
    <n v="4.2"/>
    <n v="0"/>
    <s v=""/>
    <n v="7.43"/>
    <n v="0"/>
  </r>
  <r>
    <s v="财务部"/>
    <x v="94"/>
    <x v="60"/>
    <x v="10"/>
    <x v="3"/>
    <x v="11"/>
    <n v="2"/>
    <n v="0"/>
    <s v=""/>
    <n v="2.7"/>
    <n v="0"/>
  </r>
  <r>
    <s v="财务部"/>
    <x v="95"/>
    <x v="61"/>
    <x v="10"/>
    <x v="3"/>
    <x v="12"/>
    <n v="2"/>
    <n v="0"/>
    <s v=""/>
    <n v="2.4950000000000001"/>
    <n v="0"/>
  </r>
  <r>
    <s v="财务部"/>
    <x v="96"/>
    <x v="62"/>
    <x v="10"/>
    <x v="3"/>
    <x v="11"/>
    <n v="4"/>
    <n v="0"/>
    <s v=""/>
    <n v="2.25"/>
    <n v="0"/>
  </r>
  <r>
    <s v="财务部"/>
    <x v="97"/>
    <x v="63"/>
    <x v="10"/>
    <x v="3"/>
    <x v="11"/>
    <n v="1.4"/>
    <n v="0"/>
    <s v=""/>
    <n v="0"/>
    <n v="0"/>
  </r>
  <r>
    <s v="财务部"/>
    <x v="98"/>
    <x v="64"/>
    <x v="10"/>
    <x v="3"/>
    <x v="4"/>
    <n v="0.85"/>
    <n v="0"/>
    <s v=""/>
    <n v="1.0049999999999999"/>
    <n v="0"/>
  </r>
  <r>
    <s v="财务部"/>
    <x v="99"/>
    <x v="65"/>
    <x v="10"/>
    <x v="3"/>
    <x v="4"/>
    <n v="3"/>
    <n v="0"/>
    <s v=""/>
    <n v="3.2"/>
    <n v="0"/>
  </r>
  <r>
    <s v="财务部"/>
    <x v="100"/>
    <x v="66"/>
    <x v="10"/>
    <x v="3"/>
    <x v="13"/>
    <n v="15"/>
    <n v="0"/>
    <s v=""/>
    <n v="23.46"/>
    <n v="0"/>
  </r>
  <r>
    <s v="财务部"/>
    <x v="101"/>
    <x v="67"/>
    <x v="10"/>
    <x v="3"/>
    <x v="13"/>
    <n v="8"/>
    <n v="1"/>
    <n v="8"/>
    <n v="15.6"/>
    <n v="15.6"/>
  </r>
  <r>
    <s v="财务部"/>
    <x v="102"/>
    <x v="68"/>
    <x v="10"/>
    <x v="3"/>
    <x v="4"/>
    <n v="7"/>
    <n v="1"/>
    <n v="7"/>
    <n v="9"/>
    <n v="9"/>
  </r>
  <r>
    <s v="财务部"/>
    <x v="103"/>
    <x v="69"/>
    <x v="10"/>
    <x v="3"/>
    <x v="13"/>
    <n v="9"/>
    <n v="1"/>
    <n v="9"/>
    <n v="19.899999999999999"/>
    <n v="19.899999999999999"/>
  </r>
  <r>
    <s v="财务部"/>
    <x v="104"/>
    <x v="70"/>
    <x v="10"/>
    <x v="3"/>
    <x v="13"/>
    <n v="35"/>
    <n v="0"/>
    <s v=""/>
    <n v="39.9"/>
    <n v="0"/>
  </r>
  <r>
    <s v="财务部"/>
    <x v="105"/>
    <x v="71"/>
    <x v="63"/>
    <x v="3"/>
    <x v="4"/>
    <n v="2"/>
    <n v="0"/>
    <s v=""/>
    <n v="1.89"/>
    <n v="0"/>
  </r>
  <r>
    <s v="财务部"/>
    <x v="106"/>
    <x v="72"/>
    <x v="10"/>
    <x v="3"/>
    <x v="2"/>
    <n v="4.5"/>
    <n v="0"/>
    <s v=""/>
    <n v="3.5208333333333335"/>
    <n v="0"/>
  </r>
  <r>
    <s v="财务部"/>
    <x v="107"/>
    <x v="73"/>
    <x v="10"/>
    <x v="3"/>
    <x v="11"/>
    <n v="10"/>
    <n v="0"/>
    <s v=""/>
    <n v="19"/>
    <n v="0"/>
  </r>
  <r>
    <s v="财务部"/>
    <x v="108"/>
    <x v="74"/>
    <x v="64"/>
    <x v="3"/>
    <x v="14"/>
    <n v="2.5"/>
    <n v="0"/>
    <s v=""/>
    <n v="0"/>
    <n v="0"/>
  </r>
  <r>
    <s v="制造技术部"/>
    <x v="0"/>
    <x v="0"/>
    <x v="0"/>
    <x v="0"/>
    <x v="0"/>
    <n v="0.5"/>
    <n v="90"/>
    <n v="45"/>
    <n v="0.95833333333333337"/>
    <n v="86.25"/>
  </r>
  <r>
    <s v="制造技术部"/>
    <x v="1"/>
    <x v="1"/>
    <x v="0"/>
    <x v="0"/>
    <x v="0"/>
    <n v="0.3"/>
    <n v="90"/>
    <n v="27"/>
    <n v="0.59450000000000003"/>
    <n v="53.505000000000003"/>
  </r>
  <r>
    <s v="制造技术部"/>
    <x v="2"/>
    <x v="2"/>
    <x v="0"/>
    <x v="0"/>
    <x v="0"/>
    <n v="0.3"/>
    <n v="2"/>
    <n v="0.6"/>
    <n v="0.63"/>
    <n v="1.26"/>
  </r>
  <r>
    <s v="制造技术部"/>
    <x v="3"/>
    <x v="3"/>
    <x v="1"/>
    <x v="0"/>
    <x v="0"/>
    <n v="0.5"/>
    <n v="0"/>
    <n v="0"/>
    <n v="0.48250000000000004"/>
    <n v="0"/>
  </r>
  <r>
    <s v="制造技术部"/>
    <x v="4"/>
    <x v="4"/>
    <x v="1"/>
    <x v="0"/>
    <x v="0"/>
    <n v="0.2"/>
    <n v="10"/>
    <n v="2"/>
    <n v="0.158"/>
    <n v="1.58"/>
  </r>
  <r>
    <s v="制造技术部"/>
    <x v="5"/>
    <x v="5"/>
    <x v="2"/>
    <x v="0"/>
    <x v="0"/>
    <n v="1.65"/>
    <n v="0"/>
    <n v="0"/>
    <n v="1.9333333333333333"/>
    <n v="0"/>
  </r>
  <r>
    <s v="制造技术部"/>
    <x v="6"/>
    <x v="6"/>
    <x v="3"/>
    <x v="0"/>
    <x v="0"/>
    <n v="1.3"/>
    <n v="15"/>
    <n v="19.5"/>
    <n v="0.90833333333333333"/>
    <n v="13.625"/>
  </r>
  <r>
    <s v="制造技术部"/>
    <x v="7"/>
    <x v="7"/>
    <x v="4"/>
    <x v="0"/>
    <x v="0"/>
    <n v="2"/>
    <n v="12"/>
    <n v="24"/>
    <n v="0.99"/>
    <n v="11.879999999999999"/>
  </r>
  <r>
    <s v="制造技术部"/>
    <x v="8"/>
    <x v="8"/>
    <x v="5"/>
    <x v="0"/>
    <x v="0"/>
    <n v="1.5"/>
    <n v="10"/>
    <n v="15"/>
    <n v="0.83599999999999997"/>
    <n v="8.36"/>
  </r>
  <r>
    <s v="制造技术部"/>
    <x v="9"/>
    <x v="8"/>
    <x v="6"/>
    <x v="0"/>
    <x v="0"/>
    <n v="2"/>
    <n v="0"/>
    <n v="0"/>
    <n v="1.6300000000000001"/>
    <n v="0"/>
  </r>
  <r>
    <s v="制造技术部"/>
    <x v="10"/>
    <x v="8"/>
    <x v="7"/>
    <x v="0"/>
    <x v="0"/>
    <n v="1.5"/>
    <n v="0"/>
    <n v="0"/>
    <n v="0.88000000000000012"/>
    <n v="0"/>
  </r>
  <r>
    <s v="制造技术部"/>
    <x v="11"/>
    <x v="9"/>
    <x v="6"/>
    <x v="0"/>
    <x v="0"/>
    <n v="3"/>
    <n v="20"/>
    <n v="60"/>
    <n v="1.6666666666666667"/>
    <n v="33.333333333333336"/>
  </r>
  <r>
    <s v="制造技术部"/>
    <x v="12"/>
    <x v="9"/>
    <x v="5"/>
    <x v="0"/>
    <x v="0"/>
    <n v="3"/>
    <n v="5"/>
    <n v="15"/>
    <n v="1.6666666666666667"/>
    <n v="8.3333333333333339"/>
  </r>
  <r>
    <s v="制造技术部"/>
    <x v="13"/>
    <x v="9"/>
    <x v="7"/>
    <x v="0"/>
    <x v="0"/>
    <n v="3"/>
    <n v="20"/>
    <n v="60"/>
    <n v="1.6500000000000001"/>
    <n v="33"/>
  </r>
  <r>
    <s v="制造技术部"/>
    <x v="14"/>
    <x v="9"/>
    <x v="8"/>
    <x v="0"/>
    <x v="0"/>
    <n v="3"/>
    <n v="0"/>
    <n v="0"/>
    <n v="2.1666666666666665"/>
    <n v="0"/>
  </r>
  <r>
    <s v="制造技术部"/>
    <x v="15"/>
    <x v="10"/>
    <x v="9"/>
    <x v="1"/>
    <x v="1"/>
    <n v="6"/>
    <n v="0"/>
    <n v="0"/>
    <n v="4.66"/>
    <n v="0"/>
  </r>
  <r>
    <s v="制造技术部"/>
    <x v="16"/>
    <x v="11"/>
    <x v="10"/>
    <x v="2"/>
    <x v="2"/>
    <n v="0.5"/>
    <n v="0"/>
    <n v="0"/>
    <n v="0.57500000000000007"/>
    <n v="0"/>
  </r>
  <r>
    <s v="制造技术部"/>
    <x v="17"/>
    <x v="12"/>
    <x v="11"/>
    <x v="0"/>
    <x v="3"/>
    <n v="5"/>
    <n v="6"/>
    <n v="30"/>
    <n v="1.3333333333333333"/>
    <n v="8"/>
  </r>
  <r>
    <s v="制造技术部"/>
    <x v="18"/>
    <x v="13"/>
    <x v="12"/>
    <x v="0"/>
    <x v="3"/>
    <n v="4.5"/>
    <n v="3"/>
    <n v="13.5"/>
    <n v="1.0999999999999999"/>
    <n v="3.3"/>
  </r>
  <r>
    <s v="制造技术部"/>
    <x v="19"/>
    <x v="14"/>
    <x v="13"/>
    <x v="2"/>
    <x v="4"/>
    <n v="11"/>
    <n v="4"/>
    <n v="44"/>
    <n v="1.28"/>
    <n v="5.12"/>
  </r>
  <r>
    <s v="制造技术部"/>
    <x v="20"/>
    <x v="15"/>
    <x v="14"/>
    <x v="2"/>
    <x v="1"/>
    <n v="17"/>
    <n v="50"/>
    <n v="850"/>
    <n v="17.399999999999999"/>
    <n v="869.99999999999989"/>
  </r>
  <r>
    <s v="制造技术部"/>
    <x v="21"/>
    <x v="15"/>
    <x v="15"/>
    <x v="2"/>
    <x v="1"/>
    <n v="25"/>
    <n v="0"/>
    <n v="0"/>
    <n v="10.5"/>
    <n v="0"/>
  </r>
  <r>
    <s v="制造技术部"/>
    <x v="22"/>
    <x v="16"/>
    <x v="16"/>
    <x v="2"/>
    <x v="1"/>
    <n v="38"/>
    <n v="0"/>
    <n v="0"/>
    <n v="0"/>
    <n v="0"/>
  </r>
  <r>
    <s v="制造技术部"/>
    <x v="23"/>
    <x v="17"/>
    <x v="17"/>
    <x v="3"/>
    <x v="1"/>
    <n v="55"/>
    <n v="0"/>
    <n v="0"/>
    <n v="0"/>
    <n v="0"/>
  </r>
  <r>
    <s v="制造技术部"/>
    <x v="24"/>
    <x v="17"/>
    <x v="18"/>
    <x v="2"/>
    <x v="1"/>
    <n v="55"/>
    <n v="0"/>
    <n v="0"/>
    <n v="47"/>
    <n v="0"/>
  </r>
  <r>
    <s v="制造技术部"/>
    <x v="25"/>
    <x v="17"/>
    <x v="19"/>
    <x v="2"/>
    <x v="1"/>
    <n v="75"/>
    <n v="0"/>
    <n v="0"/>
    <n v="58.5"/>
    <n v="0"/>
  </r>
  <r>
    <s v="制造技术部"/>
    <x v="26"/>
    <x v="17"/>
    <x v="20"/>
    <x v="3"/>
    <x v="1"/>
    <n v="55"/>
    <n v="0"/>
    <n v="0"/>
    <n v="45"/>
    <n v="0"/>
  </r>
  <r>
    <s v="制造技术部"/>
    <x v="27"/>
    <x v="18"/>
    <x v="21"/>
    <x v="2"/>
    <x v="5"/>
    <n v="2.5"/>
    <n v="0"/>
    <n v="0"/>
    <n v="0.55600000000000005"/>
    <n v="0"/>
  </r>
  <r>
    <s v="制造技术部"/>
    <x v="28"/>
    <x v="19"/>
    <x v="21"/>
    <x v="2"/>
    <x v="4"/>
    <n v="5"/>
    <n v="0"/>
    <n v="0"/>
    <n v="2.93"/>
    <n v="0"/>
  </r>
  <r>
    <s v="制造技术部"/>
    <x v="29"/>
    <x v="20"/>
    <x v="10"/>
    <x v="2"/>
    <x v="4"/>
    <n v="23"/>
    <n v="0"/>
    <n v="0"/>
    <n v="24.3"/>
    <n v="0"/>
  </r>
  <r>
    <s v="制造技术部"/>
    <x v="30"/>
    <x v="21"/>
    <x v="10"/>
    <x v="0"/>
    <x v="6"/>
    <n v="1.2"/>
    <n v="3"/>
    <n v="3.5999999999999996"/>
    <n v="1.1759999999999999"/>
    <n v="3.5279999999999996"/>
  </r>
  <r>
    <s v="制造技术部"/>
    <x v="31"/>
    <x v="22"/>
    <x v="10"/>
    <x v="0"/>
    <x v="6"/>
    <n v="4"/>
    <n v="11"/>
    <n v="44"/>
    <n v="3.37"/>
    <n v="37.07"/>
  </r>
  <r>
    <s v="制造技术部"/>
    <x v="32"/>
    <x v="23"/>
    <x v="22"/>
    <x v="0"/>
    <x v="4"/>
    <n v="3"/>
    <n v="10"/>
    <n v="30"/>
    <n v="1.58"/>
    <n v="15.8"/>
  </r>
  <r>
    <s v="制造技术部"/>
    <x v="33"/>
    <x v="24"/>
    <x v="22"/>
    <x v="0"/>
    <x v="4"/>
    <n v="8"/>
    <n v="0"/>
    <n v="0"/>
    <n v="0"/>
    <n v="0"/>
  </r>
  <r>
    <s v="制造技术部"/>
    <x v="34"/>
    <x v="25"/>
    <x v="21"/>
    <x v="0"/>
    <x v="7"/>
    <n v="0.4"/>
    <n v="200"/>
    <n v="80"/>
    <n v="0.38600000000000001"/>
    <n v="77.2"/>
  </r>
  <r>
    <s v="制造技术部"/>
    <x v="35"/>
    <x v="26"/>
    <x v="23"/>
    <x v="0"/>
    <x v="4"/>
    <n v="0.75"/>
    <n v="0"/>
    <n v="0"/>
    <n v="0.67"/>
    <n v="0"/>
  </r>
  <r>
    <s v="制造技术部"/>
    <x v="36"/>
    <x v="27"/>
    <x v="24"/>
    <x v="0"/>
    <x v="4"/>
    <n v="1"/>
    <n v="2"/>
    <n v="2"/>
    <n v="0.67599999999999993"/>
    <n v="1.3519999999999999"/>
  </r>
  <r>
    <s v="制造技术部"/>
    <x v="37"/>
    <x v="28"/>
    <x v="25"/>
    <x v="0"/>
    <x v="4"/>
    <n v="0.3"/>
    <n v="0"/>
    <n v="0"/>
    <n v="0.1225"/>
    <n v="0"/>
  </r>
  <r>
    <s v="制造技术部"/>
    <x v="38"/>
    <x v="28"/>
    <x v="26"/>
    <x v="0"/>
    <x v="4"/>
    <n v="0.5"/>
    <n v="0"/>
    <n v="0"/>
    <n v="0.26250000000000001"/>
    <n v="0"/>
  </r>
  <r>
    <s v="制造技术部"/>
    <x v="39"/>
    <x v="28"/>
    <x v="27"/>
    <x v="0"/>
    <x v="4"/>
    <n v="1.5"/>
    <n v="0"/>
    <n v="0"/>
    <n v="0.60416666666666663"/>
    <n v="0"/>
  </r>
  <r>
    <s v="制造技术部"/>
    <x v="40"/>
    <x v="29"/>
    <x v="10"/>
    <x v="0"/>
    <x v="4"/>
    <n v="3"/>
    <n v="0"/>
    <n v="0"/>
    <n v="4.9000000000000004"/>
    <n v="0"/>
  </r>
  <r>
    <s v="制造技术部"/>
    <x v="41"/>
    <x v="30"/>
    <x v="28"/>
    <x v="0"/>
    <x v="4"/>
    <n v="3"/>
    <n v="0"/>
    <n v="0"/>
    <n v="2.875"/>
    <n v="0"/>
  </r>
  <r>
    <s v="制造技术部"/>
    <x v="42"/>
    <x v="31"/>
    <x v="29"/>
    <x v="0"/>
    <x v="1"/>
    <n v="15"/>
    <n v="0"/>
    <n v="0"/>
    <n v="0"/>
    <n v="0"/>
  </r>
  <r>
    <s v="制造技术部"/>
    <x v="43"/>
    <x v="32"/>
    <x v="10"/>
    <x v="4"/>
    <x v="8"/>
    <n v="24.5"/>
    <n v="1"/>
    <n v="24.5"/>
    <n v="3.9"/>
    <n v="3.9"/>
  </r>
  <r>
    <s v="制造技术部"/>
    <x v="44"/>
    <x v="33"/>
    <x v="30"/>
    <x v="0"/>
    <x v="7"/>
    <n v="2"/>
    <n v="0"/>
    <n v="0"/>
    <n v="9.6999999999999993"/>
    <n v="0"/>
  </r>
  <r>
    <s v="制造技术部"/>
    <x v="45"/>
    <x v="33"/>
    <x v="31"/>
    <x v="0"/>
    <x v="7"/>
    <n v="2"/>
    <n v="0"/>
    <n v="0"/>
    <n v="9.6999999999999993"/>
    <n v="0"/>
  </r>
  <r>
    <s v="制造技术部"/>
    <x v="46"/>
    <x v="34"/>
    <x v="32"/>
    <x v="2"/>
    <x v="4"/>
    <n v="8"/>
    <n v="5"/>
    <n v="40"/>
    <n v="3.8"/>
    <n v="19"/>
  </r>
  <r>
    <s v="制造技术部"/>
    <x v="47"/>
    <x v="35"/>
    <x v="29"/>
    <x v="5"/>
    <x v="8"/>
    <n v="15"/>
    <n v="0"/>
    <n v="0"/>
    <n v="0"/>
    <n v="0"/>
  </r>
  <r>
    <s v="制造技术部"/>
    <x v="48"/>
    <x v="36"/>
    <x v="31"/>
    <x v="0"/>
    <x v="4"/>
    <n v="10"/>
    <n v="0"/>
    <n v="0"/>
    <n v="12"/>
    <n v="0"/>
  </r>
  <r>
    <s v="制造技术部"/>
    <x v="49"/>
    <x v="36"/>
    <x v="30"/>
    <x v="0"/>
    <x v="4"/>
    <n v="10"/>
    <n v="0"/>
    <m/>
    <n v="0"/>
    <n v="0"/>
  </r>
  <r>
    <s v="制造技术部"/>
    <x v="50"/>
    <x v="37"/>
    <x v="31"/>
    <x v="0"/>
    <x v="9"/>
    <n v="5"/>
    <n v="0"/>
    <n v="0"/>
    <n v="4.8499999999999996"/>
    <n v="0"/>
  </r>
  <r>
    <s v="制造技术部"/>
    <x v="51"/>
    <x v="37"/>
    <x v="30"/>
    <x v="0"/>
    <x v="9"/>
    <n v="5"/>
    <n v="0"/>
    <n v="0"/>
    <n v="4.8499999999999996"/>
    <n v="0"/>
  </r>
  <r>
    <s v="制造技术部"/>
    <x v="52"/>
    <x v="38"/>
    <x v="33"/>
    <x v="6"/>
    <x v="4"/>
    <n v="2"/>
    <n v="28"/>
    <n v="56"/>
    <n v="1.2475000000000001"/>
    <n v="34.93"/>
  </r>
  <r>
    <s v="制造技术部"/>
    <x v="53"/>
    <x v="38"/>
    <x v="34"/>
    <x v="6"/>
    <x v="4"/>
    <n v="2"/>
    <n v="2"/>
    <n v="4"/>
    <n v="1.2475000000000001"/>
    <n v="2.4950000000000001"/>
  </r>
  <r>
    <s v="制造技术部"/>
    <x v="54"/>
    <x v="39"/>
    <x v="29"/>
    <x v="2"/>
    <x v="4"/>
    <n v="45"/>
    <n v="0"/>
    <n v="0"/>
    <n v="10.5"/>
    <n v="0"/>
  </r>
  <r>
    <s v="制造技术部"/>
    <x v="55"/>
    <x v="40"/>
    <x v="24"/>
    <x v="2"/>
    <x v="4"/>
    <n v="3"/>
    <n v="2"/>
    <n v="6"/>
    <n v="6.0266666666666664"/>
    <n v="12.053333333333333"/>
  </r>
  <r>
    <s v="制造技术部"/>
    <x v="56"/>
    <x v="41"/>
    <x v="35"/>
    <x v="2"/>
    <x v="4"/>
    <n v="120"/>
    <n v="0"/>
    <n v="0"/>
    <n v="0"/>
    <n v="0"/>
  </r>
  <r>
    <s v="制造技术部"/>
    <x v="57"/>
    <x v="41"/>
    <x v="36"/>
    <x v="2"/>
    <x v="4"/>
    <n v="70"/>
    <n v="0"/>
    <n v="0"/>
    <n v="58.5"/>
    <n v="0"/>
  </r>
  <r>
    <s v="制造技术部"/>
    <x v="58"/>
    <x v="41"/>
    <x v="37"/>
    <x v="2"/>
    <x v="4"/>
    <n v="250"/>
    <n v="0"/>
    <n v="0"/>
    <n v="0"/>
    <n v="0"/>
  </r>
  <r>
    <s v="制造技术部"/>
    <x v="59"/>
    <x v="41"/>
    <x v="38"/>
    <x v="2"/>
    <x v="4"/>
    <n v="87"/>
    <n v="0"/>
    <n v="0"/>
    <n v="58.5"/>
    <n v="0"/>
  </r>
  <r>
    <s v="制造技术部"/>
    <x v="60"/>
    <x v="41"/>
    <x v="39"/>
    <x v="2"/>
    <x v="4"/>
    <n v="110"/>
    <n v="0"/>
    <n v="0"/>
    <n v="43.7"/>
    <n v="0"/>
  </r>
  <r>
    <s v="制造技术部"/>
    <x v="61"/>
    <x v="41"/>
    <x v="40"/>
    <x v="2"/>
    <x v="4"/>
    <n v="150"/>
    <n v="0"/>
    <n v="0"/>
    <n v="0"/>
    <n v="0"/>
  </r>
  <r>
    <s v="制造技术部"/>
    <x v="62"/>
    <x v="41"/>
    <x v="41"/>
    <x v="2"/>
    <x v="4"/>
    <n v="500"/>
    <n v="0"/>
    <n v="0"/>
    <n v="0"/>
    <n v="0"/>
  </r>
  <r>
    <s v="制造技术部"/>
    <x v="63"/>
    <x v="41"/>
    <x v="42"/>
    <x v="2"/>
    <x v="4"/>
    <n v="500"/>
    <n v="0"/>
    <n v="0"/>
    <n v="0"/>
    <n v="0"/>
  </r>
  <r>
    <s v="制造技术部"/>
    <x v="64"/>
    <x v="41"/>
    <x v="43"/>
    <x v="2"/>
    <x v="4"/>
    <n v="500"/>
    <n v="0"/>
    <n v="0"/>
    <n v="0"/>
    <n v="0"/>
  </r>
  <r>
    <s v="制造技术部"/>
    <x v="65"/>
    <x v="41"/>
    <x v="44"/>
    <x v="2"/>
    <x v="4"/>
    <n v="500"/>
    <n v="0"/>
    <n v="0"/>
    <n v="0"/>
    <n v="0"/>
  </r>
  <r>
    <s v="制造技术部"/>
    <x v="66"/>
    <x v="42"/>
    <x v="45"/>
    <x v="2"/>
    <x v="4"/>
    <n v="200"/>
    <n v="0"/>
    <n v="0"/>
    <n v="0"/>
    <n v="0"/>
  </r>
  <r>
    <s v="制造技术部"/>
    <x v="67"/>
    <x v="43"/>
    <x v="46"/>
    <x v="2"/>
    <x v="4"/>
    <n v="150"/>
    <n v="0"/>
    <n v="0"/>
    <n v="56"/>
    <n v="0"/>
  </r>
  <r>
    <s v="制造技术部"/>
    <x v="68"/>
    <x v="44"/>
    <x v="47"/>
    <x v="2"/>
    <x v="9"/>
    <n v="15"/>
    <n v="5"/>
    <n v="75"/>
    <n v="8"/>
    <n v="40"/>
  </r>
  <r>
    <s v="制造技术部"/>
    <x v="69"/>
    <x v="44"/>
    <x v="48"/>
    <x v="2"/>
    <x v="9"/>
    <n v="15"/>
    <n v="0"/>
    <n v="0"/>
    <n v="0"/>
    <n v="0"/>
  </r>
  <r>
    <s v="制造技术部"/>
    <x v="70"/>
    <x v="44"/>
    <x v="49"/>
    <x v="2"/>
    <x v="9"/>
    <n v="15"/>
    <n v="0"/>
    <n v="0"/>
    <n v="11"/>
    <n v="0"/>
  </r>
  <r>
    <s v="制造技术部"/>
    <x v="71"/>
    <x v="44"/>
    <x v="50"/>
    <x v="2"/>
    <x v="9"/>
    <n v="15"/>
    <n v="0"/>
    <n v="0"/>
    <n v="0"/>
    <n v="0"/>
  </r>
  <r>
    <s v="制造技术部"/>
    <x v="72"/>
    <x v="44"/>
    <x v="51"/>
    <x v="2"/>
    <x v="9"/>
    <n v="15"/>
    <n v="0"/>
    <n v="0"/>
    <n v="0"/>
    <n v="0"/>
  </r>
  <r>
    <s v="制造技术部"/>
    <x v="73"/>
    <x v="45"/>
    <x v="52"/>
    <x v="2"/>
    <x v="4"/>
    <n v="10"/>
    <n v="0"/>
    <n v="0"/>
    <n v="5.68"/>
    <n v="0"/>
  </r>
  <r>
    <s v="制造技术部"/>
    <x v="74"/>
    <x v="45"/>
    <x v="53"/>
    <x v="2"/>
    <x v="4"/>
    <n v="10"/>
    <n v="0"/>
    <n v="0"/>
    <n v="0"/>
    <n v="0"/>
  </r>
  <r>
    <s v="制造技术部"/>
    <x v="75"/>
    <x v="45"/>
    <x v="54"/>
    <x v="2"/>
    <x v="4"/>
    <n v="18"/>
    <n v="0"/>
    <n v="0"/>
    <n v="0"/>
    <n v="0"/>
  </r>
  <r>
    <s v="制造技术部"/>
    <x v="76"/>
    <x v="45"/>
    <x v="55"/>
    <x v="2"/>
    <x v="4"/>
    <n v="25"/>
    <n v="0"/>
    <n v="0"/>
    <n v="0"/>
    <n v="0"/>
  </r>
  <r>
    <s v="制造技术部"/>
    <x v="77"/>
    <x v="46"/>
    <x v="56"/>
    <x v="2"/>
    <x v="4"/>
    <n v="79"/>
    <n v="0"/>
    <n v="0"/>
    <n v="0"/>
    <n v="0"/>
  </r>
  <r>
    <s v="制造技术部"/>
    <x v="78"/>
    <x v="46"/>
    <x v="57"/>
    <x v="2"/>
    <x v="10"/>
    <n v="30"/>
    <n v="0"/>
    <n v="0"/>
    <n v="0"/>
    <n v="0"/>
  </r>
  <r>
    <s v="制造技术部"/>
    <x v="79"/>
    <x v="46"/>
    <x v="58"/>
    <x v="2"/>
    <x v="4"/>
    <n v="9.9"/>
    <n v="0"/>
    <n v="0"/>
    <n v="0"/>
    <n v="0"/>
  </r>
  <r>
    <s v="制造技术部"/>
    <x v="80"/>
    <x v="47"/>
    <x v="59"/>
    <x v="2"/>
    <x v="4"/>
    <n v="20"/>
    <n v="0"/>
    <n v="0"/>
    <n v="11.9"/>
    <n v="0"/>
  </r>
  <r>
    <s v="制造技术部"/>
    <x v="81"/>
    <x v="48"/>
    <x v="60"/>
    <x v="2"/>
    <x v="4"/>
    <n v="30"/>
    <n v="0"/>
    <n v="0"/>
    <n v="18.899999999999999"/>
    <n v="0"/>
  </r>
  <r>
    <s v="制造技术部"/>
    <x v="82"/>
    <x v="49"/>
    <x v="21"/>
    <x v="2"/>
    <x v="4"/>
    <n v="8"/>
    <n v="5"/>
    <n v="40"/>
    <n v="4.8499999999999996"/>
    <n v="24.25"/>
  </r>
  <r>
    <s v="制造技术部"/>
    <x v="83"/>
    <x v="50"/>
    <x v="29"/>
    <x v="2"/>
    <x v="4"/>
    <n v="30"/>
    <n v="0"/>
    <n v="0"/>
    <n v="20.8"/>
    <n v="0"/>
  </r>
  <r>
    <s v="制造技术部"/>
    <x v="112"/>
    <x v="42"/>
    <x v="68"/>
    <x v="2"/>
    <x v="15"/>
    <n v="200"/>
    <n v="3"/>
    <n v="600"/>
    <n v="184"/>
    <n v="552"/>
  </r>
  <r>
    <s v="制造技术部"/>
    <x v="85"/>
    <x v="51"/>
    <x v="62"/>
    <x v="3"/>
    <x v="11"/>
    <n v="1.4"/>
    <n v="70"/>
    <n v="98"/>
    <n v="1.35"/>
    <n v="94.5"/>
  </r>
  <r>
    <s v="制造技术部"/>
    <x v="86"/>
    <x v="52"/>
    <x v="10"/>
    <x v="3"/>
    <x v="4"/>
    <n v="5.76"/>
    <n v="25"/>
    <n v="144"/>
    <n v="0.28199999999999997"/>
    <n v="7.0499999999999989"/>
  </r>
  <r>
    <s v="制造技术部"/>
    <x v="87"/>
    <x v="53"/>
    <x v="10"/>
    <x v="3"/>
    <x v="4"/>
    <n v="0.5"/>
    <n v="60"/>
    <n v="30"/>
    <n v="0.188"/>
    <n v="11.28"/>
  </r>
  <r>
    <s v="制造技术部"/>
    <x v="88"/>
    <x v="54"/>
    <x v="10"/>
    <x v="3"/>
    <x v="11"/>
    <n v="7"/>
    <n v="6"/>
    <n v="42"/>
    <n v="9.3843333333333323"/>
    <n v="56.305999999999997"/>
  </r>
  <r>
    <s v="制造技术部"/>
    <x v="89"/>
    <x v="55"/>
    <x v="10"/>
    <x v="3"/>
    <x v="11"/>
    <n v="0.8"/>
    <n v="489"/>
    <n v="391.20000000000005"/>
    <n v="0.77166666666666661"/>
    <n v="377.34499999999997"/>
  </r>
  <r>
    <s v="制造技术部"/>
    <x v="90"/>
    <x v="56"/>
    <x v="10"/>
    <x v="3"/>
    <x v="11"/>
    <n v="1.8"/>
    <n v="256"/>
    <n v="460.8"/>
    <n v="2"/>
    <n v="512"/>
  </r>
  <r>
    <s v="制造技术部"/>
    <x v="91"/>
    <x v="57"/>
    <x v="10"/>
    <x v="3"/>
    <x v="11"/>
    <n v="5.5"/>
    <n v="15"/>
    <n v="82.5"/>
    <n v="4.74"/>
    <n v="71.100000000000009"/>
  </r>
  <r>
    <s v="制造技术部"/>
    <x v="92"/>
    <x v="58"/>
    <x v="10"/>
    <x v="3"/>
    <x v="11"/>
    <n v="0.5"/>
    <n v="550"/>
    <n v="275"/>
    <n v="0.56799999999999995"/>
    <n v="312.39999999999998"/>
  </r>
  <r>
    <s v="制造技术部"/>
    <x v="93"/>
    <x v="59"/>
    <x v="10"/>
    <x v="3"/>
    <x v="4"/>
    <n v="4.2"/>
    <n v="0"/>
    <n v="0"/>
    <n v="7.43"/>
    <n v="0"/>
  </r>
  <r>
    <s v="制造技术部"/>
    <x v="94"/>
    <x v="60"/>
    <x v="10"/>
    <x v="3"/>
    <x v="11"/>
    <n v="2"/>
    <n v="20"/>
    <n v="40"/>
    <n v="2.7"/>
    <n v="54"/>
  </r>
  <r>
    <s v="制造技术部"/>
    <x v="95"/>
    <x v="61"/>
    <x v="10"/>
    <x v="3"/>
    <x v="12"/>
    <n v="2"/>
    <n v="7"/>
    <n v="14"/>
    <n v="2.4950000000000001"/>
    <n v="17.465"/>
  </r>
  <r>
    <s v="制造技术部"/>
    <x v="96"/>
    <x v="62"/>
    <x v="10"/>
    <x v="3"/>
    <x v="11"/>
    <n v="4"/>
    <n v="0"/>
    <n v="0"/>
    <n v="2.25"/>
    <n v="0"/>
  </r>
  <r>
    <s v="制造技术部"/>
    <x v="97"/>
    <x v="63"/>
    <x v="10"/>
    <x v="3"/>
    <x v="11"/>
    <n v="1.4"/>
    <n v="0"/>
    <n v="0"/>
    <n v="0"/>
    <n v="0"/>
  </r>
  <r>
    <s v="制造技术部"/>
    <x v="98"/>
    <x v="64"/>
    <x v="10"/>
    <x v="3"/>
    <x v="4"/>
    <n v="0.85"/>
    <n v="24"/>
    <n v="20.399999999999999"/>
    <n v="1.0049999999999999"/>
    <n v="24.119999999999997"/>
  </r>
  <r>
    <s v="制造技术部"/>
    <x v="99"/>
    <x v="65"/>
    <x v="10"/>
    <x v="3"/>
    <x v="4"/>
    <n v="3"/>
    <n v="5"/>
    <n v="15"/>
    <n v="3.2"/>
    <n v="16"/>
  </r>
  <r>
    <s v="制造技术部"/>
    <x v="100"/>
    <x v="66"/>
    <x v="10"/>
    <x v="3"/>
    <x v="13"/>
    <n v="15"/>
    <n v="0"/>
    <n v="0"/>
    <n v="23.46"/>
    <n v="0"/>
  </r>
  <r>
    <s v="制造技术部"/>
    <x v="101"/>
    <x v="67"/>
    <x v="10"/>
    <x v="3"/>
    <x v="13"/>
    <n v="8"/>
    <n v="0"/>
    <n v="0"/>
    <n v="15.6"/>
    <n v="0"/>
  </r>
  <r>
    <s v="制造技术部"/>
    <x v="102"/>
    <x v="68"/>
    <x v="10"/>
    <x v="3"/>
    <x v="4"/>
    <n v="7"/>
    <n v="0"/>
    <n v="0"/>
    <n v="9"/>
    <n v="0"/>
  </r>
  <r>
    <s v="制造技术部"/>
    <x v="103"/>
    <x v="69"/>
    <x v="10"/>
    <x v="3"/>
    <x v="13"/>
    <n v="9"/>
    <n v="1"/>
    <n v="9"/>
    <n v="19.899999999999999"/>
    <n v="19.899999999999999"/>
  </r>
  <r>
    <s v="制造技术部"/>
    <x v="104"/>
    <x v="70"/>
    <x v="10"/>
    <x v="3"/>
    <x v="13"/>
    <n v="35"/>
    <n v="0"/>
    <n v="0"/>
    <n v="39.9"/>
    <n v="0"/>
  </r>
  <r>
    <s v="制造技术部"/>
    <x v="105"/>
    <x v="71"/>
    <x v="63"/>
    <x v="3"/>
    <x v="4"/>
    <n v="2"/>
    <n v="0"/>
    <n v="0"/>
    <n v="1.89"/>
    <n v="0"/>
  </r>
  <r>
    <s v="制造技术部"/>
    <x v="106"/>
    <x v="72"/>
    <x v="10"/>
    <x v="3"/>
    <x v="2"/>
    <n v="4.5"/>
    <n v="5"/>
    <n v="22.5"/>
    <n v="3.5208333333333335"/>
    <n v="17.604166666666668"/>
  </r>
  <r>
    <s v="制造技术部"/>
    <x v="107"/>
    <x v="73"/>
    <x v="10"/>
    <x v="3"/>
    <x v="11"/>
    <n v="10"/>
    <n v="0"/>
    <n v="0"/>
    <n v="19"/>
    <n v="0"/>
  </r>
  <r>
    <s v="制造技术部"/>
    <x v="108"/>
    <x v="74"/>
    <x v="64"/>
    <x v="3"/>
    <x v="14"/>
    <n v="2.5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3EA34-7133-4100-8B36-834BB4CFB4D5}" name="数据透视表5" cacheId="2" applyNumberFormats="0" applyBorderFormats="0" applyFontFormats="0" applyPatternFormats="0" applyAlignmentFormats="0" applyWidthHeightFormats="1" dataCaption="值" updatedVersion="7" minRefreshableVersion="3" useAutoFormatting="1" rowGrandTotals="0" colGrandTotals="0" itemPrintTitles="1" createdVersion="7" indent="0" compact="0" compactData="0" multipleFieldFilters="0">
  <location ref="A3:F116" firstHeaderRow="1" firstDataRow="1" firstDataCol="5"/>
  <pivotFields count="11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110"/>
        <item x="111"/>
        <item x="112"/>
        <item x="109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6">
        <item x="16"/>
        <item x="24"/>
        <item x="15"/>
        <item x="23"/>
        <item x="7"/>
        <item x="49"/>
        <item x="14"/>
        <item x="71"/>
        <item x="12"/>
        <item x="68"/>
        <item x="51"/>
        <item x="70"/>
        <item x="32"/>
        <item x="26"/>
        <item x="38"/>
        <item x="21"/>
        <item x="20"/>
        <item x="64"/>
        <item x="50"/>
        <item x="72"/>
        <item x="43"/>
        <item x="73"/>
        <item x="0"/>
        <item x="1"/>
        <item x="62"/>
        <item x="2"/>
        <item x="65"/>
        <item x="22"/>
        <item x="52"/>
        <item x="6"/>
        <item x="39"/>
        <item x="8"/>
        <item x="34"/>
        <item x="48"/>
        <item x="30"/>
        <item x="33"/>
        <item x="40"/>
        <item x="35"/>
        <item x="56"/>
        <item x="3"/>
        <item x="4"/>
        <item x="74"/>
        <item x="44"/>
        <item x="42"/>
        <item x="57"/>
        <item x="19"/>
        <item x="18"/>
        <item x="53"/>
        <item x="10"/>
        <item x="54"/>
        <item x="31"/>
        <item x="45"/>
        <item x="46"/>
        <item x="47"/>
        <item x="25"/>
        <item x="60"/>
        <item x="67"/>
        <item x="69"/>
        <item x="59"/>
        <item x="27"/>
        <item x="75"/>
        <item x="41"/>
        <item x="61"/>
        <item x="63"/>
        <item x="55"/>
        <item x="11"/>
        <item x="29"/>
        <item x="58"/>
        <item x="36"/>
        <item x="37"/>
        <item x="5"/>
        <item x="13"/>
        <item x="9"/>
        <item x="28"/>
        <item x="17"/>
        <item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">
        <item x="0"/>
        <item x="1"/>
        <item x="3"/>
        <item x="65"/>
        <item x="49"/>
        <item x="51"/>
        <item x="50"/>
        <item x="4"/>
        <item x="28"/>
        <item x="10"/>
        <item x="48"/>
        <item x="38"/>
        <item x="39"/>
        <item x="32"/>
        <item x="40"/>
        <item x="20"/>
        <item x="17"/>
        <item x="18"/>
        <item x="19"/>
        <item x="9"/>
        <item x="47"/>
        <item x="36"/>
        <item x="35"/>
        <item x="12"/>
        <item x="33"/>
        <item x="16"/>
        <item x="14"/>
        <item x="11"/>
        <item x="34"/>
        <item x="68"/>
        <item x="21"/>
        <item x="46"/>
        <item x="45"/>
        <item x="60"/>
        <item x="54"/>
        <item x="56"/>
        <item x="53"/>
        <item x="52"/>
        <item x="58"/>
        <item x="55"/>
        <item x="57"/>
        <item x="41"/>
        <item x="42"/>
        <item x="43"/>
        <item x="44"/>
        <item x="59"/>
        <item x="66"/>
        <item x="6"/>
        <item x="2"/>
        <item x="15"/>
        <item x="27"/>
        <item x="5"/>
        <item x="67"/>
        <item x="61"/>
        <item x="22"/>
        <item x="8"/>
        <item x="31"/>
        <item x="37"/>
        <item x="63"/>
        <item x="64"/>
        <item x="62"/>
        <item x="7"/>
        <item x="30"/>
        <item x="23"/>
        <item x="24"/>
        <item x="25"/>
        <item x="13"/>
        <item x="26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2"/>
        <item x="5"/>
        <item x="0"/>
        <item x="6"/>
        <item x="4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10"/>
        <item x="13"/>
        <item x="1"/>
        <item x="3"/>
        <item x="12"/>
        <item x="5"/>
        <item x="11"/>
        <item x="4"/>
        <item x="8"/>
        <item x="2"/>
        <item x="9"/>
        <item x="15"/>
        <item x="14"/>
        <item x="6"/>
        <item x="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"/>
    <field x="2"/>
    <field x="3"/>
    <field x="4"/>
    <field x="5"/>
  </rowFields>
  <rowItems count="113">
    <i>
      <x/>
      <x v="22"/>
      <x/>
      <x v="2"/>
      <x v="15"/>
    </i>
    <i>
      <x v="1"/>
      <x v="23"/>
      <x/>
      <x v="2"/>
      <x v="15"/>
    </i>
    <i>
      <x v="2"/>
      <x v="25"/>
      <x/>
      <x v="2"/>
      <x v="15"/>
    </i>
    <i>
      <x v="3"/>
      <x v="39"/>
      <x v="1"/>
      <x v="2"/>
      <x v="15"/>
    </i>
    <i>
      <x v="4"/>
      <x v="40"/>
      <x v="1"/>
      <x v="2"/>
      <x v="15"/>
    </i>
    <i>
      <x v="5"/>
      <x v="70"/>
      <x v="48"/>
      <x v="2"/>
      <x v="15"/>
    </i>
    <i>
      <x v="6"/>
      <x v="29"/>
      <x v="2"/>
      <x v="2"/>
      <x v="15"/>
    </i>
    <i>
      <x v="7"/>
      <x v="4"/>
      <x v="7"/>
      <x v="2"/>
      <x v="15"/>
    </i>
    <i>
      <x v="8"/>
      <x v="31"/>
      <x v="51"/>
      <x v="2"/>
      <x v="15"/>
    </i>
    <i>
      <x v="9"/>
      <x v="31"/>
      <x v="47"/>
      <x v="2"/>
      <x v="15"/>
    </i>
    <i>
      <x v="10"/>
      <x v="31"/>
      <x v="61"/>
      <x v="2"/>
      <x v="15"/>
    </i>
    <i>
      <x v="11"/>
      <x v="72"/>
      <x v="47"/>
      <x v="2"/>
      <x v="15"/>
    </i>
    <i>
      <x v="12"/>
      <x v="72"/>
      <x v="51"/>
      <x v="2"/>
      <x v="15"/>
    </i>
    <i>
      <x v="13"/>
      <x v="72"/>
      <x v="61"/>
      <x v="2"/>
      <x v="15"/>
    </i>
    <i>
      <x v="14"/>
      <x v="72"/>
      <x v="55"/>
      <x v="2"/>
      <x v="15"/>
    </i>
    <i>
      <x v="15"/>
      <x v="48"/>
      <x v="19"/>
      <x v="5"/>
      <x v="2"/>
    </i>
    <i>
      <x v="16"/>
      <x v="65"/>
      <x v="9"/>
      <x/>
      <x v="9"/>
    </i>
    <i>
      <x v="17"/>
      <x v="8"/>
      <x v="27"/>
      <x v="2"/>
      <x v="3"/>
    </i>
    <i>
      <x v="18"/>
      <x v="71"/>
      <x v="23"/>
      <x v="2"/>
      <x v="3"/>
    </i>
    <i>
      <x v="19"/>
      <x v="6"/>
      <x v="66"/>
      <x/>
      <x v="7"/>
    </i>
    <i>
      <x v="20"/>
      <x v="2"/>
      <x v="26"/>
      <x/>
      <x v="2"/>
    </i>
    <i>
      <x v="21"/>
      <x v="2"/>
      <x v="49"/>
      <x/>
      <x v="2"/>
    </i>
    <i>
      <x v="22"/>
      <x/>
      <x v="25"/>
      <x/>
      <x v="2"/>
    </i>
    <i>
      <x v="23"/>
      <x v="74"/>
      <x v="16"/>
      <x v="6"/>
      <x v="2"/>
    </i>
    <i>
      <x v="24"/>
      <x v="74"/>
      <x v="17"/>
      <x/>
      <x v="2"/>
    </i>
    <i>
      <x v="25"/>
      <x v="74"/>
      <x v="18"/>
      <x/>
      <x v="2"/>
    </i>
    <i>
      <x v="26"/>
      <x v="74"/>
      <x v="15"/>
      <x v="6"/>
      <x v="2"/>
    </i>
    <i>
      <x v="27"/>
      <x v="46"/>
      <x v="30"/>
      <x/>
      <x v="5"/>
    </i>
    <i>
      <x v="28"/>
      <x v="45"/>
      <x v="30"/>
      <x/>
      <x v="7"/>
    </i>
    <i>
      <x v="29"/>
      <x v="16"/>
      <x v="9"/>
      <x/>
      <x v="7"/>
    </i>
    <i>
      <x v="30"/>
      <x v="15"/>
      <x v="9"/>
      <x v="2"/>
      <x v="13"/>
    </i>
    <i>
      <x v="31"/>
      <x v="27"/>
      <x v="9"/>
      <x v="2"/>
      <x v="13"/>
    </i>
    <i>
      <x v="32"/>
      <x v="3"/>
      <x v="54"/>
      <x v="2"/>
      <x v="7"/>
    </i>
    <i>
      <x v="33"/>
      <x v="1"/>
      <x v="54"/>
      <x v="2"/>
      <x v="7"/>
    </i>
    <i>
      <x v="34"/>
      <x v="54"/>
      <x v="30"/>
      <x v="2"/>
      <x v="14"/>
    </i>
    <i>
      <x v="35"/>
      <x v="13"/>
      <x v="63"/>
      <x v="2"/>
      <x v="7"/>
    </i>
    <i>
      <x v="36"/>
      <x v="59"/>
      <x v="64"/>
      <x v="2"/>
      <x v="7"/>
    </i>
    <i>
      <x v="37"/>
      <x v="73"/>
      <x v="65"/>
      <x v="2"/>
      <x v="7"/>
    </i>
    <i>
      <x v="38"/>
      <x v="73"/>
      <x v="67"/>
      <x v="2"/>
      <x v="7"/>
    </i>
    <i>
      <x v="39"/>
      <x v="73"/>
      <x v="50"/>
      <x v="2"/>
      <x v="7"/>
    </i>
    <i>
      <x v="40"/>
      <x v="66"/>
      <x v="9"/>
      <x v="2"/>
      <x v="7"/>
    </i>
    <i>
      <x v="41"/>
      <x v="34"/>
      <x v="8"/>
      <x v="2"/>
      <x v="7"/>
    </i>
    <i>
      <x v="42"/>
      <x v="50"/>
      <x v="68"/>
      <x v="2"/>
      <x v="2"/>
    </i>
    <i>
      <x v="43"/>
      <x v="12"/>
      <x v="9"/>
      <x v="4"/>
      <x v="8"/>
    </i>
    <i>
      <x v="44"/>
      <x v="35"/>
      <x v="62"/>
      <x v="2"/>
      <x v="14"/>
    </i>
    <i>
      <x v="45"/>
      <x v="35"/>
      <x v="56"/>
      <x v="2"/>
      <x v="14"/>
    </i>
    <i>
      <x v="46"/>
      <x v="32"/>
      <x v="13"/>
      <x/>
      <x v="7"/>
    </i>
    <i>
      <x v="47"/>
      <x v="37"/>
      <x v="68"/>
      <x v="1"/>
      <x v="8"/>
    </i>
    <i>
      <x v="48"/>
      <x v="68"/>
      <x v="56"/>
      <x v="2"/>
      <x v="7"/>
    </i>
    <i>
      <x v="49"/>
      <x v="68"/>
      <x v="62"/>
      <x v="2"/>
      <x v="7"/>
    </i>
    <i>
      <x v="50"/>
      <x v="69"/>
      <x v="56"/>
      <x v="2"/>
      <x v="10"/>
    </i>
    <i>
      <x v="51"/>
      <x v="69"/>
      <x v="62"/>
      <x v="2"/>
      <x v="10"/>
    </i>
    <i>
      <x v="52"/>
      <x v="14"/>
      <x v="24"/>
      <x v="3"/>
      <x v="7"/>
    </i>
    <i>
      <x v="53"/>
      <x v="14"/>
      <x v="28"/>
      <x v="3"/>
      <x v="7"/>
    </i>
    <i>
      <x v="54"/>
      <x v="30"/>
      <x v="68"/>
      <x/>
      <x v="7"/>
    </i>
    <i>
      <x v="55"/>
      <x v="36"/>
      <x v="64"/>
      <x/>
      <x v="7"/>
    </i>
    <i>
      <x v="56"/>
      <x v="61"/>
      <x v="22"/>
      <x/>
      <x v="7"/>
    </i>
    <i>
      <x v="57"/>
      <x v="61"/>
      <x v="21"/>
      <x/>
      <x v="7"/>
    </i>
    <i>
      <x v="58"/>
      <x v="61"/>
      <x v="57"/>
      <x/>
      <x v="7"/>
    </i>
    <i>
      <x v="59"/>
      <x v="61"/>
      <x v="11"/>
      <x/>
      <x v="7"/>
    </i>
    <i>
      <x v="60"/>
      <x v="61"/>
      <x v="12"/>
      <x/>
      <x v="7"/>
    </i>
    <i>
      <x v="61"/>
      <x v="61"/>
      <x v="14"/>
      <x/>
      <x v="7"/>
    </i>
    <i>
      <x v="62"/>
      <x v="61"/>
      <x v="41"/>
      <x/>
      <x v="7"/>
    </i>
    <i>
      <x v="63"/>
      <x v="61"/>
      <x v="42"/>
      <x/>
      <x v="7"/>
    </i>
    <i>
      <x v="64"/>
      <x v="61"/>
      <x v="43"/>
      <x/>
      <x v="7"/>
    </i>
    <i>
      <x v="65"/>
      <x v="61"/>
      <x v="44"/>
      <x/>
      <x v="7"/>
    </i>
    <i>
      <x v="66"/>
      <x v="43"/>
      <x v="32"/>
      <x/>
      <x v="7"/>
    </i>
    <i>
      <x v="67"/>
      <x v="20"/>
      <x v="31"/>
      <x/>
      <x v="7"/>
    </i>
    <i>
      <x v="68"/>
      <x v="42"/>
      <x v="20"/>
      <x/>
      <x v="10"/>
    </i>
    <i>
      <x v="69"/>
      <x v="42"/>
      <x v="10"/>
      <x/>
      <x v="10"/>
    </i>
    <i>
      <x v="70"/>
      <x v="42"/>
      <x v="4"/>
      <x/>
      <x v="10"/>
    </i>
    <i>
      <x v="71"/>
      <x v="42"/>
      <x v="6"/>
      <x/>
      <x v="10"/>
    </i>
    <i>
      <x v="72"/>
      <x v="42"/>
      <x v="5"/>
      <x/>
      <x v="10"/>
    </i>
    <i>
      <x v="73"/>
      <x v="51"/>
      <x v="37"/>
      <x/>
      <x v="7"/>
    </i>
    <i>
      <x v="74"/>
      <x v="51"/>
      <x v="36"/>
      <x/>
      <x v="7"/>
    </i>
    <i>
      <x v="75"/>
      <x v="51"/>
      <x v="34"/>
      <x/>
      <x v="7"/>
    </i>
    <i>
      <x v="76"/>
      <x v="51"/>
      <x v="39"/>
      <x/>
      <x v="7"/>
    </i>
    <i>
      <x v="77"/>
      <x v="52"/>
      <x v="35"/>
      <x/>
      <x v="7"/>
    </i>
    <i>
      <x v="78"/>
      <x v="52"/>
      <x v="40"/>
      <x/>
      <x/>
    </i>
    <i>
      <x v="79"/>
      <x v="52"/>
      <x v="38"/>
      <x/>
      <x v="7"/>
    </i>
    <i>
      <x v="80"/>
      <x v="53"/>
      <x v="45"/>
      <x/>
      <x v="7"/>
    </i>
    <i>
      <x v="81"/>
      <x v="33"/>
      <x v="33"/>
      <x/>
      <x v="7"/>
    </i>
    <i>
      <x v="82"/>
      <x v="5"/>
      <x v="30"/>
      <x/>
      <x v="7"/>
    </i>
    <i>
      <x v="83"/>
      <x v="18"/>
      <x v="68"/>
      <x/>
      <x v="7"/>
    </i>
    <i>
      <x v="84"/>
      <x v="6"/>
      <x v="53"/>
      <x/>
      <x v="7"/>
    </i>
    <i>
      <x v="85"/>
      <x v="61"/>
      <x v="46"/>
      <x/>
      <x v="7"/>
    </i>
    <i>
      <x v="86"/>
      <x v="72"/>
      <x v="52"/>
      <x v="2"/>
      <x v="15"/>
    </i>
    <i>
      <x v="87"/>
      <x v="43"/>
      <x v="29"/>
      <x/>
      <x v="11"/>
    </i>
    <i>
      <x v="88"/>
      <x v="60"/>
      <x v="3"/>
      <x v="6"/>
      <x v="7"/>
    </i>
    <i>
      <x v="89"/>
      <x v="10"/>
      <x v="60"/>
      <x v="6"/>
      <x v="6"/>
    </i>
    <i>
      <x v="90"/>
      <x v="28"/>
      <x v="9"/>
      <x v="6"/>
      <x v="7"/>
    </i>
    <i>
      <x v="91"/>
      <x v="47"/>
      <x v="9"/>
      <x v="6"/>
      <x v="7"/>
    </i>
    <i>
      <x v="92"/>
      <x v="49"/>
      <x v="9"/>
      <x v="6"/>
      <x v="6"/>
    </i>
    <i>
      <x v="93"/>
      <x v="64"/>
      <x v="9"/>
      <x v="6"/>
      <x v="6"/>
    </i>
    <i>
      <x v="94"/>
      <x v="38"/>
      <x v="9"/>
      <x v="6"/>
      <x v="6"/>
    </i>
    <i>
      <x v="95"/>
      <x v="44"/>
      <x v="9"/>
      <x v="6"/>
      <x v="6"/>
    </i>
    <i>
      <x v="96"/>
      <x v="67"/>
      <x v="9"/>
      <x v="6"/>
      <x v="6"/>
    </i>
    <i>
      <x v="97"/>
      <x v="58"/>
      <x v="9"/>
      <x v="6"/>
      <x v="7"/>
    </i>
    <i>
      <x v="98"/>
      <x v="55"/>
      <x v="9"/>
      <x v="6"/>
      <x v="6"/>
    </i>
    <i>
      <x v="99"/>
      <x v="62"/>
      <x v="9"/>
      <x v="6"/>
      <x v="4"/>
    </i>
    <i>
      <x v="100"/>
      <x v="24"/>
      <x v="9"/>
      <x v="6"/>
      <x v="6"/>
    </i>
    <i>
      <x v="101"/>
      <x v="63"/>
      <x v="9"/>
      <x v="6"/>
      <x v="6"/>
    </i>
    <i>
      <x v="102"/>
      <x v="17"/>
      <x v="9"/>
      <x v="6"/>
      <x v="7"/>
    </i>
    <i>
      <x v="103"/>
      <x v="26"/>
      <x v="9"/>
      <x v="6"/>
      <x v="7"/>
    </i>
    <i>
      <x v="104"/>
      <x v="75"/>
      <x v="9"/>
      <x v="6"/>
      <x v="1"/>
    </i>
    <i>
      <x v="105"/>
      <x v="56"/>
      <x v="9"/>
      <x v="6"/>
      <x v="1"/>
    </i>
    <i>
      <x v="106"/>
      <x v="9"/>
      <x v="9"/>
      <x v="6"/>
      <x v="7"/>
    </i>
    <i>
      <x v="107"/>
      <x v="57"/>
      <x v="9"/>
      <x v="6"/>
      <x v="1"/>
    </i>
    <i>
      <x v="108"/>
      <x v="11"/>
      <x v="9"/>
      <x v="6"/>
      <x v="1"/>
    </i>
    <i>
      <x v="109"/>
      <x v="7"/>
      <x v="58"/>
      <x v="6"/>
      <x v="7"/>
    </i>
    <i>
      <x v="110"/>
      <x v="19"/>
      <x v="9"/>
      <x v="6"/>
      <x v="9"/>
    </i>
    <i>
      <x v="111"/>
      <x v="21"/>
      <x v="9"/>
      <x v="6"/>
      <x v="6"/>
    </i>
    <i>
      <x v="112"/>
      <x v="41"/>
      <x v="59"/>
      <x v="6"/>
      <x v="12"/>
    </i>
  </rowItems>
  <colItems count="1">
    <i/>
  </colItems>
  <dataFields count="1">
    <dataField name="求和项:数量" fld="7" baseField="0" baseItem="0"/>
  </dataFields>
  <formats count="308">
    <format dxfId="308">
      <pivotArea field="1" type="button" dataOnly="0" labelOnly="1" outline="0" axis="axisRow" fieldPosition="0"/>
    </format>
    <format dxfId="307">
      <pivotArea field="2" type="button" dataOnly="0" labelOnly="1" outline="0" axis="axisRow" fieldPosition="1"/>
    </format>
    <format dxfId="306">
      <pivotArea field="3" type="button" dataOnly="0" labelOnly="1" outline="0" axis="axisRow" fieldPosition="2"/>
    </format>
    <format dxfId="305">
      <pivotArea field="4" type="button" dataOnly="0" labelOnly="1" outline="0" axis="axisRow" fieldPosition="3"/>
    </format>
    <format dxfId="304">
      <pivotArea field="5" type="button" dataOnly="0" labelOnly="1" outline="0" axis="axisRow" fieldPosition="4"/>
    </format>
    <format dxfId="303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2">
      <pivotArea dataOnly="0" labelOnly="1" outline="0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01">
      <pivotArea dataOnly="0" labelOnly="1" outline="0" fieldPosition="0">
        <references count="1">
          <reference field="1" count="1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</reference>
        </references>
      </pivotArea>
    </format>
    <format dxfId="300">
      <pivotArea dataOnly="0" labelOnly="1" outline="0" fieldPosition="0">
        <references count="2">
          <reference field="1" count="1" selected="0">
            <x v="0"/>
          </reference>
          <reference field="2" count="1">
            <x v="22"/>
          </reference>
        </references>
      </pivotArea>
    </format>
    <format dxfId="299">
      <pivotArea dataOnly="0" labelOnly="1" outline="0" fieldPosition="0">
        <references count="2">
          <reference field="1" count="1" selected="0">
            <x v="1"/>
          </reference>
          <reference field="2" count="1">
            <x v="23"/>
          </reference>
        </references>
      </pivotArea>
    </format>
    <format dxfId="298">
      <pivotArea dataOnly="0" labelOnly="1" outline="0" fieldPosition="0">
        <references count="2">
          <reference field="1" count="1" selected="0">
            <x v="2"/>
          </reference>
          <reference field="2" count="1">
            <x v="25"/>
          </reference>
        </references>
      </pivotArea>
    </format>
    <format dxfId="297">
      <pivotArea dataOnly="0" labelOnly="1" outline="0" fieldPosition="0">
        <references count="2">
          <reference field="1" count="1" selected="0">
            <x v="3"/>
          </reference>
          <reference field="2" count="1">
            <x v="39"/>
          </reference>
        </references>
      </pivotArea>
    </format>
    <format dxfId="296">
      <pivotArea dataOnly="0" labelOnly="1" outline="0" fieldPosition="0">
        <references count="2">
          <reference field="1" count="1" selected="0">
            <x v="4"/>
          </reference>
          <reference field="2" count="1">
            <x v="40"/>
          </reference>
        </references>
      </pivotArea>
    </format>
    <format dxfId="295">
      <pivotArea dataOnly="0" labelOnly="1" outline="0" fieldPosition="0">
        <references count="2">
          <reference field="1" count="1" selected="0">
            <x v="5"/>
          </reference>
          <reference field="2" count="1">
            <x v="70"/>
          </reference>
        </references>
      </pivotArea>
    </format>
    <format dxfId="294">
      <pivotArea dataOnly="0" labelOnly="1" outline="0" fieldPosition="0">
        <references count="2">
          <reference field="1" count="1" selected="0">
            <x v="6"/>
          </reference>
          <reference field="2" count="1">
            <x v="29"/>
          </reference>
        </references>
      </pivotArea>
    </format>
    <format dxfId="293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292">
      <pivotArea dataOnly="0" labelOnly="1" outline="0" fieldPosition="0">
        <references count="2">
          <reference field="1" count="1" selected="0">
            <x v="8"/>
          </reference>
          <reference field="2" count="1">
            <x v="31"/>
          </reference>
        </references>
      </pivotArea>
    </format>
    <format dxfId="291">
      <pivotArea dataOnly="0" labelOnly="1" outline="0" fieldPosition="0">
        <references count="2">
          <reference field="1" count="1" selected="0">
            <x v="11"/>
          </reference>
          <reference field="2" count="1">
            <x v="72"/>
          </reference>
        </references>
      </pivotArea>
    </format>
    <format dxfId="290">
      <pivotArea dataOnly="0" labelOnly="1" outline="0" fieldPosition="0">
        <references count="2">
          <reference field="1" count="1" selected="0">
            <x v="15"/>
          </reference>
          <reference field="2" count="1">
            <x v="48"/>
          </reference>
        </references>
      </pivotArea>
    </format>
    <format dxfId="289">
      <pivotArea dataOnly="0" labelOnly="1" outline="0" fieldPosition="0">
        <references count="2">
          <reference field="1" count="1" selected="0">
            <x v="16"/>
          </reference>
          <reference field="2" count="1">
            <x v="65"/>
          </reference>
        </references>
      </pivotArea>
    </format>
    <format dxfId="288">
      <pivotArea dataOnly="0" labelOnly="1" outline="0" fieldPosition="0">
        <references count="2">
          <reference field="1" count="1" selected="0">
            <x v="17"/>
          </reference>
          <reference field="2" count="1">
            <x v="8"/>
          </reference>
        </references>
      </pivotArea>
    </format>
    <format dxfId="287">
      <pivotArea dataOnly="0" labelOnly="1" outline="0" fieldPosition="0">
        <references count="2">
          <reference field="1" count="1" selected="0">
            <x v="18"/>
          </reference>
          <reference field="2" count="1">
            <x v="71"/>
          </reference>
        </references>
      </pivotArea>
    </format>
    <format dxfId="286">
      <pivotArea dataOnly="0" labelOnly="1" outline="0" fieldPosition="0">
        <references count="2">
          <reference field="1" count="1" selected="0">
            <x v="19"/>
          </reference>
          <reference field="2" count="1">
            <x v="6"/>
          </reference>
        </references>
      </pivotArea>
    </format>
    <format dxfId="285">
      <pivotArea dataOnly="0" labelOnly="1" outline="0" fieldPosition="0">
        <references count="2">
          <reference field="1" count="1" selected="0">
            <x v="20"/>
          </reference>
          <reference field="2" count="1">
            <x v="2"/>
          </reference>
        </references>
      </pivotArea>
    </format>
    <format dxfId="284">
      <pivotArea dataOnly="0" labelOnly="1" outline="0" fieldPosition="0">
        <references count="2">
          <reference field="1" count="1" selected="0">
            <x v="22"/>
          </reference>
          <reference field="2" count="1">
            <x v="0"/>
          </reference>
        </references>
      </pivotArea>
    </format>
    <format dxfId="283">
      <pivotArea dataOnly="0" labelOnly="1" outline="0" fieldPosition="0">
        <references count="2">
          <reference field="1" count="1" selected="0">
            <x v="23"/>
          </reference>
          <reference field="2" count="1">
            <x v="74"/>
          </reference>
        </references>
      </pivotArea>
    </format>
    <format dxfId="282">
      <pivotArea dataOnly="0" labelOnly="1" outline="0" fieldPosition="0">
        <references count="2">
          <reference field="1" count="1" selected="0">
            <x v="27"/>
          </reference>
          <reference field="2" count="1">
            <x v="46"/>
          </reference>
        </references>
      </pivotArea>
    </format>
    <format dxfId="281">
      <pivotArea dataOnly="0" labelOnly="1" outline="0" fieldPosition="0">
        <references count="2">
          <reference field="1" count="1" selected="0">
            <x v="28"/>
          </reference>
          <reference field="2" count="1">
            <x v="45"/>
          </reference>
        </references>
      </pivotArea>
    </format>
    <format dxfId="280">
      <pivotArea dataOnly="0" labelOnly="1" outline="0" fieldPosition="0">
        <references count="2">
          <reference field="1" count="1" selected="0">
            <x v="29"/>
          </reference>
          <reference field="2" count="1">
            <x v="16"/>
          </reference>
        </references>
      </pivotArea>
    </format>
    <format dxfId="279">
      <pivotArea dataOnly="0" labelOnly="1" outline="0" fieldPosition="0">
        <references count="2">
          <reference field="1" count="1" selected="0">
            <x v="30"/>
          </reference>
          <reference field="2" count="1">
            <x v="15"/>
          </reference>
        </references>
      </pivotArea>
    </format>
    <format dxfId="278">
      <pivotArea dataOnly="0" labelOnly="1" outline="0" fieldPosition="0">
        <references count="2">
          <reference field="1" count="1" selected="0">
            <x v="31"/>
          </reference>
          <reference field="2" count="1">
            <x v="27"/>
          </reference>
        </references>
      </pivotArea>
    </format>
    <format dxfId="277">
      <pivotArea dataOnly="0" labelOnly="1" outline="0" fieldPosition="0">
        <references count="2">
          <reference field="1" count="1" selected="0">
            <x v="32"/>
          </reference>
          <reference field="2" count="1">
            <x v="3"/>
          </reference>
        </references>
      </pivotArea>
    </format>
    <format dxfId="276">
      <pivotArea dataOnly="0" labelOnly="1" outline="0" fieldPosition="0">
        <references count="2">
          <reference field="1" count="1" selected="0">
            <x v="33"/>
          </reference>
          <reference field="2" count="1">
            <x v="1"/>
          </reference>
        </references>
      </pivotArea>
    </format>
    <format dxfId="275">
      <pivotArea dataOnly="0" labelOnly="1" outline="0" fieldPosition="0">
        <references count="2">
          <reference field="1" count="1" selected="0">
            <x v="34"/>
          </reference>
          <reference field="2" count="1">
            <x v="54"/>
          </reference>
        </references>
      </pivotArea>
    </format>
    <format dxfId="274">
      <pivotArea dataOnly="0" labelOnly="1" outline="0" fieldPosition="0">
        <references count="2">
          <reference field="1" count="1" selected="0">
            <x v="35"/>
          </reference>
          <reference field="2" count="1">
            <x v="13"/>
          </reference>
        </references>
      </pivotArea>
    </format>
    <format dxfId="273">
      <pivotArea dataOnly="0" labelOnly="1" outline="0" fieldPosition="0">
        <references count="2">
          <reference field="1" count="1" selected="0">
            <x v="36"/>
          </reference>
          <reference field="2" count="1">
            <x v="59"/>
          </reference>
        </references>
      </pivotArea>
    </format>
    <format dxfId="272">
      <pivotArea dataOnly="0" labelOnly="1" outline="0" fieldPosition="0">
        <references count="2">
          <reference field="1" count="1" selected="0">
            <x v="37"/>
          </reference>
          <reference field="2" count="1">
            <x v="73"/>
          </reference>
        </references>
      </pivotArea>
    </format>
    <format dxfId="271">
      <pivotArea dataOnly="0" labelOnly="1" outline="0" fieldPosition="0">
        <references count="2">
          <reference field="1" count="1" selected="0">
            <x v="40"/>
          </reference>
          <reference field="2" count="1">
            <x v="66"/>
          </reference>
        </references>
      </pivotArea>
    </format>
    <format dxfId="270">
      <pivotArea dataOnly="0" labelOnly="1" outline="0" fieldPosition="0">
        <references count="2">
          <reference field="1" count="1" selected="0">
            <x v="41"/>
          </reference>
          <reference field="2" count="1">
            <x v="34"/>
          </reference>
        </references>
      </pivotArea>
    </format>
    <format dxfId="269">
      <pivotArea dataOnly="0" labelOnly="1" outline="0" fieldPosition="0">
        <references count="2">
          <reference field="1" count="1" selected="0">
            <x v="42"/>
          </reference>
          <reference field="2" count="1">
            <x v="50"/>
          </reference>
        </references>
      </pivotArea>
    </format>
    <format dxfId="268">
      <pivotArea dataOnly="0" labelOnly="1" outline="0" fieldPosition="0">
        <references count="2">
          <reference field="1" count="1" selected="0">
            <x v="43"/>
          </reference>
          <reference field="2" count="1">
            <x v="12"/>
          </reference>
        </references>
      </pivotArea>
    </format>
    <format dxfId="267">
      <pivotArea dataOnly="0" labelOnly="1" outline="0" fieldPosition="0">
        <references count="2">
          <reference field="1" count="1" selected="0">
            <x v="44"/>
          </reference>
          <reference field="2" count="1">
            <x v="35"/>
          </reference>
        </references>
      </pivotArea>
    </format>
    <format dxfId="266">
      <pivotArea dataOnly="0" labelOnly="1" outline="0" fieldPosition="0">
        <references count="2">
          <reference field="1" count="1" selected="0">
            <x v="46"/>
          </reference>
          <reference field="2" count="1">
            <x v="32"/>
          </reference>
        </references>
      </pivotArea>
    </format>
    <format dxfId="265">
      <pivotArea dataOnly="0" labelOnly="1" outline="0" fieldPosition="0">
        <references count="2">
          <reference field="1" count="1" selected="0">
            <x v="47"/>
          </reference>
          <reference field="2" count="1">
            <x v="37"/>
          </reference>
        </references>
      </pivotArea>
    </format>
    <format dxfId="264">
      <pivotArea dataOnly="0" labelOnly="1" outline="0" fieldPosition="0">
        <references count="2">
          <reference field="1" count="1" selected="0">
            <x v="48"/>
          </reference>
          <reference field="2" count="1">
            <x v="68"/>
          </reference>
        </references>
      </pivotArea>
    </format>
    <format dxfId="263">
      <pivotArea dataOnly="0" labelOnly="1" outline="0" fieldPosition="0">
        <references count="2">
          <reference field="1" count="1" selected="0">
            <x v="50"/>
          </reference>
          <reference field="2" count="1">
            <x v="69"/>
          </reference>
        </references>
      </pivotArea>
    </format>
    <format dxfId="262">
      <pivotArea dataOnly="0" labelOnly="1" outline="0" fieldPosition="0">
        <references count="2">
          <reference field="1" count="1" selected="0">
            <x v="52"/>
          </reference>
          <reference field="2" count="1">
            <x v="14"/>
          </reference>
        </references>
      </pivotArea>
    </format>
    <format dxfId="261">
      <pivotArea dataOnly="0" labelOnly="1" outline="0" fieldPosition="0">
        <references count="2">
          <reference field="1" count="1" selected="0">
            <x v="54"/>
          </reference>
          <reference field="2" count="1">
            <x v="30"/>
          </reference>
        </references>
      </pivotArea>
    </format>
    <format dxfId="260">
      <pivotArea dataOnly="0" labelOnly="1" outline="0" fieldPosition="0">
        <references count="2">
          <reference field="1" count="1" selected="0">
            <x v="55"/>
          </reference>
          <reference field="2" count="1">
            <x v="36"/>
          </reference>
        </references>
      </pivotArea>
    </format>
    <format dxfId="259">
      <pivotArea dataOnly="0" labelOnly="1" outline="0" fieldPosition="0">
        <references count="2">
          <reference field="1" count="1" selected="0">
            <x v="56"/>
          </reference>
          <reference field="2" count="1">
            <x v="61"/>
          </reference>
        </references>
      </pivotArea>
    </format>
    <format dxfId="258">
      <pivotArea dataOnly="0" labelOnly="1" outline="0" fieldPosition="0">
        <references count="2">
          <reference field="1" count="1" selected="0">
            <x v="66"/>
          </reference>
          <reference field="2" count="1">
            <x v="43"/>
          </reference>
        </references>
      </pivotArea>
    </format>
    <format dxfId="257">
      <pivotArea dataOnly="0" labelOnly="1" outline="0" fieldPosition="0">
        <references count="2">
          <reference field="1" count="1" selected="0">
            <x v="67"/>
          </reference>
          <reference field="2" count="1">
            <x v="20"/>
          </reference>
        </references>
      </pivotArea>
    </format>
    <format dxfId="256">
      <pivotArea dataOnly="0" labelOnly="1" outline="0" fieldPosition="0">
        <references count="2">
          <reference field="1" count="1" selected="0">
            <x v="68"/>
          </reference>
          <reference field="2" count="1">
            <x v="42"/>
          </reference>
        </references>
      </pivotArea>
    </format>
    <format dxfId="255">
      <pivotArea dataOnly="0" labelOnly="1" outline="0" fieldPosition="0">
        <references count="2">
          <reference field="1" count="1" selected="0">
            <x v="73"/>
          </reference>
          <reference field="2" count="1">
            <x v="51"/>
          </reference>
        </references>
      </pivotArea>
    </format>
    <format dxfId="254">
      <pivotArea dataOnly="0" labelOnly="1" outline="0" fieldPosition="0">
        <references count="2">
          <reference field="1" count="1" selected="0">
            <x v="77"/>
          </reference>
          <reference field="2" count="1">
            <x v="52"/>
          </reference>
        </references>
      </pivotArea>
    </format>
    <format dxfId="253">
      <pivotArea dataOnly="0" labelOnly="1" outline="0" fieldPosition="0">
        <references count="2">
          <reference field="1" count="1" selected="0">
            <x v="80"/>
          </reference>
          <reference field="2" count="1">
            <x v="53"/>
          </reference>
        </references>
      </pivotArea>
    </format>
    <format dxfId="252">
      <pivotArea dataOnly="0" labelOnly="1" outline="0" fieldPosition="0">
        <references count="2">
          <reference field="1" count="1" selected="0">
            <x v="81"/>
          </reference>
          <reference field="2" count="1">
            <x v="33"/>
          </reference>
        </references>
      </pivotArea>
    </format>
    <format dxfId="251">
      <pivotArea dataOnly="0" labelOnly="1" outline="0" fieldPosition="0">
        <references count="2">
          <reference field="1" count="1" selected="0">
            <x v="82"/>
          </reference>
          <reference field="2" count="1">
            <x v="5"/>
          </reference>
        </references>
      </pivotArea>
    </format>
    <format dxfId="250">
      <pivotArea dataOnly="0" labelOnly="1" outline="0" fieldPosition="0">
        <references count="2">
          <reference field="1" count="1" selected="0">
            <x v="83"/>
          </reference>
          <reference field="2" count="1">
            <x v="18"/>
          </reference>
        </references>
      </pivotArea>
    </format>
    <format dxfId="249">
      <pivotArea dataOnly="0" labelOnly="1" outline="0" fieldPosition="0">
        <references count="2">
          <reference field="1" count="1" selected="0">
            <x v="84"/>
          </reference>
          <reference field="2" count="1">
            <x v="6"/>
          </reference>
        </references>
      </pivotArea>
    </format>
    <format dxfId="248">
      <pivotArea dataOnly="0" labelOnly="1" outline="0" fieldPosition="0">
        <references count="2">
          <reference field="1" count="1" selected="0">
            <x v="85"/>
          </reference>
          <reference field="2" count="1">
            <x v="61"/>
          </reference>
        </references>
      </pivotArea>
    </format>
    <format dxfId="247">
      <pivotArea dataOnly="0" labelOnly="1" outline="0" fieldPosition="0">
        <references count="2">
          <reference field="1" count="1" selected="0">
            <x v="86"/>
          </reference>
          <reference field="2" count="1">
            <x v="72"/>
          </reference>
        </references>
      </pivotArea>
    </format>
    <format dxfId="246">
      <pivotArea dataOnly="0" labelOnly="1" outline="0" fieldPosition="0">
        <references count="2">
          <reference field="1" count="1" selected="0">
            <x v="87"/>
          </reference>
          <reference field="2" count="1">
            <x v="43"/>
          </reference>
        </references>
      </pivotArea>
    </format>
    <format dxfId="245">
      <pivotArea dataOnly="0" labelOnly="1" outline="0" fieldPosition="0">
        <references count="2">
          <reference field="1" count="1" selected="0">
            <x v="88"/>
          </reference>
          <reference field="2" count="1">
            <x v="60"/>
          </reference>
        </references>
      </pivotArea>
    </format>
    <format dxfId="244">
      <pivotArea dataOnly="0" labelOnly="1" outline="0" fieldPosition="0">
        <references count="2">
          <reference field="1" count="1" selected="0">
            <x v="89"/>
          </reference>
          <reference field="2" count="1">
            <x v="10"/>
          </reference>
        </references>
      </pivotArea>
    </format>
    <format dxfId="243">
      <pivotArea dataOnly="0" labelOnly="1" outline="0" fieldPosition="0">
        <references count="2">
          <reference field="1" count="1" selected="0">
            <x v="90"/>
          </reference>
          <reference field="2" count="1">
            <x v="28"/>
          </reference>
        </references>
      </pivotArea>
    </format>
    <format dxfId="242">
      <pivotArea dataOnly="0" labelOnly="1" outline="0" fieldPosition="0">
        <references count="2">
          <reference field="1" count="1" selected="0">
            <x v="91"/>
          </reference>
          <reference field="2" count="1">
            <x v="47"/>
          </reference>
        </references>
      </pivotArea>
    </format>
    <format dxfId="241">
      <pivotArea dataOnly="0" labelOnly="1" outline="0" fieldPosition="0">
        <references count="2">
          <reference field="1" count="1" selected="0">
            <x v="92"/>
          </reference>
          <reference field="2" count="1">
            <x v="49"/>
          </reference>
        </references>
      </pivotArea>
    </format>
    <format dxfId="240">
      <pivotArea dataOnly="0" labelOnly="1" outline="0" fieldPosition="0">
        <references count="2">
          <reference field="1" count="1" selected="0">
            <x v="93"/>
          </reference>
          <reference field="2" count="1">
            <x v="64"/>
          </reference>
        </references>
      </pivotArea>
    </format>
    <format dxfId="239">
      <pivotArea dataOnly="0" labelOnly="1" outline="0" fieldPosition="0">
        <references count="2">
          <reference field="1" count="1" selected="0">
            <x v="94"/>
          </reference>
          <reference field="2" count="1">
            <x v="38"/>
          </reference>
        </references>
      </pivotArea>
    </format>
    <format dxfId="238">
      <pivotArea dataOnly="0" labelOnly="1" outline="0" fieldPosition="0">
        <references count="2">
          <reference field="1" count="1" selected="0">
            <x v="95"/>
          </reference>
          <reference field="2" count="1">
            <x v="44"/>
          </reference>
        </references>
      </pivotArea>
    </format>
    <format dxfId="237">
      <pivotArea dataOnly="0" labelOnly="1" outline="0" fieldPosition="0">
        <references count="2">
          <reference field="1" count="1" selected="0">
            <x v="96"/>
          </reference>
          <reference field="2" count="1">
            <x v="67"/>
          </reference>
        </references>
      </pivotArea>
    </format>
    <format dxfId="236">
      <pivotArea dataOnly="0" labelOnly="1" outline="0" fieldPosition="0">
        <references count="2">
          <reference field="1" count="1" selected="0">
            <x v="97"/>
          </reference>
          <reference field="2" count="1">
            <x v="58"/>
          </reference>
        </references>
      </pivotArea>
    </format>
    <format dxfId="235">
      <pivotArea dataOnly="0" labelOnly="1" outline="0" fieldPosition="0">
        <references count="2">
          <reference field="1" count="1" selected="0">
            <x v="98"/>
          </reference>
          <reference field="2" count="1">
            <x v="55"/>
          </reference>
        </references>
      </pivotArea>
    </format>
    <format dxfId="234">
      <pivotArea dataOnly="0" labelOnly="1" outline="0" fieldPosition="0">
        <references count="2">
          <reference field="1" count="1" selected="0">
            <x v="99"/>
          </reference>
          <reference field="2" count="1">
            <x v="62"/>
          </reference>
        </references>
      </pivotArea>
    </format>
    <format dxfId="233">
      <pivotArea dataOnly="0" labelOnly="1" outline="0" fieldPosition="0">
        <references count="2">
          <reference field="1" count="1" selected="0">
            <x v="100"/>
          </reference>
          <reference field="2" count="1">
            <x v="24"/>
          </reference>
        </references>
      </pivotArea>
    </format>
    <format dxfId="232">
      <pivotArea dataOnly="0" labelOnly="1" outline="0" fieldPosition="0">
        <references count="2">
          <reference field="1" count="1" selected="0">
            <x v="101"/>
          </reference>
          <reference field="2" count="1">
            <x v="63"/>
          </reference>
        </references>
      </pivotArea>
    </format>
    <format dxfId="231">
      <pivotArea dataOnly="0" labelOnly="1" outline="0" fieldPosition="0">
        <references count="2">
          <reference field="1" count="1" selected="0">
            <x v="102"/>
          </reference>
          <reference field="2" count="1">
            <x v="17"/>
          </reference>
        </references>
      </pivotArea>
    </format>
    <format dxfId="230">
      <pivotArea dataOnly="0" labelOnly="1" outline="0" fieldPosition="0">
        <references count="2">
          <reference field="1" count="1" selected="0">
            <x v="103"/>
          </reference>
          <reference field="2" count="1">
            <x v="26"/>
          </reference>
        </references>
      </pivotArea>
    </format>
    <format dxfId="229">
      <pivotArea dataOnly="0" labelOnly="1" outline="0" fieldPosition="0">
        <references count="2">
          <reference field="1" count="1" selected="0">
            <x v="104"/>
          </reference>
          <reference field="2" count="1">
            <x v="75"/>
          </reference>
        </references>
      </pivotArea>
    </format>
    <format dxfId="228">
      <pivotArea dataOnly="0" labelOnly="1" outline="0" fieldPosition="0">
        <references count="2">
          <reference field="1" count="1" selected="0">
            <x v="105"/>
          </reference>
          <reference field="2" count="1">
            <x v="56"/>
          </reference>
        </references>
      </pivotArea>
    </format>
    <format dxfId="227">
      <pivotArea dataOnly="0" labelOnly="1" outline="0" fieldPosition="0">
        <references count="2">
          <reference field="1" count="1" selected="0">
            <x v="106"/>
          </reference>
          <reference field="2" count="1">
            <x v="9"/>
          </reference>
        </references>
      </pivotArea>
    </format>
    <format dxfId="226">
      <pivotArea dataOnly="0" labelOnly="1" outline="0" fieldPosition="0">
        <references count="2">
          <reference field="1" count="1" selected="0">
            <x v="107"/>
          </reference>
          <reference field="2" count="1">
            <x v="57"/>
          </reference>
        </references>
      </pivotArea>
    </format>
    <format dxfId="225">
      <pivotArea dataOnly="0" labelOnly="1" outline="0" fieldPosition="0">
        <references count="2">
          <reference field="1" count="1" selected="0">
            <x v="108"/>
          </reference>
          <reference field="2" count="1">
            <x v="11"/>
          </reference>
        </references>
      </pivotArea>
    </format>
    <format dxfId="224">
      <pivotArea dataOnly="0" labelOnly="1" outline="0" fieldPosition="0">
        <references count="2">
          <reference field="1" count="1" selected="0">
            <x v="109"/>
          </reference>
          <reference field="2" count="1">
            <x v="7"/>
          </reference>
        </references>
      </pivotArea>
    </format>
    <format dxfId="223">
      <pivotArea dataOnly="0" labelOnly="1" outline="0" fieldPosition="0">
        <references count="2">
          <reference field="1" count="1" selected="0">
            <x v="110"/>
          </reference>
          <reference field="2" count="1">
            <x v="19"/>
          </reference>
        </references>
      </pivotArea>
    </format>
    <format dxfId="222">
      <pivotArea dataOnly="0" labelOnly="1" outline="0" fieldPosition="0">
        <references count="2">
          <reference field="1" count="1" selected="0">
            <x v="111"/>
          </reference>
          <reference field="2" count="1">
            <x v="21"/>
          </reference>
        </references>
      </pivotArea>
    </format>
    <format dxfId="221">
      <pivotArea dataOnly="0" labelOnly="1" outline="0" fieldPosition="0">
        <references count="2">
          <reference field="1" count="1" selected="0">
            <x v="112"/>
          </reference>
          <reference field="2" count="1">
            <x v="41"/>
          </reference>
        </references>
      </pivotArea>
    </format>
    <format dxfId="22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2"/>
          </reference>
          <reference field="3" count="1">
            <x v="0"/>
          </reference>
        </references>
      </pivotArea>
    </format>
    <format dxfId="21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9"/>
          </reference>
          <reference field="3" count="1">
            <x v="1"/>
          </reference>
        </references>
      </pivotArea>
    </format>
    <format dxfId="21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70"/>
          </reference>
          <reference field="3" count="1">
            <x v="48"/>
          </reference>
        </references>
      </pivotArea>
    </format>
    <format dxfId="21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9"/>
          </reference>
          <reference field="3" count="1">
            <x v="2"/>
          </reference>
        </references>
      </pivotArea>
    </format>
    <format dxfId="21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"/>
          </reference>
          <reference field="3" count="1">
            <x v="7"/>
          </reference>
        </references>
      </pivotArea>
    </format>
    <format dxfId="21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1"/>
          </reference>
          <reference field="3" count="1">
            <x v="51"/>
          </reference>
        </references>
      </pivotArea>
    </format>
    <format dxfId="21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1"/>
          </reference>
          <reference field="3" count="1">
            <x v="47"/>
          </reference>
        </references>
      </pivotArea>
    </format>
    <format dxfId="21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1"/>
          </reference>
          <reference field="3" count="1">
            <x v="61"/>
          </reference>
        </references>
      </pivotArea>
    </format>
    <format dxfId="21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72"/>
          </reference>
          <reference field="3" count="1">
            <x v="47"/>
          </reference>
        </references>
      </pivotArea>
    </format>
    <format dxfId="21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2"/>
          </reference>
          <reference field="3" count="1">
            <x v="51"/>
          </reference>
        </references>
      </pivotArea>
    </format>
    <format dxfId="2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61"/>
          </reference>
        </references>
      </pivotArea>
    </format>
    <format dxfId="2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2"/>
          </reference>
          <reference field="3" count="1">
            <x v="55"/>
          </reference>
        </references>
      </pivotArea>
    </format>
    <format dxfId="20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8"/>
          </reference>
          <reference field="3" count="1">
            <x v="19"/>
          </reference>
        </references>
      </pivotArea>
    </format>
    <format dxfId="20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65"/>
          </reference>
          <reference field="3" count="1">
            <x v="9"/>
          </reference>
        </references>
      </pivotArea>
    </format>
    <format dxfId="206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8"/>
          </reference>
          <reference field="3" count="1">
            <x v="27"/>
          </reference>
        </references>
      </pivotArea>
    </format>
    <format dxfId="20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71"/>
          </reference>
          <reference field="3" count="1">
            <x v="23"/>
          </reference>
        </references>
      </pivotArea>
    </format>
    <format dxfId="204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6"/>
          </reference>
          <reference field="3" count="1">
            <x v="66"/>
          </reference>
        </references>
      </pivotArea>
    </format>
    <format dxfId="203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2"/>
          </reference>
          <reference field="3" count="1">
            <x v="26"/>
          </reference>
        </references>
      </pivotArea>
    </format>
    <format dxfId="202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1">
            <x v="49"/>
          </reference>
        </references>
      </pivotArea>
    </format>
    <format dxfId="201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0"/>
          </reference>
          <reference field="3" count="1">
            <x v="25"/>
          </reference>
        </references>
      </pivotArea>
    </format>
    <format dxfId="200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74"/>
          </reference>
          <reference field="3" count="1">
            <x v="16"/>
          </reference>
        </references>
      </pivotArea>
    </format>
    <format dxfId="199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74"/>
          </reference>
          <reference field="3" count="1">
            <x v="17"/>
          </reference>
        </references>
      </pivotArea>
    </format>
    <format dxfId="198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74"/>
          </reference>
          <reference field="3" count="1">
            <x v="18"/>
          </reference>
        </references>
      </pivotArea>
    </format>
    <format dxfId="19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74"/>
          </reference>
          <reference field="3" count="1">
            <x v="15"/>
          </reference>
        </references>
      </pivotArea>
    </format>
    <format dxfId="196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46"/>
          </reference>
          <reference field="3" count="1">
            <x v="30"/>
          </reference>
        </references>
      </pivotArea>
    </format>
    <format dxfId="195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16"/>
          </reference>
          <reference field="3" count="1">
            <x v="9"/>
          </reference>
        </references>
      </pivotArea>
    </format>
    <format dxfId="194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193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54"/>
          </reference>
          <reference field="3" count="1">
            <x v="30"/>
          </reference>
        </references>
      </pivotArea>
    </format>
    <format dxfId="192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13"/>
          </reference>
          <reference field="3" count="1">
            <x v="63"/>
          </reference>
        </references>
      </pivotArea>
    </format>
    <format dxfId="191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59"/>
          </reference>
          <reference field="3" count="1">
            <x v="64"/>
          </reference>
        </references>
      </pivotArea>
    </format>
    <format dxfId="190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73"/>
          </reference>
          <reference field="3" count="1">
            <x v="65"/>
          </reference>
        </references>
      </pivotArea>
    </format>
    <format dxfId="189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73"/>
          </reference>
          <reference field="3" count="1">
            <x v="67"/>
          </reference>
        </references>
      </pivotArea>
    </format>
    <format dxfId="188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73"/>
          </reference>
          <reference field="3" count="1">
            <x v="50"/>
          </reference>
        </references>
      </pivotArea>
    </format>
    <format dxfId="187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66"/>
          </reference>
          <reference field="3" count="1">
            <x v="9"/>
          </reference>
        </references>
      </pivotArea>
    </format>
    <format dxfId="186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4"/>
          </reference>
          <reference field="3" count="1">
            <x v="8"/>
          </reference>
        </references>
      </pivotArea>
    </format>
    <format dxfId="185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50"/>
          </reference>
          <reference field="3" count="1">
            <x v="68"/>
          </reference>
        </references>
      </pivotArea>
    </format>
    <format dxfId="184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12"/>
          </reference>
          <reference field="3" count="1">
            <x v="9"/>
          </reference>
        </references>
      </pivotArea>
    </format>
    <format dxfId="183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35"/>
          </reference>
          <reference field="3" count="1">
            <x v="62"/>
          </reference>
        </references>
      </pivotArea>
    </format>
    <format dxfId="182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35"/>
          </reference>
          <reference field="3" count="1">
            <x v="56"/>
          </reference>
        </references>
      </pivotArea>
    </format>
    <format dxfId="181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32"/>
          </reference>
          <reference field="3" count="1">
            <x v="13"/>
          </reference>
        </references>
      </pivotArea>
    </format>
    <format dxfId="180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37"/>
          </reference>
          <reference field="3" count="1">
            <x v="68"/>
          </reference>
        </references>
      </pivotArea>
    </format>
    <format dxfId="179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68"/>
          </reference>
          <reference field="3" count="1">
            <x v="56"/>
          </reference>
        </references>
      </pivotArea>
    </format>
    <format dxfId="178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68"/>
          </reference>
          <reference field="3" count="1">
            <x v="62"/>
          </reference>
        </references>
      </pivotArea>
    </format>
    <format dxfId="177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69"/>
          </reference>
          <reference field="3" count="1">
            <x v="56"/>
          </reference>
        </references>
      </pivotArea>
    </format>
    <format dxfId="176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69"/>
          </reference>
          <reference field="3" count="1">
            <x v="62"/>
          </reference>
        </references>
      </pivotArea>
    </format>
    <format dxfId="175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14"/>
          </reference>
          <reference field="3" count="1">
            <x v="24"/>
          </reference>
        </references>
      </pivotArea>
    </format>
    <format dxfId="174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14"/>
          </reference>
          <reference field="3" count="1">
            <x v="28"/>
          </reference>
        </references>
      </pivotArea>
    </format>
    <format dxfId="173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30"/>
          </reference>
          <reference field="3" count="1">
            <x v="68"/>
          </reference>
        </references>
      </pivotArea>
    </format>
    <format dxfId="172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36"/>
          </reference>
          <reference field="3" count="1">
            <x v="64"/>
          </reference>
        </references>
      </pivotArea>
    </format>
    <format dxfId="171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61"/>
          </reference>
          <reference field="3" count="1">
            <x v="22"/>
          </reference>
        </references>
      </pivotArea>
    </format>
    <format dxfId="170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61"/>
          </reference>
          <reference field="3" count="1">
            <x v="21"/>
          </reference>
        </references>
      </pivotArea>
    </format>
    <format dxfId="169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61"/>
          </reference>
          <reference field="3" count="1">
            <x v="57"/>
          </reference>
        </references>
      </pivotArea>
    </format>
    <format dxfId="168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61"/>
          </reference>
          <reference field="3" count="1">
            <x v="11"/>
          </reference>
        </references>
      </pivotArea>
    </format>
    <format dxfId="167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61"/>
          </reference>
          <reference field="3" count="1">
            <x v="12"/>
          </reference>
        </references>
      </pivotArea>
    </format>
    <format dxfId="166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61"/>
          </reference>
          <reference field="3" count="1">
            <x v="14"/>
          </reference>
        </references>
      </pivotArea>
    </format>
    <format dxfId="165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61"/>
          </reference>
          <reference field="3" count="1">
            <x v="41"/>
          </reference>
        </references>
      </pivotArea>
    </format>
    <format dxfId="164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61"/>
          </reference>
          <reference field="3" count="1">
            <x v="42"/>
          </reference>
        </references>
      </pivotArea>
    </format>
    <format dxfId="163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61"/>
          </reference>
          <reference field="3" count="1">
            <x v="43"/>
          </reference>
        </references>
      </pivotArea>
    </format>
    <format dxfId="162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61"/>
          </reference>
          <reference field="3" count="1">
            <x v="44"/>
          </reference>
        </references>
      </pivotArea>
    </format>
    <format dxfId="161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43"/>
          </reference>
          <reference field="3" count="1">
            <x v="32"/>
          </reference>
        </references>
      </pivotArea>
    </format>
    <format dxfId="160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20"/>
          </reference>
          <reference field="3" count="1">
            <x v="31"/>
          </reference>
        </references>
      </pivotArea>
    </format>
    <format dxfId="15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42"/>
          </reference>
          <reference field="3" count="1">
            <x v="20"/>
          </reference>
        </references>
      </pivotArea>
    </format>
    <format dxfId="158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42"/>
          </reference>
          <reference field="3" count="1">
            <x v="10"/>
          </reference>
        </references>
      </pivotArea>
    </format>
    <format dxfId="157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42"/>
          </reference>
          <reference field="3" count="1">
            <x v="4"/>
          </reference>
        </references>
      </pivotArea>
    </format>
    <format dxfId="156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155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 dxfId="154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 dxfId="153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51"/>
          </reference>
          <reference field="3" count="1">
            <x v="36"/>
          </reference>
        </references>
      </pivotArea>
    </format>
    <format dxfId="152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51"/>
          </reference>
          <reference field="3" count="1">
            <x v="34"/>
          </reference>
        </references>
      </pivotArea>
    </format>
    <format dxfId="15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51"/>
          </reference>
          <reference field="3" count="1">
            <x v="39"/>
          </reference>
        </references>
      </pivotArea>
    </format>
    <format dxfId="150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52"/>
          </reference>
          <reference field="3" count="1">
            <x v="35"/>
          </reference>
        </references>
      </pivotArea>
    </format>
    <format dxfId="149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52"/>
          </reference>
          <reference field="3" count="1">
            <x v="40"/>
          </reference>
        </references>
      </pivotArea>
    </format>
    <format dxfId="148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52"/>
          </reference>
          <reference field="3" count="1">
            <x v="38"/>
          </reference>
        </references>
      </pivotArea>
    </format>
    <format dxfId="147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53"/>
          </reference>
          <reference field="3" count="1">
            <x v="45"/>
          </reference>
        </references>
      </pivotArea>
    </format>
    <format dxfId="146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3"/>
          </reference>
          <reference field="3" count="1">
            <x v="33"/>
          </reference>
        </references>
      </pivotArea>
    </format>
    <format dxfId="145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5"/>
          </reference>
          <reference field="3" count="1">
            <x v="30"/>
          </reference>
        </references>
      </pivotArea>
    </format>
    <format dxfId="144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18"/>
          </reference>
          <reference field="3" count="1">
            <x v="68"/>
          </reference>
        </references>
      </pivotArea>
    </format>
    <format dxfId="143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6"/>
          </reference>
          <reference field="3" count="1">
            <x v="53"/>
          </reference>
        </references>
      </pivotArea>
    </format>
    <format dxfId="142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61"/>
          </reference>
          <reference field="3" count="1">
            <x v="46"/>
          </reference>
        </references>
      </pivotArea>
    </format>
    <format dxfId="141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72"/>
          </reference>
          <reference field="3" count="1">
            <x v="52"/>
          </reference>
        </references>
      </pivotArea>
    </format>
    <format dxfId="140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43"/>
          </reference>
          <reference field="3" count="1">
            <x v="29"/>
          </reference>
        </references>
      </pivotArea>
    </format>
    <format dxfId="139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60"/>
          </reference>
          <reference field="3" count="1">
            <x v="3"/>
          </reference>
        </references>
      </pivotArea>
    </format>
    <format dxfId="138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10"/>
          </reference>
          <reference field="3" count="1">
            <x v="60"/>
          </reference>
        </references>
      </pivotArea>
    </format>
    <format dxfId="137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28"/>
          </reference>
          <reference field="3" count="1">
            <x v="9"/>
          </reference>
        </references>
      </pivotArea>
    </format>
    <format dxfId="136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7"/>
          </reference>
          <reference field="3" count="1">
            <x v="58"/>
          </reference>
        </references>
      </pivotArea>
    </format>
    <format dxfId="135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19"/>
          </reference>
          <reference field="3" count="1">
            <x v="9"/>
          </reference>
        </references>
      </pivotArea>
    </format>
    <format dxfId="134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41"/>
          </reference>
          <reference field="3" count="1">
            <x v="59"/>
          </reference>
        </references>
      </pivotArea>
    </format>
    <format dxfId="13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3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9"/>
          </reference>
          <reference field="4" count="1">
            <x v="5"/>
          </reference>
        </references>
      </pivotArea>
    </format>
    <format dxfId="131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65"/>
          </reference>
          <reference field="3" count="1" selected="0">
            <x v="9"/>
          </reference>
          <reference field="4" count="1">
            <x v="0"/>
          </reference>
        </references>
      </pivotArea>
    </format>
    <format dxfId="130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8"/>
          </reference>
          <reference field="3" count="1" selected="0">
            <x v="27"/>
          </reference>
          <reference field="4" count="1">
            <x v="2"/>
          </reference>
        </references>
      </pivotArea>
    </format>
    <format dxfId="129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6"/>
          </reference>
          <reference field="3" count="1" selected="0">
            <x v="66"/>
          </reference>
          <reference field="4" count="1">
            <x v="0"/>
          </reference>
        </references>
      </pivotArea>
    </format>
    <format dxfId="12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74"/>
          </reference>
          <reference field="3" count="1" selected="0">
            <x v="16"/>
          </reference>
          <reference field="4" count="1">
            <x v="6"/>
          </reference>
        </references>
      </pivotArea>
    </format>
    <format dxfId="127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4"/>
          </reference>
          <reference field="3" count="1" selected="0">
            <x v="17"/>
          </reference>
          <reference field="4" count="1">
            <x v="0"/>
          </reference>
        </references>
      </pivotArea>
    </format>
    <format dxfId="126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74"/>
          </reference>
          <reference field="3" count="1" selected="0">
            <x v="15"/>
          </reference>
          <reference field="4" count="1">
            <x v="6"/>
          </reference>
        </references>
      </pivotArea>
    </format>
    <format dxfId="125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46"/>
          </reference>
          <reference field="3" count="1" selected="0">
            <x v="30"/>
          </reference>
          <reference field="4" count="1">
            <x v="0"/>
          </reference>
        </references>
      </pivotArea>
    </format>
    <format dxfId="124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15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23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12"/>
          </reference>
          <reference field="3" count="1" selected="0">
            <x v="9"/>
          </reference>
          <reference field="4" count="1">
            <x v="4"/>
          </reference>
        </references>
      </pivotArea>
    </format>
    <format dxfId="122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35"/>
          </reference>
          <reference field="3" count="1" selected="0">
            <x v="62"/>
          </reference>
          <reference field="4" count="1">
            <x v="2"/>
          </reference>
        </references>
      </pivotArea>
    </format>
    <format dxfId="121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32"/>
          </reference>
          <reference field="3" count="1" selected="0">
            <x v="13"/>
          </reference>
          <reference field="4" count="1">
            <x v="0"/>
          </reference>
        </references>
      </pivotArea>
    </format>
    <format dxfId="120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37"/>
          </reference>
          <reference field="3" count="1" selected="0">
            <x v="68"/>
          </reference>
          <reference field="4" count="1">
            <x v="1"/>
          </reference>
        </references>
      </pivotArea>
    </format>
    <format dxfId="119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68"/>
          </reference>
          <reference field="3" count="1" selected="0">
            <x v="56"/>
          </reference>
          <reference field="4" count="1">
            <x v="2"/>
          </reference>
        </references>
      </pivotArea>
    </format>
    <format dxfId="118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14"/>
          </reference>
          <reference field="3" count="1" selected="0">
            <x v="24"/>
          </reference>
          <reference field="4" count="1">
            <x v="3"/>
          </reference>
        </references>
      </pivotArea>
    </format>
    <format dxfId="117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30"/>
          </reference>
          <reference field="3" count="1" selected="0">
            <x v="68"/>
          </reference>
          <reference field="4" count="1">
            <x v="0"/>
          </reference>
        </references>
      </pivotArea>
    </format>
    <format dxfId="116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72"/>
          </reference>
          <reference field="3" count="1" selected="0">
            <x v="52"/>
          </reference>
          <reference field="4" count="1">
            <x v="2"/>
          </reference>
        </references>
      </pivotArea>
    </format>
    <format dxfId="115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43"/>
          </reference>
          <reference field="3" count="1" selected="0">
            <x v="29"/>
          </reference>
          <reference field="4" count="1">
            <x v="0"/>
          </reference>
        </references>
      </pivotArea>
    </format>
    <format dxfId="114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60"/>
          </reference>
          <reference field="3" count="1" selected="0">
            <x v="3"/>
          </reference>
          <reference field="4" count="1">
            <x v="6"/>
          </reference>
        </references>
      </pivotArea>
    </format>
    <format dxfId="11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12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23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11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5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10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9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70"/>
          </reference>
          <reference field="3" count="1" selected="0">
            <x v="48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"/>
          </reference>
          <reference field="3" count="1" selected="0">
            <x v="7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5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1"/>
          </reference>
          <reference field="3" count="1" selected="0">
            <x v="5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31"/>
          </reference>
          <reference field="3" count="1" selected="0">
            <x v="47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1"/>
          </reference>
          <reference field="3" count="1" selected="0">
            <x v="6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72"/>
          </reference>
          <reference field="3" count="1" selected="0">
            <x v="47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72"/>
          </reference>
          <reference field="3" count="1" selected="0">
            <x v="5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0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6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9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72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98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9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97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65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96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8"/>
          </reference>
          <reference field="3" count="1" selected="0">
            <x v="27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95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71"/>
          </reference>
          <reference field="3" count="1" selected="0">
            <x v="2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94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6"/>
          </reference>
          <reference field="3" count="1" selected="0">
            <x v="66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9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92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"/>
          </reference>
          <reference field="3" count="1" selected="0">
            <x v="49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91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90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74"/>
          </reference>
          <reference field="3" count="1" selected="0">
            <x v="1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89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74"/>
          </reference>
          <reference field="3" count="1" selected="0">
            <x v="1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88">
      <pivotArea dataOnly="0" labelOnly="1" outline="0" fieldPosition="0">
        <references count="5">
          <reference field="1" count="1" selected="0">
            <x v="25"/>
          </reference>
          <reference field="2" count="1" selected="0">
            <x v="7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87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74"/>
          </reference>
          <reference field="3" count="1" selected="0">
            <x v="15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27"/>
          </reference>
          <reference field="2" count="1" selected="0">
            <x v="46"/>
          </reference>
          <reference field="3" count="1" selected="0">
            <x v="30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85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45"/>
          </reference>
          <reference field="3" count="1" selected="0">
            <x v="30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84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16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83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5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2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81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3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80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9">
      <pivotArea dataOnly="0" labelOnly="1" outline="0" fieldPosition="0">
        <references count="5">
          <reference field="1" count="1" selected="0">
            <x v="34"/>
          </reference>
          <reference field="2" count="1" selected="0">
            <x v="54"/>
          </reference>
          <reference field="3" count="1" selected="0">
            <x v="30"/>
          </reference>
          <reference field="4" count="1" selected="0">
            <x v="2"/>
          </reference>
          <reference field="5" count="1">
            <x v="14"/>
          </reference>
        </references>
      </pivotArea>
    </format>
    <format dxfId="78">
      <pivotArea dataOnly="0" labelOnly="1" outline="0" fieldPosition="0">
        <references count="5">
          <reference field="1" count="1" selected="0">
            <x v="35"/>
          </reference>
          <reference field="2" count="1" selected="0">
            <x v="13"/>
          </reference>
          <reference field="3" count="1" selected="0">
            <x v="6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7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59"/>
          </reference>
          <reference field="3" count="1" selected="0">
            <x v="64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6">
      <pivotArea dataOnly="0" labelOnly="1" outline="0" fieldPosition="0">
        <references count="5">
          <reference field="1" count="1" selected="0">
            <x v="37"/>
          </reference>
          <reference field="2" count="1" selected="0">
            <x v="73"/>
          </reference>
          <reference field="3" count="1" selected="0">
            <x v="65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5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73"/>
          </reference>
          <reference field="3" count="1" selected="0">
            <x v="67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4">
      <pivotArea dataOnly="0" labelOnly="1" outline="0" fieldPosition="0">
        <references count="5">
          <reference field="1" count="1" selected="0">
            <x v="39"/>
          </reference>
          <reference field="2" count="1" selected="0">
            <x v="73"/>
          </reference>
          <reference field="3" count="1" selected="0">
            <x v="50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3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6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2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34"/>
          </reference>
          <reference field="3" count="1" selected="0">
            <x v="8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1">
      <pivotArea dataOnly="0" labelOnly="1" outline="0" fieldPosition="0">
        <references count="5">
          <reference field="1" count="1" selected="0">
            <x v="42"/>
          </reference>
          <reference field="2" count="1" selected="0">
            <x v="50"/>
          </reference>
          <reference field="3" count="1" selected="0">
            <x v="68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70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12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8"/>
          </reference>
        </references>
      </pivotArea>
    </format>
    <format dxfId="69">
      <pivotArea dataOnly="0" labelOnly="1" outline="0" fieldPosition="0">
        <references count="5">
          <reference field="1" count="1" selected="0">
            <x v="44"/>
          </reference>
          <reference field="2" count="1" selected="0">
            <x v="35"/>
          </reference>
          <reference field="3" count="1" selected="0">
            <x v="62"/>
          </reference>
          <reference field="4" count="1" selected="0">
            <x v="2"/>
          </reference>
          <reference field="5" count="1">
            <x v="14"/>
          </reference>
        </references>
      </pivotArea>
    </format>
    <format dxfId="68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35"/>
          </reference>
          <reference field="3" count="1" selected="0">
            <x v="56"/>
          </reference>
          <reference field="4" count="1" selected="0">
            <x v="2"/>
          </reference>
          <reference field="5" count="1">
            <x v="14"/>
          </reference>
        </references>
      </pivotArea>
    </format>
    <format dxfId="67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2"/>
          </reference>
          <reference field="3" count="1" selected="0">
            <x v="1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66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37"/>
          </reference>
          <reference field="3" count="1" selected="0">
            <x v="68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68"/>
          </reference>
          <reference field="3" count="1" selected="0">
            <x v="56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4">
      <pivotArea dataOnly="0" labelOnly="1" outline="0" fieldPosition="0">
        <references count="5">
          <reference field="1" count="1" selected="0">
            <x v="49"/>
          </reference>
          <reference field="2" count="1" selected="0">
            <x v="68"/>
          </reference>
          <reference field="3" count="1" selected="0">
            <x v="62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3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69"/>
          </reference>
          <reference field="3" count="1" selected="0">
            <x v="56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2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69"/>
          </reference>
          <reference field="3" count="1" selected="0">
            <x v="62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1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4"/>
          </reference>
          <reference field="3" count="1" selected="0">
            <x v="24"/>
          </reference>
          <reference field="4" count="1" selected="0">
            <x v="3"/>
          </reference>
          <reference field="5" count="1">
            <x v="7"/>
          </reference>
        </references>
      </pivotArea>
    </format>
    <format dxfId="60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4"/>
          </reference>
          <reference field="3" count="1" selected="0">
            <x v="28"/>
          </reference>
          <reference field="4" count="1" selected="0">
            <x v="3"/>
          </reference>
          <reference field="5" count="1">
            <x v="7"/>
          </reference>
        </references>
      </pivotArea>
    </format>
    <format dxfId="59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30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8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36"/>
          </reference>
          <reference field="3" count="1" selected="0">
            <x v="6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7">
      <pivotArea dataOnly="0" labelOnly="1" outline="0" fieldPosition="0">
        <references count="5">
          <reference field="1" count="1" selected="0">
            <x v="56"/>
          </reference>
          <reference field="2" count="1" selected="0">
            <x v="61"/>
          </reference>
          <reference field="3" count="1" selected="0">
            <x v="2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6">
      <pivotArea dataOnly="0" labelOnly="1" outline="0" fieldPosition="0">
        <references count="5">
          <reference field="1" count="1" selected="0">
            <x v="57"/>
          </reference>
          <reference field="2" count="1" selected="0">
            <x v="61"/>
          </reference>
          <reference field="3" count="1" selected="0">
            <x v="2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5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1"/>
          </reference>
          <reference field="3" count="1" selected="0">
            <x v="57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4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6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3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61"/>
          </reference>
          <reference field="3" count="1" selected="0">
            <x v="1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2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61"/>
          </reference>
          <reference field="3" count="1" selected="0">
            <x v="1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1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1"/>
          </reference>
          <reference field="3" count="1" selected="0">
            <x v="4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0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61"/>
          </reference>
          <reference field="3" count="1" selected="0">
            <x v="4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49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61"/>
          </reference>
          <reference field="3" count="1" selected="0">
            <x v="4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48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1"/>
          </reference>
          <reference field="3" count="1" selected="0">
            <x v="4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47">
      <pivotArea dataOnly="0" labelOnly="1" outline="0" fieldPosition="0">
        <references count="5">
          <reference field="1" count="1" selected="0">
            <x v="66"/>
          </reference>
          <reference field="2" count="1" selected="0">
            <x v="43"/>
          </reference>
          <reference field="3" count="1" selected="0">
            <x v="3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46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20"/>
          </reference>
          <reference field="3" count="1" selected="0">
            <x v="3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45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0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44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42"/>
          </reference>
          <reference field="3" count="1" selected="0">
            <x v="10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43">
      <pivotArea dataOnly="0" labelOnly="1" outline="0" fieldPosition="0">
        <references count="5">
          <reference field="1" count="1" selected="0">
            <x v="70"/>
          </reference>
          <reference field="2" count="1" selected="0">
            <x v="4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42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41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42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40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51"/>
          </reference>
          <reference field="3" count="1" selected="0">
            <x v="37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9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51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8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1"/>
          </reference>
          <reference field="3" count="1" selected="0">
            <x v="3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7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51"/>
          </reference>
          <reference field="3" count="1" selected="0">
            <x v="39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6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52"/>
          </reference>
          <reference field="3" count="1" selected="0">
            <x v="35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5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52"/>
          </reference>
          <reference field="3" count="1" selected="0">
            <x v="4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34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52"/>
          </reference>
          <reference field="3" count="1" selected="0">
            <x v="38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3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53"/>
          </reference>
          <reference field="3" count="1" selected="0">
            <x v="45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2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33"/>
          </reference>
          <reference field="3" count="1" selected="0">
            <x v="3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1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5"/>
          </reference>
          <reference field="3" count="1" selected="0">
            <x v="30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0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8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9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6"/>
          </reference>
          <reference field="3" count="1" selected="0">
            <x v="5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8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61"/>
          </reference>
          <reference field="3" count="1" selected="0">
            <x v="46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2"/>
          </reference>
          <reference field="3" count="1" selected="0">
            <x v="52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6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43"/>
          </reference>
          <reference field="3" count="1" selected="0">
            <x v="29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5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60"/>
          </reference>
          <reference field="3" count="1" selected="0">
            <x v="3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4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10"/>
          </reference>
          <reference field="3" count="1" selected="0">
            <x v="60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3">
      <pivotArea dataOnly="0" labelOnly="1" outline="0" fieldPosition="0">
        <references count="5">
          <reference field="1" count="1" selected="0">
            <x v="90"/>
          </reference>
          <reference field="2" count="1" selected="0">
            <x v="28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2">
      <pivotArea dataOnly="0" labelOnly="1" outline="0" fieldPosition="0">
        <references count="5">
          <reference field="1" count="1" selected="0">
            <x v="91"/>
          </reference>
          <reference field="2" count="1" selected="0">
            <x v="4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1">
      <pivotArea dataOnly="0" labelOnly="1" outline="0" fieldPosition="0">
        <references count="5">
          <reference field="1" count="1" selected="0">
            <x v="92"/>
          </reference>
          <reference field="2" count="1" selected="0">
            <x v="49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0">
      <pivotArea dataOnly="0" labelOnly="1" outline="0" fieldPosition="0">
        <references count="5">
          <reference field="1" count="1" selected="0">
            <x v="93"/>
          </reference>
          <reference field="2" count="1" selected="0">
            <x v="64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9">
      <pivotArea dataOnly="0" labelOnly="1" outline="0" fieldPosition="0">
        <references count="5">
          <reference field="1" count="1" selected="0">
            <x v="94"/>
          </reference>
          <reference field="2" count="1" selected="0">
            <x v="38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8">
      <pivotArea dataOnly="0" labelOnly="1" outline="0" fieldPosition="0">
        <references count="5">
          <reference field="1" count="1" selected="0">
            <x v="95"/>
          </reference>
          <reference field="2" count="1" selected="0">
            <x v="44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7">
      <pivotArea dataOnly="0" labelOnly="1" outline="0" fieldPosition="0">
        <references count="5">
          <reference field="1" count="1" selected="0">
            <x v="96"/>
          </reference>
          <reference field="2" count="1" selected="0">
            <x v="6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6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58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5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5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4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2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3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24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2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63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1">
      <pivotArea dataOnly="0" labelOnly="1" outline="0" fieldPosition="0">
        <references count="5">
          <reference field="1" count="1" selected="0">
            <x v="102"/>
          </reference>
          <reference field="2" count="1" selected="0">
            <x v="1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0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26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9">
      <pivotArea dataOnly="0" labelOnly="1" outline="0" fieldPosition="0">
        <references count="5">
          <reference field="1" count="1" selected="0">
            <x v="104"/>
          </reference>
          <reference field="2" count="1" selected="0">
            <x v="75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8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56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7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6">
      <pivotArea dataOnly="0" labelOnly="1" outline="0" fieldPosition="0">
        <references count="5">
          <reference field="1" count="1" selected="0">
            <x v="107"/>
          </reference>
          <reference field="2" count="1" selected="0">
            <x v="5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5">
      <pivotArea dataOnly="0" labelOnly="1" outline="0" fieldPosition="0">
        <references count="5">
          <reference field="1" count="1" selected="0">
            <x v="10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4">
      <pivotArea dataOnly="0" labelOnly="1" outline="0" fieldPosition="0">
        <references count="5">
          <reference field="1" count="1" selected="0">
            <x v="109"/>
          </reference>
          <reference field="2" count="1" selected="0">
            <x v="7"/>
          </reference>
          <reference field="3" count="1" selected="0">
            <x v="58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3">
      <pivotArea dataOnly="0" labelOnly="1" outline="0" fieldPosition="0">
        <references count="5">
          <reference field="1" count="1" selected="0">
            <x v="110"/>
          </reference>
          <reference field="2" count="1" selected="0">
            <x v="19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9"/>
          </reference>
        </references>
      </pivotArea>
    </format>
    <format dxfId="2">
      <pivotArea dataOnly="0" labelOnly="1" outline="0" fieldPosition="0">
        <references count="5">
          <reference field="1" count="1" selected="0">
            <x v="111"/>
          </reference>
          <reference field="2" count="1" selected="0">
            <x v="21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">
      <pivotArea dataOnly="0" labelOnly="1" outline="0" fieldPosition="0">
        <references count="5">
          <reference field="1" count="1" selected="0">
            <x v="112"/>
          </reference>
          <reference field="2" count="1" selected="0">
            <x v="41"/>
          </reference>
          <reference field="3" count="1" selected="0">
            <x v="59"/>
          </reference>
          <reference field="4" count="1" selected="0">
            <x v="6"/>
          </reference>
          <reference field="5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7E0B-56BA-43B2-A588-F52DF838AA57}">
  <dimension ref="A3:F116"/>
  <sheetViews>
    <sheetView topLeftCell="A88" workbookViewId="0">
      <selection activeCell="E37" sqref="E37"/>
    </sheetView>
  </sheetViews>
  <sheetFormatPr defaultRowHeight="14.25" x14ac:dyDescent="0.2"/>
  <cols>
    <col min="1" max="1" width="11" style="1" bestFit="1" customWidth="1"/>
    <col min="2" max="2" width="19.25" style="1" bestFit="1" customWidth="1"/>
    <col min="3" max="3" width="24.875" style="1" bestFit="1" customWidth="1"/>
    <col min="4" max="4" width="10.75" style="1" bestFit="1" customWidth="1"/>
    <col min="5" max="5" width="7.25" style="1" bestFit="1" customWidth="1"/>
    <col min="6" max="6" width="11.5" bestFit="1" customWidth="1"/>
  </cols>
  <sheetData>
    <row r="3" spans="1: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t="s">
        <v>5</v>
      </c>
    </row>
    <row r="4" spans="1:6" x14ac:dyDescent="0.2">
      <c r="A4" s="1" t="s">
        <v>6</v>
      </c>
      <c r="B4" s="1" t="s">
        <v>7</v>
      </c>
      <c r="C4" s="1">
        <v>0.5</v>
      </c>
      <c r="D4" s="1" t="s">
        <v>8</v>
      </c>
      <c r="E4" s="1" t="s">
        <v>9</v>
      </c>
      <c r="F4">
        <v>171</v>
      </c>
    </row>
    <row r="5" spans="1:6" x14ac:dyDescent="0.2">
      <c r="A5" s="1" t="s">
        <v>10</v>
      </c>
      <c r="B5" s="1" t="s">
        <v>11</v>
      </c>
      <c r="C5" s="1">
        <v>0.5</v>
      </c>
      <c r="D5" s="1" t="s">
        <v>8</v>
      </c>
      <c r="E5" s="1" t="s">
        <v>9</v>
      </c>
      <c r="F5">
        <v>191</v>
      </c>
    </row>
    <row r="6" spans="1:6" x14ac:dyDescent="0.2">
      <c r="A6" s="1" t="s">
        <v>12</v>
      </c>
      <c r="B6" s="1" t="s">
        <v>13</v>
      </c>
      <c r="C6" s="1">
        <v>0.5</v>
      </c>
      <c r="D6" s="1" t="s">
        <v>8</v>
      </c>
      <c r="E6" s="1" t="s">
        <v>9</v>
      </c>
      <c r="F6">
        <v>8</v>
      </c>
    </row>
    <row r="7" spans="1:6" x14ac:dyDescent="0.2">
      <c r="A7" s="1" t="s">
        <v>14</v>
      </c>
      <c r="B7" s="1" t="s">
        <v>15</v>
      </c>
      <c r="C7" s="1">
        <v>0.7</v>
      </c>
      <c r="D7" s="1" t="s">
        <v>8</v>
      </c>
      <c r="E7" s="1" t="s">
        <v>9</v>
      </c>
      <c r="F7">
        <v>85</v>
      </c>
    </row>
    <row r="8" spans="1:6" x14ac:dyDescent="0.2">
      <c r="A8" s="1" t="s">
        <v>16</v>
      </c>
      <c r="B8" s="1" t="s">
        <v>17</v>
      </c>
      <c r="C8" s="1">
        <v>0.7</v>
      </c>
      <c r="D8" s="1" t="s">
        <v>8</v>
      </c>
      <c r="E8" s="1" t="s">
        <v>9</v>
      </c>
      <c r="F8">
        <v>110</v>
      </c>
    </row>
    <row r="9" spans="1:6" x14ac:dyDescent="0.2">
      <c r="A9" s="1" t="s">
        <v>18</v>
      </c>
      <c r="B9" s="1" t="s">
        <v>19</v>
      </c>
      <c r="C9" s="1" t="s">
        <v>20</v>
      </c>
      <c r="D9" s="1" t="s">
        <v>8</v>
      </c>
      <c r="E9" s="1" t="s">
        <v>9</v>
      </c>
      <c r="F9">
        <v>5</v>
      </c>
    </row>
    <row r="10" spans="1:6" x14ac:dyDescent="0.2">
      <c r="A10" s="1" t="s">
        <v>21</v>
      </c>
      <c r="B10" s="1" t="s">
        <v>22</v>
      </c>
      <c r="C10" s="1">
        <v>1</v>
      </c>
      <c r="D10" s="1" t="s">
        <v>8</v>
      </c>
      <c r="E10" s="1" t="s">
        <v>9</v>
      </c>
      <c r="F10">
        <v>255</v>
      </c>
    </row>
    <row r="11" spans="1:6" x14ac:dyDescent="0.2">
      <c r="A11" s="1" t="s">
        <v>23</v>
      </c>
      <c r="B11" s="1" t="s">
        <v>24</v>
      </c>
      <c r="C11" s="1">
        <v>6886</v>
      </c>
      <c r="D11" s="1" t="s">
        <v>8</v>
      </c>
      <c r="E11" s="1" t="s">
        <v>9</v>
      </c>
      <c r="F11">
        <v>83</v>
      </c>
    </row>
    <row r="12" spans="1:6" x14ac:dyDescent="0.2">
      <c r="A12" s="1" t="s">
        <v>25</v>
      </c>
      <c r="B12" s="1" t="s">
        <v>26</v>
      </c>
      <c r="C12" s="1" t="s">
        <v>27</v>
      </c>
      <c r="D12" s="1" t="s">
        <v>8</v>
      </c>
      <c r="E12" s="1" t="s">
        <v>9</v>
      </c>
      <c r="F12">
        <v>1444</v>
      </c>
    </row>
    <row r="13" spans="1:6" x14ac:dyDescent="0.2">
      <c r="A13" s="1" t="s">
        <v>28</v>
      </c>
      <c r="B13" s="1" t="s">
        <v>26</v>
      </c>
      <c r="C13" s="1" t="s">
        <v>29</v>
      </c>
      <c r="D13" s="1" t="s">
        <v>8</v>
      </c>
      <c r="E13" s="1" t="s">
        <v>9</v>
      </c>
      <c r="F13">
        <v>10</v>
      </c>
    </row>
    <row r="14" spans="1:6" x14ac:dyDescent="0.2">
      <c r="A14" s="1" t="s">
        <v>30</v>
      </c>
      <c r="B14" s="1" t="s">
        <v>26</v>
      </c>
      <c r="C14" s="1" t="s">
        <v>31</v>
      </c>
      <c r="D14" s="1" t="s">
        <v>8</v>
      </c>
      <c r="E14" s="1" t="s">
        <v>9</v>
      </c>
      <c r="F14">
        <v>135</v>
      </c>
    </row>
    <row r="15" spans="1:6" x14ac:dyDescent="0.2">
      <c r="A15" s="1" t="s">
        <v>32</v>
      </c>
      <c r="B15" s="1" t="s">
        <v>33</v>
      </c>
      <c r="C15" s="1" t="s">
        <v>29</v>
      </c>
      <c r="D15" s="1" t="s">
        <v>8</v>
      </c>
      <c r="E15" s="1" t="s">
        <v>9</v>
      </c>
      <c r="F15">
        <v>565</v>
      </c>
    </row>
    <row r="16" spans="1:6" x14ac:dyDescent="0.2">
      <c r="A16" s="1" t="s">
        <v>34</v>
      </c>
      <c r="B16" s="1" t="s">
        <v>33</v>
      </c>
      <c r="C16" s="1" t="s">
        <v>27</v>
      </c>
      <c r="D16" s="1" t="s">
        <v>8</v>
      </c>
      <c r="E16" s="1" t="s">
        <v>9</v>
      </c>
      <c r="F16">
        <v>115</v>
      </c>
    </row>
    <row r="17" spans="1:6" x14ac:dyDescent="0.2">
      <c r="A17" s="1" t="s">
        <v>35</v>
      </c>
      <c r="B17" s="1" t="s">
        <v>33</v>
      </c>
      <c r="C17" s="1" t="s">
        <v>31</v>
      </c>
      <c r="D17" s="1" t="s">
        <v>8</v>
      </c>
      <c r="E17" s="1" t="s">
        <v>9</v>
      </c>
      <c r="F17">
        <v>40</v>
      </c>
    </row>
    <row r="18" spans="1:6" x14ac:dyDescent="0.2">
      <c r="A18" s="1" t="s">
        <v>36</v>
      </c>
      <c r="B18" s="1" t="s">
        <v>33</v>
      </c>
      <c r="C18" s="1" t="s">
        <v>37</v>
      </c>
      <c r="D18" s="1" t="s">
        <v>8</v>
      </c>
      <c r="E18" s="1" t="s">
        <v>9</v>
      </c>
      <c r="F18">
        <v>5</v>
      </c>
    </row>
    <row r="19" spans="1: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>
        <v>4</v>
      </c>
    </row>
    <row r="20" spans="1:6" x14ac:dyDescent="0.2">
      <c r="A20" s="1" t="s">
        <v>43</v>
      </c>
      <c r="B20" s="1" t="s">
        <v>44</v>
      </c>
      <c r="C20" s="1" t="s">
        <v>45</v>
      </c>
      <c r="D20" s="1" t="s">
        <v>46</v>
      </c>
      <c r="E20" s="1" t="s">
        <v>47</v>
      </c>
      <c r="F20">
        <v>13</v>
      </c>
    </row>
    <row r="21" spans="1:6" x14ac:dyDescent="0.2">
      <c r="A21" s="1" t="s">
        <v>48</v>
      </c>
      <c r="B21" s="1" t="s">
        <v>49</v>
      </c>
      <c r="C21" s="1" t="s">
        <v>50</v>
      </c>
      <c r="D21" s="1" t="s">
        <v>8</v>
      </c>
      <c r="E21" s="1" t="s">
        <v>51</v>
      </c>
      <c r="F21">
        <v>46</v>
      </c>
    </row>
    <row r="22" spans="1:6" x14ac:dyDescent="0.2">
      <c r="A22" s="1" t="s">
        <v>52</v>
      </c>
      <c r="B22" s="1" t="s">
        <v>53</v>
      </c>
      <c r="C22" s="1" t="s">
        <v>54</v>
      </c>
      <c r="D22" s="1" t="s">
        <v>8</v>
      </c>
      <c r="E22" s="1" t="s">
        <v>51</v>
      </c>
      <c r="F22">
        <v>6</v>
      </c>
    </row>
    <row r="23" spans="1:6" x14ac:dyDescent="0.2">
      <c r="A23" s="1" t="s">
        <v>55</v>
      </c>
      <c r="B23" s="1" t="s">
        <v>56</v>
      </c>
      <c r="C23" s="1" t="s">
        <v>57</v>
      </c>
      <c r="D23" s="1" t="s">
        <v>46</v>
      </c>
      <c r="E23" s="1" t="s">
        <v>58</v>
      </c>
      <c r="F23">
        <v>32</v>
      </c>
    </row>
    <row r="24" spans="1:6" x14ac:dyDescent="0.2">
      <c r="A24" s="1" t="s">
        <v>59</v>
      </c>
      <c r="B24" s="1" t="s">
        <v>60</v>
      </c>
      <c r="C24" s="1" t="s">
        <v>61</v>
      </c>
      <c r="D24" s="1" t="s">
        <v>46</v>
      </c>
      <c r="E24" s="1" t="s">
        <v>42</v>
      </c>
      <c r="F24">
        <v>339</v>
      </c>
    </row>
    <row r="25" spans="1:6" x14ac:dyDescent="0.2">
      <c r="A25" s="1" t="s">
        <v>62</v>
      </c>
      <c r="B25" s="1" t="s">
        <v>60</v>
      </c>
      <c r="C25" s="1" t="s">
        <v>63</v>
      </c>
      <c r="D25" s="1" t="s">
        <v>46</v>
      </c>
      <c r="E25" s="1" t="s">
        <v>42</v>
      </c>
      <c r="F25">
        <v>4</v>
      </c>
    </row>
    <row r="26" spans="1:6" x14ac:dyDescent="0.2">
      <c r="A26" s="1" t="s">
        <v>64</v>
      </c>
      <c r="B26" s="1" t="s">
        <v>65</v>
      </c>
      <c r="C26" s="1" t="s">
        <v>66</v>
      </c>
      <c r="D26" s="1" t="s">
        <v>46</v>
      </c>
      <c r="E26" s="1" t="s">
        <v>42</v>
      </c>
      <c r="F26">
        <v>0</v>
      </c>
    </row>
    <row r="27" spans="1:6" x14ac:dyDescent="0.2">
      <c r="A27" s="1" t="s">
        <v>67</v>
      </c>
      <c r="B27" s="1" t="s">
        <v>68</v>
      </c>
      <c r="C27" s="1" t="s">
        <v>69</v>
      </c>
      <c r="D27" s="1" t="s">
        <v>70</v>
      </c>
      <c r="E27" s="1" t="s">
        <v>42</v>
      </c>
      <c r="F27">
        <v>0</v>
      </c>
    </row>
    <row r="28" spans="1:6" x14ac:dyDescent="0.2">
      <c r="A28" s="1" t="s">
        <v>71</v>
      </c>
      <c r="B28" s="1" t="s">
        <v>68</v>
      </c>
      <c r="C28" s="1" t="s">
        <v>72</v>
      </c>
      <c r="D28" s="1" t="s">
        <v>46</v>
      </c>
      <c r="E28" s="1" t="s">
        <v>42</v>
      </c>
      <c r="F28">
        <v>2</v>
      </c>
    </row>
    <row r="29" spans="1:6" x14ac:dyDescent="0.2">
      <c r="A29" s="1" t="s">
        <v>73</v>
      </c>
      <c r="B29" s="1" t="s">
        <v>68</v>
      </c>
      <c r="C29" s="1" t="s">
        <v>74</v>
      </c>
      <c r="D29" s="1" t="s">
        <v>46</v>
      </c>
      <c r="E29" s="1" t="s">
        <v>42</v>
      </c>
      <c r="F29">
        <v>25</v>
      </c>
    </row>
    <row r="30" spans="1:6" x14ac:dyDescent="0.2">
      <c r="A30" s="1" t="s">
        <v>75</v>
      </c>
      <c r="B30" s="1" t="s">
        <v>68</v>
      </c>
      <c r="C30" s="1" t="s">
        <v>76</v>
      </c>
      <c r="D30" s="1" t="s">
        <v>70</v>
      </c>
      <c r="E30" s="1" t="s">
        <v>42</v>
      </c>
      <c r="F30">
        <v>2</v>
      </c>
    </row>
    <row r="31" spans="1:6" x14ac:dyDescent="0.2">
      <c r="A31" s="1" t="s">
        <v>77</v>
      </c>
      <c r="B31" s="1" t="s">
        <v>78</v>
      </c>
      <c r="C31" s="1" t="s">
        <v>79</v>
      </c>
      <c r="D31" s="1" t="s">
        <v>46</v>
      </c>
      <c r="E31" s="1" t="s">
        <v>80</v>
      </c>
      <c r="F31">
        <v>50</v>
      </c>
    </row>
    <row r="32" spans="1:6" x14ac:dyDescent="0.2">
      <c r="A32" s="1" t="s">
        <v>81</v>
      </c>
      <c r="B32" s="1" t="s">
        <v>82</v>
      </c>
      <c r="C32" s="1" t="s">
        <v>79</v>
      </c>
      <c r="D32" s="1" t="s">
        <v>46</v>
      </c>
      <c r="E32" s="1" t="s">
        <v>58</v>
      </c>
      <c r="F32">
        <v>30</v>
      </c>
    </row>
    <row r="33" spans="1:6" x14ac:dyDescent="0.2">
      <c r="A33" s="1" t="s">
        <v>83</v>
      </c>
      <c r="B33" s="1" t="s">
        <v>84</v>
      </c>
      <c r="C33" s="1" t="s">
        <v>45</v>
      </c>
      <c r="D33" s="1" t="s">
        <v>46</v>
      </c>
      <c r="E33" s="1" t="s">
        <v>58</v>
      </c>
      <c r="F33">
        <v>4</v>
      </c>
    </row>
    <row r="34" spans="1:6" x14ac:dyDescent="0.2">
      <c r="A34" s="1" t="s">
        <v>85</v>
      </c>
      <c r="B34" s="1" t="s">
        <v>86</v>
      </c>
      <c r="C34" s="1" t="s">
        <v>45</v>
      </c>
      <c r="D34" s="1" t="s">
        <v>8</v>
      </c>
      <c r="E34" s="1" t="s">
        <v>87</v>
      </c>
      <c r="F34">
        <v>66</v>
      </c>
    </row>
    <row r="35" spans="1:6" x14ac:dyDescent="0.2">
      <c r="A35" s="1" t="s">
        <v>88</v>
      </c>
      <c r="B35" s="1" t="s">
        <v>89</v>
      </c>
      <c r="C35" s="1" t="s">
        <v>45</v>
      </c>
      <c r="D35" s="1" t="s">
        <v>8</v>
      </c>
      <c r="E35" s="1" t="s">
        <v>87</v>
      </c>
      <c r="F35">
        <v>47</v>
      </c>
    </row>
    <row r="36" spans="1:6" x14ac:dyDescent="0.2">
      <c r="A36" s="1" t="s">
        <v>90</v>
      </c>
      <c r="B36" s="1" t="s">
        <v>91</v>
      </c>
      <c r="C36" s="1" t="s">
        <v>92</v>
      </c>
      <c r="D36" s="1" t="s">
        <v>8</v>
      </c>
      <c r="E36" s="1" t="s">
        <v>58</v>
      </c>
      <c r="F36">
        <v>80</v>
      </c>
    </row>
    <row r="37" spans="1:6" x14ac:dyDescent="0.2">
      <c r="A37" s="1" t="s">
        <v>93</v>
      </c>
      <c r="B37" s="1" t="s">
        <v>94</v>
      </c>
      <c r="C37" s="1" t="s">
        <v>92</v>
      </c>
      <c r="D37" s="1" t="s">
        <v>8</v>
      </c>
      <c r="E37" s="1" t="s">
        <v>58</v>
      </c>
      <c r="F37">
        <v>0</v>
      </c>
    </row>
    <row r="38" spans="1:6" x14ac:dyDescent="0.2">
      <c r="A38" s="1" t="s">
        <v>95</v>
      </c>
      <c r="B38" s="1" t="s">
        <v>96</v>
      </c>
      <c r="C38" s="1" t="s">
        <v>79</v>
      </c>
      <c r="D38" s="1" t="s">
        <v>8</v>
      </c>
      <c r="E38" s="1" t="s">
        <v>97</v>
      </c>
      <c r="F38">
        <v>400</v>
      </c>
    </row>
    <row r="39" spans="1:6" x14ac:dyDescent="0.2">
      <c r="A39" s="1" t="s">
        <v>98</v>
      </c>
      <c r="B39" s="1" t="s">
        <v>99</v>
      </c>
      <c r="C39" s="1" t="s">
        <v>100</v>
      </c>
      <c r="D39" s="1" t="s">
        <v>8</v>
      </c>
      <c r="E39" s="1" t="s">
        <v>58</v>
      </c>
      <c r="F39">
        <v>92</v>
      </c>
    </row>
    <row r="40" spans="1:6" x14ac:dyDescent="0.2">
      <c r="A40" s="1" t="s">
        <v>101</v>
      </c>
      <c r="B40" s="1" t="s">
        <v>102</v>
      </c>
      <c r="C40" s="1" t="s">
        <v>103</v>
      </c>
      <c r="D40" s="1" t="s">
        <v>8</v>
      </c>
      <c r="E40" s="1" t="s">
        <v>58</v>
      </c>
      <c r="F40">
        <v>71</v>
      </c>
    </row>
    <row r="41" spans="1:6" x14ac:dyDescent="0.2">
      <c r="A41" s="1" t="s">
        <v>104</v>
      </c>
      <c r="B41" s="1" t="s">
        <v>105</v>
      </c>
      <c r="C41" s="1" t="s">
        <v>106</v>
      </c>
      <c r="D41" s="1" t="s">
        <v>8</v>
      </c>
      <c r="E41" s="1" t="s">
        <v>58</v>
      </c>
      <c r="F41">
        <v>53</v>
      </c>
    </row>
    <row r="42" spans="1:6" x14ac:dyDescent="0.2">
      <c r="A42" s="1" t="s">
        <v>107</v>
      </c>
      <c r="B42" s="1" t="s">
        <v>105</v>
      </c>
      <c r="C42" s="1" t="s">
        <v>108</v>
      </c>
      <c r="D42" s="1" t="s">
        <v>8</v>
      </c>
      <c r="E42" s="1" t="s">
        <v>58</v>
      </c>
      <c r="F42">
        <v>143</v>
      </c>
    </row>
    <row r="43" spans="1:6" x14ac:dyDescent="0.2">
      <c r="A43" s="1" t="s">
        <v>109</v>
      </c>
      <c r="B43" s="1" t="s">
        <v>105</v>
      </c>
      <c r="C43" s="1" t="s">
        <v>110</v>
      </c>
      <c r="D43" s="1" t="s">
        <v>8</v>
      </c>
      <c r="E43" s="1" t="s">
        <v>58</v>
      </c>
      <c r="F43">
        <v>135</v>
      </c>
    </row>
    <row r="44" spans="1:6" x14ac:dyDescent="0.2">
      <c r="A44" s="1" t="s">
        <v>111</v>
      </c>
      <c r="B44" s="1" t="s">
        <v>112</v>
      </c>
      <c r="C44" s="1" t="s">
        <v>45</v>
      </c>
      <c r="D44" s="1" t="s">
        <v>8</v>
      </c>
      <c r="E44" s="1" t="s">
        <v>58</v>
      </c>
      <c r="F44">
        <v>6</v>
      </c>
    </row>
    <row r="45" spans="1:6" x14ac:dyDescent="0.2">
      <c r="A45" s="1" t="s">
        <v>113</v>
      </c>
      <c r="B45" s="1" t="s">
        <v>114</v>
      </c>
      <c r="C45" s="1">
        <v>7093</v>
      </c>
      <c r="D45" s="1" t="s">
        <v>8</v>
      </c>
      <c r="E45" s="1" t="s">
        <v>58</v>
      </c>
      <c r="F45">
        <v>33</v>
      </c>
    </row>
    <row r="46" spans="1:6" x14ac:dyDescent="0.2">
      <c r="A46" s="1" t="s">
        <v>115</v>
      </c>
      <c r="B46" s="1" t="s">
        <v>116</v>
      </c>
      <c r="C46" s="1" t="s">
        <v>70</v>
      </c>
      <c r="D46" s="1" t="s">
        <v>8</v>
      </c>
      <c r="E46" s="1" t="s">
        <v>42</v>
      </c>
      <c r="F46">
        <v>0</v>
      </c>
    </row>
    <row r="47" spans="1:6" x14ac:dyDescent="0.2">
      <c r="A47" s="1" t="s">
        <v>117</v>
      </c>
      <c r="B47" s="1" t="s">
        <v>118</v>
      </c>
      <c r="C47" s="1" t="s">
        <v>45</v>
      </c>
      <c r="D47" s="1" t="s">
        <v>119</v>
      </c>
      <c r="E47" s="1" t="s">
        <v>120</v>
      </c>
      <c r="F47">
        <v>20</v>
      </c>
    </row>
    <row r="48" spans="1:6" x14ac:dyDescent="0.2">
      <c r="A48" s="1" t="s">
        <v>121</v>
      </c>
      <c r="B48" s="1" t="s">
        <v>122</v>
      </c>
      <c r="C48" s="1" t="s">
        <v>123</v>
      </c>
      <c r="D48" s="1" t="s">
        <v>8</v>
      </c>
      <c r="E48" s="1" t="s">
        <v>97</v>
      </c>
      <c r="F48">
        <v>4</v>
      </c>
    </row>
    <row r="49" spans="1:6" x14ac:dyDescent="0.2">
      <c r="A49" s="1" t="s">
        <v>124</v>
      </c>
      <c r="B49" s="1" t="s">
        <v>122</v>
      </c>
      <c r="C49" s="1" t="s">
        <v>125</v>
      </c>
      <c r="D49" s="1" t="s">
        <v>8</v>
      </c>
      <c r="E49" s="1" t="s">
        <v>97</v>
      </c>
      <c r="F49">
        <v>1</v>
      </c>
    </row>
    <row r="50" spans="1:6" x14ac:dyDescent="0.2">
      <c r="A50" s="1" t="s">
        <v>126</v>
      </c>
      <c r="B50" s="1" t="s">
        <v>127</v>
      </c>
      <c r="C50" s="1" t="s">
        <v>128</v>
      </c>
      <c r="D50" s="1" t="s">
        <v>46</v>
      </c>
      <c r="E50" s="1" t="s">
        <v>58</v>
      </c>
      <c r="F50">
        <v>14</v>
      </c>
    </row>
    <row r="51" spans="1:6" x14ac:dyDescent="0.2">
      <c r="A51" s="1" t="s">
        <v>129</v>
      </c>
      <c r="B51" s="1" t="s">
        <v>130</v>
      </c>
      <c r="C51" s="1" t="s">
        <v>70</v>
      </c>
      <c r="D51" s="1" t="s">
        <v>131</v>
      </c>
      <c r="E51" s="1" t="s">
        <v>120</v>
      </c>
      <c r="F51">
        <v>0</v>
      </c>
    </row>
    <row r="52" spans="1:6" x14ac:dyDescent="0.2">
      <c r="A52" s="1" t="s">
        <v>132</v>
      </c>
      <c r="B52" s="1" t="s">
        <v>133</v>
      </c>
      <c r="C52" s="1" t="s">
        <v>125</v>
      </c>
      <c r="D52" s="1" t="s">
        <v>8</v>
      </c>
      <c r="E52" s="1" t="s">
        <v>58</v>
      </c>
      <c r="F52">
        <v>4</v>
      </c>
    </row>
    <row r="53" spans="1:6" x14ac:dyDescent="0.2">
      <c r="A53" s="1" t="s">
        <v>134</v>
      </c>
      <c r="B53" s="1" t="s">
        <v>133</v>
      </c>
      <c r="C53" s="1" t="s">
        <v>123</v>
      </c>
      <c r="D53" s="1" t="s">
        <v>8</v>
      </c>
      <c r="E53" s="1" t="s">
        <v>58</v>
      </c>
      <c r="F53">
        <v>0</v>
      </c>
    </row>
    <row r="54" spans="1:6" x14ac:dyDescent="0.2">
      <c r="A54" s="1" t="s">
        <v>135</v>
      </c>
      <c r="B54" s="1" t="s">
        <v>136</v>
      </c>
      <c r="C54" s="1" t="s">
        <v>125</v>
      </c>
      <c r="D54" s="1" t="s">
        <v>8</v>
      </c>
      <c r="E54" s="1" t="s">
        <v>137</v>
      </c>
      <c r="F54">
        <v>2</v>
      </c>
    </row>
    <row r="55" spans="1:6" x14ac:dyDescent="0.2">
      <c r="A55" s="1" t="s">
        <v>138</v>
      </c>
      <c r="B55" s="1" t="s">
        <v>136</v>
      </c>
      <c r="C55" s="1" t="s">
        <v>123</v>
      </c>
      <c r="D55" s="1" t="s">
        <v>8</v>
      </c>
      <c r="E55" s="1" t="s">
        <v>137</v>
      </c>
      <c r="F55">
        <v>50</v>
      </c>
    </row>
    <row r="56" spans="1:6" x14ac:dyDescent="0.2">
      <c r="A56" s="1" t="s">
        <v>139</v>
      </c>
      <c r="B56" s="1" t="s">
        <v>140</v>
      </c>
      <c r="C56" s="1" t="s">
        <v>141</v>
      </c>
      <c r="D56" s="1" t="s">
        <v>142</v>
      </c>
      <c r="E56" s="1" t="s">
        <v>58</v>
      </c>
      <c r="F56">
        <v>108</v>
      </c>
    </row>
    <row r="57" spans="1:6" x14ac:dyDescent="0.2">
      <c r="A57" s="1" t="s">
        <v>143</v>
      </c>
      <c r="B57" s="1" t="s">
        <v>140</v>
      </c>
      <c r="C57" s="1" t="s">
        <v>144</v>
      </c>
      <c r="D57" s="1" t="s">
        <v>142</v>
      </c>
      <c r="E57" s="1" t="s">
        <v>58</v>
      </c>
      <c r="F57">
        <v>44</v>
      </c>
    </row>
    <row r="58" spans="1:6" x14ac:dyDescent="0.2">
      <c r="A58" s="1" t="s">
        <v>145</v>
      </c>
      <c r="B58" s="1" t="s">
        <v>146</v>
      </c>
      <c r="C58" s="1" t="s">
        <v>70</v>
      </c>
      <c r="D58" s="1" t="s">
        <v>46</v>
      </c>
      <c r="E58" s="1" t="s">
        <v>58</v>
      </c>
      <c r="F58">
        <v>2</v>
      </c>
    </row>
    <row r="59" spans="1:6" x14ac:dyDescent="0.2">
      <c r="A59" s="1" t="s">
        <v>147</v>
      </c>
      <c r="B59" s="1" t="s">
        <v>148</v>
      </c>
      <c r="C59" s="1" t="s">
        <v>103</v>
      </c>
      <c r="D59" s="1" t="s">
        <v>46</v>
      </c>
      <c r="E59" s="1" t="s">
        <v>58</v>
      </c>
      <c r="F59">
        <v>45</v>
      </c>
    </row>
    <row r="60" spans="1:6" x14ac:dyDescent="0.2">
      <c r="A60" s="1" t="s">
        <v>149</v>
      </c>
      <c r="B60" s="1" t="s">
        <v>150</v>
      </c>
      <c r="C60" s="1" t="s">
        <v>151</v>
      </c>
      <c r="D60" s="1" t="s">
        <v>46</v>
      </c>
      <c r="E60" s="1" t="s">
        <v>58</v>
      </c>
      <c r="F60">
        <v>0</v>
      </c>
    </row>
    <row r="61" spans="1:6" x14ac:dyDescent="0.2">
      <c r="A61" s="1" t="s">
        <v>152</v>
      </c>
      <c r="B61" s="1" t="s">
        <v>150</v>
      </c>
      <c r="C61" s="1" t="s">
        <v>153</v>
      </c>
      <c r="D61" s="1" t="s">
        <v>46</v>
      </c>
      <c r="E61" s="1" t="s">
        <v>58</v>
      </c>
      <c r="F61">
        <v>24</v>
      </c>
    </row>
    <row r="62" spans="1:6" x14ac:dyDescent="0.2">
      <c r="A62" s="1" t="s">
        <v>154</v>
      </c>
      <c r="B62" s="1" t="s">
        <v>150</v>
      </c>
      <c r="C62" s="1" t="s">
        <v>155</v>
      </c>
      <c r="D62" s="1" t="s">
        <v>46</v>
      </c>
      <c r="E62" s="1" t="s">
        <v>58</v>
      </c>
      <c r="F62">
        <v>0</v>
      </c>
    </row>
    <row r="63" spans="1:6" x14ac:dyDescent="0.2">
      <c r="A63" s="1" t="s">
        <v>156</v>
      </c>
      <c r="B63" s="1" t="s">
        <v>150</v>
      </c>
      <c r="C63" s="1" t="s">
        <v>157</v>
      </c>
      <c r="D63" s="1" t="s">
        <v>46</v>
      </c>
      <c r="E63" s="1" t="s">
        <v>58</v>
      </c>
      <c r="F63">
        <v>7</v>
      </c>
    </row>
    <row r="64" spans="1:6" x14ac:dyDescent="0.2">
      <c r="A64" s="1" t="s">
        <v>158</v>
      </c>
      <c r="B64" s="1" t="s">
        <v>150</v>
      </c>
      <c r="C64" s="1" t="s">
        <v>159</v>
      </c>
      <c r="D64" s="1" t="s">
        <v>46</v>
      </c>
      <c r="E64" s="1" t="s">
        <v>58</v>
      </c>
      <c r="F64">
        <v>3</v>
      </c>
    </row>
    <row r="65" spans="1:6" x14ac:dyDescent="0.2">
      <c r="A65" s="1" t="s">
        <v>160</v>
      </c>
      <c r="B65" s="1" t="s">
        <v>150</v>
      </c>
      <c r="C65" s="1" t="s">
        <v>161</v>
      </c>
      <c r="D65" s="1" t="s">
        <v>46</v>
      </c>
      <c r="E65" s="1" t="s">
        <v>58</v>
      </c>
      <c r="F65">
        <v>0</v>
      </c>
    </row>
    <row r="66" spans="1:6" x14ac:dyDescent="0.2">
      <c r="A66" s="1" t="s">
        <v>162</v>
      </c>
      <c r="B66" s="1" t="s">
        <v>150</v>
      </c>
      <c r="C66" s="1" t="s">
        <v>163</v>
      </c>
      <c r="D66" s="1" t="s">
        <v>46</v>
      </c>
      <c r="E66" s="1" t="s">
        <v>58</v>
      </c>
      <c r="F66">
        <v>0</v>
      </c>
    </row>
    <row r="67" spans="1:6" x14ac:dyDescent="0.2">
      <c r="A67" s="1" t="s">
        <v>164</v>
      </c>
      <c r="B67" s="1" t="s">
        <v>150</v>
      </c>
      <c r="C67" s="1" t="s">
        <v>165</v>
      </c>
      <c r="D67" s="1" t="s">
        <v>46</v>
      </c>
      <c r="E67" s="1" t="s">
        <v>58</v>
      </c>
      <c r="F67">
        <v>0</v>
      </c>
    </row>
    <row r="68" spans="1:6" x14ac:dyDescent="0.2">
      <c r="A68" s="1" t="s">
        <v>166</v>
      </c>
      <c r="B68" s="1" t="s">
        <v>150</v>
      </c>
      <c r="C68" s="1" t="s">
        <v>167</v>
      </c>
      <c r="D68" s="1" t="s">
        <v>46</v>
      </c>
      <c r="E68" s="1" t="s">
        <v>58</v>
      </c>
      <c r="F68">
        <v>0</v>
      </c>
    </row>
    <row r="69" spans="1:6" x14ac:dyDescent="0.2">
      <c r="A69" s="1" t="s">
        <v>168</v>
      </c>
      <c r="B69" s="1" t="s">
        <v>150</v>
      </c>
      <c r="C69" s="1" t="s">
        <v>169</v>
      </c>
      <c r="D69" s="1" t="s">
        <v>46</v>
      </c>
      <c r="E69" s="1" t="s">
        <v>58</v>
      </c>
      <c r="F69">
        <v>0</v>
      </c>
    </row>
    <row r="70" spans="1:6" x14ac:dyDescent="0.2">
      <c r="A70" s="1" t="s">
        <v>170</v>
      </c>
      <c r="B70" s="1" t="s">
        <v>171</v>
      </c>
      <c r="C70" s="1" t="s">
        <v>172</v>
      </c>
      <c r="D70" s="1" t="s">
        <v>46</v>
      </c>
      <c r="E70" s="1" t="s">
        <v>58</v>
      </c>
      <c r="F70">
        <v>0</v>
      </c>
    </row>
    <row r="71" spans="1:6" x14ac:dyDescent="0.2">
      <c r="A71" s="1" t="s">
        <v>173</v>
      </c>
      <c r="B71" s="1" t="s">
        <v>174</v>
      </c>
      <c r="C71" s="1" t="s">
        <v>175</v>
      </c>
      <c r="D71" s="1" t="s">
        <v>46</v>
      </c>
      <c r="E71" s="1" t="s">
        <v>58</v>
      </c>
      <c r="F71">
        <v>2</v>
      </c>
    </row>
    <row r="72" spans="1:6" x14ac:dyDescent="0.2">
      <c r="A72" s="1" t="s">
        <v>176</v>
      </c>
      <c r="B72" s="1" t="s">
        <v>177</v>
      </c>
      <c r="C72" s="1" t="s">
        <v>178</v>
      </c>
      <c r="D72" s="1" t="s">
        <v>46</v>
      </c>
      <c r="E72" s="1" t="s">
        <v>137</v>
      </c>
      <c r="F72">
        <v>28</v>
      </c>
    </row>
    <row r="73" spans="1:6" x14ac:dyDescent="0.2">
      <c r="A73" s="1" t="s">
        <v>179</v>
      </c>
      <c r="B73" s="1" t="s">
        <v>177</v>
      </c>
      <c r="C73" s="1" t="s">
        <v>180</v>
      </c>
      <c r="D73" s="1" t="s">
        <v>46</v>
      </c>
      <c r="E73" s="1" t="s">
        <v>137</v>
      </c>
      <c r="F73">
        <v>0</v>
      </c>
    </row>
    <row r="74" spans="1:6" x14ac:dyDescent="0.2">
      <c r="A74" s="1" t="s">
        <v>181</v>
      </c>
      <c r="B74" s="1" t="s">
        <v>177</v>
      </c>
      <c r="C74" s="1">
        <v>1666</v>
      </c>
      <c r="D74" s="1" t="s">
        <v>46</v>
      </c>
      <c r="E74" s="1" t="s">
        <v>137</v>
      </c>
      <c r="F74">
        <v>3</v>
      </c>
    </row>
    <row r="75" spans="1:6" x14ac:dyDescent="0.2">
      <c r="A75" s="1" t="s">
        <v>182</v>
      </c>
      <c r="B75" s="1" t="s">
        <v>177</v>
      </c>
      <c r="C75" s="1">
        <v>4521</v>
      </c>
      <c r="D75" s="1" t="s">
        <v>46</v>
      </c>
      <c r="E75" s="1" t="s">
        <v>137</v>
      </c>
      <c r="F75">
        <v>0</v>
      </c>
    </row>
    <row r="76" spans="1:6" x14ac:dyDescent="0.2">
      <c r="A76" s="1" t="s">
        <v>183</v>
      </c>
      <c r="B76" s="1" t="s">
        <v>177</v>
      </c>
      <c r="C76" s="1">
        <v>2161</v>
      </c>
      <c r="D76" s="1" t="s">
        <v>46</v>
      </c>
      <c r="E76" s="1" t="s">
        <v>137</v>
      </c>
      <c r="F76">
        <v>0</v>
      </c>
    </row>
    <row r="77" spans="1:6" x14ac:dyDescent="0.2">
      <c r="A77" s="1" t="s">
        <v>184</v>
      </c>
      <c r="B77" s="1" t="s">
        <v>185</v>
      </c>
      <c r="C77" s="1" t="s">
        <v>186</v>
      </c>
      <c r="D77" s="1" t="s">
        <v>46</v>
      </c>
      <c r="E77" s="1" t="s">
        <v>58</v>
      </c>
      <c r="F77">
        <v>5</v>
      </c>
    </row>
    <row r="78" spans="1:6" x14ac:dyDescent="0.2">
      <c r="A78" s="1" t="s">
        <v>187</v>
      </c>
      <c r="B78" s="1" t="s">
        <v>185</v>
      </c>
      <c r="C78" s="1" t="s">
        <v>188</v>
      </c>
      <c r="D78" s="1" t="s">
        <v>46</v>
      </c>
      <c r="E78" s="1" t="s">
        <v>58</v>
      </c>
      <c r="F78">
        <v>0</v>
      </c>
    </row>
    <row r="79" spans="1:6" x14ac:dyDescent="0.2">
      <c r="A79" s="1" t="s">
        <v>189</v>
      </c>
      <c r="B79" s="1" t="s">
        <v>185</v>
      </c>
      <c r="C79" s="1" t="s">
        <v>190</v>
      </c>
      <c r="D79" s="1" t="s">
        <v>46</v>
      </c>
      <c r="E79" s="1" t="s">
        <v>58</v>
      </c>
      <c r="F79">
        <v>0</v>
      </c>
    </row>
    <row r="80" spans="1:6" x14ac:dyDescent="0.2">
      <c r="A80" s="1" t="s">
        <v>191</v>
      </c>
      <c r="B80" s="1" t="s">
        <v>185</v>
      </c>
      <c r="C80" s="1" t="s">
        <v>192</v>
      </c>
      <c r="D80" s="1" t="s">
        <v>46</v>
      </c>
      <c r="E80" s="1" t="s">
        <v>58</v>
      </c>
      <c r="F80">
        <v>0</v>
      </c>
    </row>
    <row r="81" spans="1:6" x14ac:dyDescent="0.2">
      <c r="A81" s="1" t="s">
        <v>193</v>
      </c>
      <c r="B81" s="1" t="s">
        <v>194</v>
      </c>
      <c r="C81" s="1" t="s">
        <v>195</v>
      </c>
      <c r="D81" s="1" t="s">
        <v>46</v>
      </c>
      <c r="E81" s="1" t="s">
        <v>58</v>
      </c>
      <c r="F81">
        <v>0</v>
      </c>
    </row>
    <row r="82" spans="1:6" x14ac:dyDescent="0.2">
      <c r="A82" s="1" t="s">
        <v>196</v>
      </c>
      <c r="B82" s="1" t="s">
        <v>194</v>
      </c>
      <c r="C82" s="1" t="s">
        <v>197</v>
      </c>
      <c r="D82" s="1" t="s">
        <v>46</v>
      </c>
      <c r="E82" s="1" t="s">
        <v>46</v>
      </c>
      <c r="F82">
        <v>0</v>
      </c>
    </row>
    <row r="83" spans="1:6" x14ac:dyDescent="0.2">
      <c r="A83" s="1" t="s">
        <v>198</v>
      </c>
      <c r="B83" s="1" t="s">
        <v>194</v>
      </c>
      <c r="C83" s="1" t="s">
        <v>199</v>
      </c>
      <c r="D83" s="1" t="s">
        <v>46</v>
      </c>
      <c r="E83" s="1" t="s">
        <v>58</v>
      </c>
      <c r="F83">
        <v>0</v>
      </c>
    </row>
    <row r="84" spans="1:6" x14ac:dyDescent="0.2">
      <c r="A84" s="1" t="s">
        <v>200</v>
      </c>
      <c r="B84" s="1" t="s">
        <v>201</v>
      </c>
      <c r="C84" s="1" t="s">
        <v>202</v>
      </c>
      <c r="D84" s="1" t="s">
        <v>46</v>
      </c>
      <c r="E84" s="1" t="s">
        <v>58</v>
      </c>
      <c r="F84">
        <v>6</v>
      </c>
    </row>
    <row r="85" spans="1:6" x14ac:dyDescent="0.2">
      <c r="A85" s="1" t="s">
        <v>203</v>
      </c>
      <c r="B85" s="1" t="s">
        <v>204</v>
      </c>
      <c r="C85" s="1" t="s">
        <v>205</v>
      </c>
      <c r="D85" s="1" t="s">
        <v>46</v>
      </c>
      <c r="E85" s="1" t="s">
        <v>58</v>
      </c>
      <c r="F85">
        <v>8</v>
      </c>
    </row>
    <row r="86" spans="1:6" x14ac:dyDescent="0.2">
      <c r="A86" s="1" t="s">
        <v>206</v>
      </c>
      <c r="B86" s="1" t="s">
        <v>207</v>
      </c>
      <c r="C86" s="1" t="s">
        <v>79</v>
      </c>
      <c r="D86" s="1" t="s">
        <v>46</v>
      </c>
      <c r="E86" s="1" t="s">
        <v>58</v>
      </c>
      <c r="F86">
        <v>31</v>
      </c>
    </row>
    <row r="87" spans="1:6" x14ac:dyDescent="0.2">
      <c r="A87" s="1" t="s">
        <v>208</v>
      </c>
      <c r="B87" s="1" t="s">
        <v>209</v>
      </c>
      <c r="C87" s="1" t="s">
        <v>70</v>
      </c>
      <c r="D87" s="1" t="s">
        <v>46</v>
      </c>
      <c r="E87" s="1" t="s">
        <v>58</v>
      </c>
      <c r="F87">
        <v>10</v>
      </c>
    </row>
    <row r="88" spans="1:6" x14ac:dyDescent="0.2">
      <c r="A88" s="1" t="s">
        <v>210</v>
      </c>
      <c r="B88" s="1" t="s">
        <v>56</v>
      </c>
      <c r="C88" s="1" t="s">
        <v>211</v>
      </c>
      <c r="D88" s="1" t="s">
        <v>46</v>
      </c>
      <c r="E88" s="1" t="s">
        <v>58</v>
      </c>
      <c r="F88">
        <v>5</v>
      </c>
    </row>
    <row r="89" spans="1:6" x14ac:dyDescent="0.2">
      <c r="A89" s="1" t="s">
        <v>212</v>
      </c>
      <c r="B89" s="1" t="s">
        <v>150</v>
      </c>
      <c r="C89" s="1" t="s">
        <v>213</v>
      </c>
      <c r="D89" s="1" t="s">
        <v>46</v>
      </c>
      <c r="E89" s="1" t="s">
        <v>58</v>
      </c>
      <c r="F89">
        <v>2</v>
      </c>
    </row>
    <row r="90" spans="1:6" x14ac:dyDescent="0.2">
      <c r="A90" s="1" t="s">
        <v>214</v>
      </c>
      <c r="B90" s="1" t="s">
        <v>33</v>
      </c>
      <c r="C90" s="1" t="s">
        <v>215</v>
      </c>
      <c r="D90" s="1" t="s">
        <v>8</v>
      </c>
      <c r="E90" s="1" t="s">
        <v>9</v>
      </c>
      <c r="F90">
        <v>30</v>
      </c>
    </row>
    <row r="91" spans="1:6" x14ac:dyDescent="0.2">
      <c r="A91" s="1" t="s">
        <v>216</v>
      </c>
      <c r="B91" s="1" t="s">
        <v>171</v>
      </c>
      <c r="C91" s="1" t="s">
        <v>217</v>
      </c>
      <c r="D91" s="1" t="s">
        <v>46</v>
      </c>
      <c r="E91" s="1" t="s">
        <v>218</v>
      </c>
      <c r="F91">
        <v>3</v>
      </c>
    </row>
    <row r="92" spans="1:6" x14ac:dyDescent="0.2">
      <c r="A92" s="1" t="s">
        <v>219</v>
      </c>
      <c r="B92" s="1" t="s">
        <v>220</v>
      </c>
      <c r="C92" s="1">
        <v>5.5</v>
      </c>
      <c r="D92" s="1" t="s">
        <v>70</v>
      </c>
      <c r="E92" s="1" t="s">
        <v>58</v>
      </c>
      <c r="F92">
        <v>20</v>
      </c>
    </row>
    <row r="93" spans="1:6" x14ac:dyDescent="0.2">
      <c r="A93" s="1" t="s">
        <v>221</v>
      </c>
      <c r="B93" s="1" t="s">
        <v>222</v>
      </c>
      <c r="C93" s="1" t="s">
        <v>223</v>
      </c>
      <c r="D93" s="1" t="s">
        <v>70</v>
      </c>
      <c r="E93" s="1" t="s">
        <v>224</v>
      </c>
      <c r="F93">
        <v>2005</v>
      </c>
    </row>
    <row r="94" spans="1:6" x14ac:dyDescent="0.2">
      <c r="A94" s="1" t="s">
        <v>225</v>
      </c>
      <c r="B94" s="1" t="s">
        <v>226</v>
      </c>
      <c r="C94" s="1" t="s">
        <v>45</v>
      </c>
      <c r="D94" s="1" t="s">
        <v>70</v>
      </c>
      <c r="E94" s="1" t="s">
        <v>58</v>
      </c>
      <c r="F94">
        <v>545</v>
      </c>
    </row>
    <row r="95" spans="1:6" x14ac:dyDescent="0.2">
      <c r="A95" s="1" t="s">
        <v>227</v>
      </c>
      <c r="B95" s="1" t="s">
        <v>228</v>
      </c>
      <c r="C95" s="1" t="s">
        <v>45</v>
      </c>
      <c r="D95" s="1" t="s">
        <v>70</v>
      </c>
      <c r="E95" s="1" t="s">
        <v>58</v>
      </c>
      <c r="F95">
        <v>380</v>
      </c>
    </row>
    <row r="96" spans="1:6" x14ac:dyDescent="0.2">
      <c r="A96" s="1" t="s">
        <v>229</v>
      </c>
      <c r="B96" s="1" t="s">
        <v>230</v>
      </c>
      <c r="C96" s="1" t="s">
        <v>45</v>
      </c>
      <c r="D96" s="1" t="s">
        <v>70</v>
      </c>
      <c r="E96" s="1" t="s">
        <v>224</v>
      </c>
      <c r="F96">
        <v>189</v>
      </c>
    </row>
    <row r="97" spans="1:6" x14ac:dyDescent="0.2">
      <c r="A97" s="1" t="s">
        <v>231</v>
      </c>
      <c r="B97" s="1" t="s">
        <v>232</v>
      </c>
      <c r="C97" s="1" t="s">
        <v>45</v>
      </c>
      <c r="D97" s="1" t="s">
        <v>70</v>
      </c>
      <c r="E97" s="1" t="s">
        <v>224</v>
      </c>
      <c r="F97">
        <v>5471</v>
      </c>
    </row>
    <row r="98" spans="1:6" x14ac:dyDescent="0.2">
      <c r="A98" s="1" t="s">
        <v>233</v>
      </c>
      <c r="B98" s="1" t="s">
        <v>234</v>
      </c>
      <c r="C98" s="1" t="s">
        <v>45</v>
      </c>
      <c r="D98" s="1" t="s">
        <v>70</v>
      </c>
      <c r="E98" s="1" t="s">
        <v>224</v>
      </c>
      <c r="F98">
        <v>3314</v>
      </c>
    </row>
    <row r="99" spans="1:6" x14ac:dyDescent="0.2">
      <c r="A99" s="1" t="s">
        <v>235</v>
      </c>
      <c r="B99" s="1" t="s">
        <v>236</v>
      </c>
      <c r="C99" s="1" t="s">
        <v>45</v>
      </c>
      <c r="D99" s="1" t="s">
        <v>70</v>
      </c>
      <c r="E99" s="1" t="s">
        <v>224</v>
      </c>
      <c r="F99">
        <v>72</v>
      </c>
    </row>
    <row r="100" spans="1:6" x14ac:dyDescent="0.2">
      <c r="A100" s="1" t="s">
        <v>237</v>
      </c>
      <c r="B100" s="1" t="s">
        <v>238</v>
      </c>
      <c r="C100" s="1" t="s">
        <v>45</v>
      </c>
      <c r="D100" s="1" t="s">
        <v>70</v>
      </c>
      <c r="E100" s="1" t="s">
        <v>224</v>
      </c>
      <c r="F100">
        <v>1630</v>
      </c>
    </row>
    <row r="101" spans="1:6" x14ac:dyDescent="0.2">
      <c r="A101" s="1" t="s">
        <v>239</v>
      </c>
      <c r="B101" s="1" t="s">
        <v>240</v>
      </c>
      <c r="C101" s="1" t="s">
        <v>45</v>
      </c>
      <c r="D101" s="1" t="s">
        <v>70</v>
      </c>
      <c r="E101" s="1" t="s">
        <v>58</v>
      </c>
      <c r="F101">
        <v>364</v>
      </c>
    </row>
    <row r="102" spans="1:6" x14ac:dyDescent="0.2">
      <c r="A102" s="1" t="s">
        <v>241</v>
      </c>
      <c r="B102" s="1" t="s">
        <v>242</v>
      </c>
      <c r="C102" s="1" t="s">
        <v>45</v>
      </c>
      <c r="D102" s="1" t="s">
        <v>70</v>
      </c>
      <c r="E102" s="1" t="s">
        <v>224</v>
      </c>
      <c r="F102">
        <v>392</v>
      </c>
    </row>
    <row r="103" spans="1:6" x14ac:dyDescent="0.2">
      <c r="A103" s="1" t="s">
        <v>243</v>
      </c>
      <c r="B103" s="1" t="s">
        <v>244</v>
      </c>
      <c r="C103" s="1" t="s">
        <v>45</v>
      </c>
      <c r="D103" s="1" t="s">
        <v>70</v>
      </c>
      <c r="E103" s="1" t="s">
        <v>245</v>
      </c>
      <c r="F103">
        <v>268</v>
      </c>
    </row>
    <row r="104" spans="1:6" x14ac:dyDescent="0.2">
      <c r="A104" s="1" t="s">
        <v>246</v>
      </c>
      <c r="B104" s="1" t="s">
        <v>247</v>
      </c>
      <c r="C104" s="1" t="s">
        <v>45</v>
      </c>
      <c r="D104" s="1" t="s">
        <v>70</v>
      </c>
      <c r="E104" s="1" t="s">
        <v>224</v>
      </c>
      <c r="F104">
        <v>218</v>
      </c>
    </row>
    <row r="105" spans="1:6" x14ac:dyDescent="0.2">
      <c r="A105" s="1" t="s">
        <v>248</v>
      </c>
      <c r="B105" s="1" t="s">
        <v>249</v>
      </c>
      <c r="C105" s="1" t="s">
        <v>45</v>
      </c>
      <c r="D105" s="1" t="s">
        <v>70</v>
      </c>
      <c r="E105" s="1" t="s">
        <v>224</v>
      </c>
      <c r="F105">
        <v>0</v>
      </c>
    </row>
    <row r="106" spans="1:6" x14ac:dyDescent="0.2">
      <c r="A106" s="1" t="s">
        <v>250</v>
      </c>
      <c r="B106" s="1" t="s">
        <v>251</v>
      </c>
      <c r="C106" s="1" t="s">
        <v>45</v>
      </c>
      <c r="D106" s="1" t="s">
        <v>70</v>
      </c>
      <c r="E106" s="1" t="s">
        <v>58</v>
      </c>
      <c r="F106">
        <v>431</v>
      </c>
    </row>
    <row r="107" spans="1:6" x14ac:dyDescent="0.2">
      <c r="A107" s="1" t="s">
        <v>252</v>
      </c>
      <c r="B107" s="1" t="s">
        <v>253</v>
      </c>
      <c r="C107" s="1" t="s">
        <v>45</v>
      </c>
      <c r="D107" s="1" t="s">
        <v>70</v>
      </c>
      <c r="E107" s="1" t="s">
        <v>58</v>
      </c>
      <c r="F107">
        <v>72</v>
      </c>
    </row>
    <row r="108" spans="1:6" x14ac:dyDescent="0.2">
      <c r="A108" s="1" t="s">
        <v>254</v>
      </c>
      <c r="B108" s="1" t="s">
        <v>255</v>
      </c>
      <c r="C108" s="1" t="s">
        <v>45</v>
      </c>
      <c r="D108" s="1" t="s">
        <v>70</v>
      </c>
      <c r="E108" s="1" t="s">
        <v>256</v>
      </c>
      <c r="F108">
        <v>20</v>
      </c>
    </row>
    <row r="109" spans="1:6" x14ac:dyDescent="0.2">
      <c r="A109" s="1" t="s">
        <v>257</v>
      </c>
      <c r="B109" s="1" t="s">
        <v>258</v>
      </c>
      <c r="C109" s="1" t="s">
        <v>45</v>
      </c>
      <c r="D109" s="1" t="s">
        <v>70</v>
      </c>
      <c r="E109" s="1" t="s">
        <v>256</v>
      </c>
      <c r="F109">
        <v>188</v>
      </c>
    </row>
    <row r="110" spans="1:6" x14ac:dyDescent="0.2">
      <c r="A110" s="1" t="s">
        <v>259</v>
      </c>
      <c r="B110" s="1" t="s">
        <v>260</v>
      </c>
      <c r="C110" s="1" t="s">
        <v>45</v>
      </c>
      <c r="D110" s="1" t="s">
        <v>70</v>
      </c>
      <c r="E110" s="1" t="s">
        <v>58</v>
      </c>
      <c r="F110">
        <v>37</v>
      </c>
    </row>
    <row r="111" spans="1:6" x14ac:dyDescent="0.2">
      <c r="A111" s="1" t="s">
        <v>261</v>
      </c>
      <c r="B111" s="1" t="s">
        <v>262</v>
      </c>
      <c r="C111" s="1" t="s">
        <v>45</v>
      </c>
      <c r="D111" s="1" t="s">
        <v>70</v>
      </c>
      <c r="E111" s="1" t="s">
        <v>256</v>
      </c>
      <c r="F111">
        <v>185</v>
      </c>
    </row>
    <row r="112" spans="1:6" x14ac:dyDescent="0.2">
      <c r="A112" s="1" t="s">
        <v>263</v>
      </c>
      <c r="B112" s="1" t="s">
        <v>264</v>
      </c>
      <c r="C112" s="1" t="s">
        <v>45</v>
      </c>
      <c r="D112" s="1" t="s">
        <v>70</v>
      </c>
      <c r="E112" s="1" t="s">
        <v>256</v>
      </c>
      <c r="F112">
        <v>35</v>
      </c>
    </row>
    <row r="113" spans="1:6" x14ac:dyDescent="0.2">
      <c r="A113" s="1" t="s">
        <v>265</v>
      </c>
      <c r="B113" s="1" t="s">
        <v>266</v>
      </c>
      <c r="C113" s="1" t="s">
        <v>267</v>
      </c>
      <c r="D113" s="1" t="s">
        <v>70</v>
      </c>
      <c r="E113" s="1" t="s">
        <v>58</v>
      </c>
      <c r="F113">
        <v>460</v>
      </c>
    </row>
    <row r="114" spans="1:6" x14ac:dyDescent="0.2">
      <c r="A114" s="1" t="s">
        <v>268</v>
      </c>
      <c r="B114" s="1" t="s">
        <v>269</v>
      </c>
      <c r="C114" s="1" t="s">
        <v>45</v>
      </c>
      <c r="D114" s="1" t="s">
        <v>70</v>
      </c>
      <c r="E114" s="1" t="s">
        <v>47</v>
      </c>
      <c r="F114">
        <v>59</v>
      </c>
    </row>
    <row r="115" spans="1:6" x14ac:dyDescent="0.2">
      <c r="A115" s="1" t="s">
        <v>270</v>
      </c>
      <c r="B115" s="1" t="s">
        <v>271</v>
      </c>
      <c r="C115" s="1" t="s">
        <v>45</v>
      </c>
      <c r="D115" s="1" t="s">
        <v>70</v>
      </c>
      <c r="E115" s="1" t="s">
        <v>224</v>
      </c>
      <c r="F115">
        <v>303</v>
      </c>
    </row>
    <row r="116" spans="1:6" x14ac:dyDescent="0.2">
      <c r="A116" s="1" t="s">
        <v>272</v>
      </c>
      <c r="B116" s="1" t="s">
        <v>273</v>
      </c>
      <c r="C116" s="1" t="s">
        <v>274</v>
      </c>
      <c r="D116" s="1" t="s">
        <v>70</v>
      </c>
      <c r="E116" s="1" t="s">
        <v>275</v>
      </c>
      <c r="F116">
        <v>0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5FF4-3AEC-4E19-82A3-BE9671149192}">
  <dimension ref="A1:K115"/>
  <sheetViews>
    <sheetView tabSelected="1" zoomScaleNormal="100" workbookViewId="0">
      <selection activeCell="F14" sqref="F14"/>
    </sheetView>
  </sheetViews>
  <sheetFormatPr defaultRowHeight="14.25" x14ac:dyDescent="0.2"/>
  <cols>
    <col min="1" max="1" width="11" style="1" bestFit="1" customWidth="1"/>
    <col min="2" max="2" width="17.125" style="1" bestFit="1" customWidth="1"/>
    <col min="3" max="3" width="22.75" style="1" bestFit="1" customWidth="1"/>
    <col min="4" max="4" width="9" style="1" bestFit="1" customWidth="1"/>
    <col min="5" max="5" width="7.25" style="1" bestFit="1" customWidth="1"/>
    <col min="6" max="6" width="11" style="1" bestFit="1" customWidth="1"/>
    <col min="7" max="9" width="11" bestFit="1" customWidth="1"/>
    <col min="10" max="10" width="7.25" bestFit="1" customWidth="1"/>
    <col min="11" max="11" width="15" bestFit="1" customWidth="1"/>
  </cols>
  <sheetData>
    <row r="1" spans="1:1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276</v>
      </c>
      <c r="G1" s="5" t="s">
        <v>277</v>
      </c>
      <c r="H1" s="5" t="s">
        <v>278</v>
      </c>
      <c r="I1" s="5" t="s">
        <v>279</v>
      </c>
      <c r="J1" s="5" t="s">
        <v>280</v>
      </c>
      <c r="K1" s="6" t="s">
        <v>290</v>
      </c>
    </row>
    <row r="2" spans="1:11" x14ac:dyDescent="0.2">
      <c r="A2" s="7" t="s">
        <v>6</v>
      </c>
      <c r="B2" s="8" t="s">
        <v>7</v>
      </c>
      <c r="C2" s="8">
        <v>0.5</v>
      </c>
      <c r="D2" s="8" t="s">
        <v>8</v>
      </c>
      <c r="E2" s="8" t="s">
        <v>9</v>
      </c>
      <c r="F2" s="8">
        <v>171</v>
      </c>
      <c r="G2" s="8">
        <v>0</v>
      </c>
      <c r="H2" s="8">
        <f>MAX(采购清单!$F2-采购清单!$G2,0)</f>
        <v>171</v>
      </c>
      <c r="I2" s="8">
        <v>12</v>
      </c>
      <c r="J2" s="8">
        <v>15</v>
      </c>
      <c r="K2" s="9">
        <f>采购清单!$I2*采购清单!$J2</f>
        <v>180</v>
      </c>
    </row>
    <row r="3" spans="1:11" x14ac:dyDescent="0.2">
      <c r="A3" s="10" t="s">
        <v>10</v>
      </c>
      <c r="B3" s="11" t="s">
        <v>11</v>
      </c>
      <c r="C3" s="11">
        <v>0.5</v>
      </c>
      <c r="D3" s="11" t="s">
        <v>8</v>
      </c>
      <c r="E3" s="11" t="s">
        <v>9</v>
      </c>
      <c r="F3" s="11">
        <v>191</v>
      </c>
      <c r="G3" s="11">
        <v>0</v>
      </c>
      <c r="H3" s="11">
        <f>MAX(采购清单!$F3-采购清单!$G3,0)</f>
        <v>191</v>
      </c>
      <c r="I3" s="11">
        <v>20</v>
      </c>
      <c r="J3" s="11">
        <v>2</v>
      </c>
      <c r="K3" s="12">
        <f>采购清单!$I3*采购清单!$J3</f>
        <v>40</v>
      </c>
    </row>
    <row r="4" spans="1:11" x14ac:dyDescent="0.2">
      <c r="A4" s="7" t="s">
        <v>12</v>
      </c>
      <c r="B4" s="8" t="s">
        <v>13</v>
      </c>
      <c r="C4" s="8">
        <v>0.5</v>
      </c>
      <c r="D4" s="8" t="s">
        <v>8</v>
      </c>
      <c r="E4" s="8" t="s">
        <v>9</v>
      </c>
      <c r="F4" s="8">
        <v>8</v>
      </c>
      <c r="G4" s="8">
        <v>35</v>
      </c>
      <c r="H4" s="8">
        <f>MAX(采购清单!$F4-采购清单!$G4,0)</f>
        <v>0</v>
      </c>
      <c r="I4" s="8">
        <v>20</v>
      </c>
      <c r="J4" s="8">
        <v>1</v>
      </c>
      <c r="K4" s="9">
        <f>采购清单!$I4*采购清单!$J4</f>
        <v>20</v>
      </c>
    </row>
    <row r="5" spans="1:11" x14ac:dyDescent="0.2">
      <c r="A5" s="10" t="s">
        <v>14</v>
      </c>
      <c r="B5" s="11" t="s">
        <v>15</v>
      </c>
      <c r="C5" s="11">
        <v>0.7</v>
      </c>
      <c r="D5" s="11" t="s">
        <v>8</v>
      </c>
      <c r="E5" s="11" t="s">
        <v>9</v>
      </c>
      <c r="F5" s="11">
        <v>85</v>
      </c>
      <c r="G5" s="11"/>
      <c r="H5" s="11">
        <f>MAX(采购清单!$F5-采购清单!$G5,0)</f>
        <v>85</v>
      </c>
      <c r="I5" s="11">
        <v>36</v>
      </c>
      <c r="J5" s="11">
        <v>3</v>
      </c>
      <c r="K5" s="12">
        <f>采购清单!$I5*采购清单!$J5</f>
        <v>108</v>
      </c>
    </row>
    <row r="6" spans="1:11" x14ac:dyDescent="0.2">
      <c r="A6" s="7" t="s">
        <v>16</v>
      </c>
      <c r="B6" s="8" t="s">
        <v>17</v>
      </c>
      <c r="C6" s="8">
        <v>0.7</v>
      </c>
      <c r="D6" s="8" t="s">
        <v>8</v>
      </c>
      <c r="E6" s="8" t="s">
        <v>9</v>
      </c>
      <c r="F6" s="8">
        <v>110</v>
      </c>
      <c r="G6" s="8">
        <v>500</v>
      </c>
      <c r="H6" s="8">
        <f>MAX(采购清单!$F6-采购清单!$G6,0)</f>
        <v>0</v>
      </c>
      <c r="I6" s="8">
        <v>50</v>
      </c>
      <c r="J6" s="8">
        <v>2</v>
      </c>
      <c r="K6" s="9">
        <f>采购清单!$I6*采购清单!$J6</f>
        <v>100</v>
      </c>
    </row>
    <row r="7" spans="1:11" x14ac:dyDescent="0.2">
      <c r="A7" s="10" t="s">
        <v>18</v>
      </c>
      <c r="B7" s="11" t="s">
        <v>19</v>
      </c>
      <c r="C7" s="11" t="s">
        <v>20</v>
      </c>
      <c r="D7" s="11" t="s">
        <v>8</v>
      </c>
      <c r="E7" s="11" t="s">
        <v>9</v>
      </c>
      <c r="F7" s="11">
        <v>5</v>
      </c>
      <c r="G7" s="11"/>
      <c r="H7" s="11">
        <f>MAX(采购清单!$F7-采购清单!$G7,0)</f>
        <v>5</v>
      </c>
      <c r="I7" s="11">
        <v>3</v>
      </c>
      <c r="J7" s="11">
        <v>2</v>
      </c>
      <c r="K7" s="12">
        <f>采购清单!$I7*采购清单!$J7</f>
        <v>6</v>
      </c>
    </row>
    <row r="8" spans="1:11" x14ac:dyDescent="0.2">
      <c r="A8" s="7" t="s">
        <v>21</v>
      </c>
      <c r="B8" s="8" t="s">
        <v>22</v>
      </c>
      <c r="C8" s="8" t="s">
        <v>281</v>
      </c>
      <c r="D8" s="8" t="s">
        <v>8</v>
      </c>
      <c r="E8" s="8" t="s">
        <v>9</v>
      </c>
      <c r="F8" s="8">
        <v>255</v>
      </c>
      <c r="G8" s="8"/>
      <c r="H8" s="8">
        <f>MAX(采购清单!$F8-采购清单!$G8,0)</f>
        <v>255</v>
      </c>
      <c r="I8" s="8">
        <v>12</v>
      </c>
      <c r="J8" s="8">
        <v>22</v>
      </c>
      <c r="K8" s="9">
        <f>采购清单!$I8*采购清单!$J8</f>
        <v>264</v>
      </c>
    </row>
    <row r="9" spans="1:11" x14ac:dyDescent="0.2">
      <c r="A9" s="10" t="s">
        <v>23</v>
      </c>
      <c r="B9" s="11" t="s">
        <v>24</v>
      </c>
      <c r="C9" s="11">
        <v>6886</v>
      </c>
      <c r="D9" s="11" t="s">
        <v>8</v>
      </c>
      <c r="E9" s="11" t="s">
        <v>9</v>
      </c>
      <c r="F9" s="11">
        <v>83</v>
      </c>
      <c r="G9" s="11"/>
      <c r="H9" s="11">
        <f>MAX(采购清单!$F9-采购清单!$G9,0)</f>
        <v>83</v>
      </c>
      <c r="I9" s="11">
        <v>10</v>
      </c>
      <c r="J9" s="11">
        <v>8</v>
      </c>
      <c r="K9" s="12">
        <f>采购清单!$I9*采购清单!$J9</f>
        <v>80</v>
      </c>
    </row>
    <row r="10" spans="1:11" x14ac:dyDescent="0.2">
      <c r="A10" s="7" t="s">
        <v>25</v>
      </c>
      <c r="B10" s="8" t="s">
        <v>26</v>
      </c>
      <c r="C10" s="8" t="s">
        <v>27</v>
      </c>
      <c r="D10" s="8" t="s">
        <v>8</v>
      </c>
      <c r="E10" s="8" t="s">
        <v>9</v>
      </c>
      <c r="F10" s="8">
        <v>1444</v>
      </c>
      <c r="G10" s="8"/>
      <c r="H10" s="8">
        <f>MAX(采购清单!$F10-采购清单!$G10,0)</f>
        <v>1444</v>
      </c>
      <c r="I10" s="8">
        <v>10</v>
      </c>
      <c r="J10" s="8">
        <v>145</v>
      </c>
      <c r="K10" s="9">
        <f>采购清单!$I10*采购清单!$J10</f>
        <v>1450</v>
      </c>
    </row>
    <row r="11" spans="1:11" x14ac:dyDescent="0.2">
      <c r="A11" s="10" t="s">
        <v>28</v>
      </c>
      <c r="B11" s="11" t="s">
        <v>26</v>
      </c>
      <c r="C11" s="11" t="s">
        <v>29</v>
      </c>
      <c r="D11" s="11" t="s">
        <v>8</v>
      </c>
      <c r="E11" s="11" t="s">
        <v>9</v>
      </c>
      <c r="F11" s="11">
        <v>10</v>
      </c>
      <c r="G11" s="11"/>
      <c r="H11" s="11">
        <f>MAX(采购清单!$F11-采购清单!$G11,0)</f>
        <v>10</v>
      </c>
      <c r="I11" s="11">
        <v>10</v>
      </c>
      <c r="J11" s="11">
        <v>1</v>
      </c>
      <c r="K11" s="12">
        <f>采购清单!$I11*采购清单!$J11</f>
        <v>10</v>
      </c>
    </row>
    <row r="12" spans="1:11" x14ac:dyDescent="0.2">
      <c r="A12" s="7" t="s">
        <v>30</v>
      </c>
      <c r="B12" s="8" t="s">
        <v>26</v>
      </c>
      <c r="C12" s="8" t="s">
        <v>31</v>
      </c>
      <c r="D12" s="8" t="s">
        <v>8</v>
      </c>
      <c r="E12" s="8" t="s">
        <v>9</v>
      </c>
      <c r="F12" s="8">
        <v>135</v>
      </c>
      <c r="G12" s="8"/>
      <c r="H12" s="8">
        <f>MAX(采购清单!$F12-采购清单!$G12,0)</f>
        <v>135</v>
      </c>
      <c r="I12" s="8">
        <v>10</v>
      </c>
      <c r="J12" s="8">
        <v>14</v>
      </c>
      <c r="K12" s="9">
        <f>采购清单!$I12*采购清单!$J12</f>
        <v>140</v>
      </c>
    </row>
    <row r="13" spans="1:11" x14ac:dyDescent="0.2">
      <c r="A13" s="10" t="s">
        <v>32</v>
      </c>
      <c r="B13" s="11" t="s">
        <v>33</v>
      </c>
      <c r="C13" s="11" t="s">
        <v>29</v>
      </c>
      <c r="D13" s="11" t="s">
        <v>282</v>
      </c>
      <c r="E13" s="11" t="s">
        <v>9</v>
      </c>
      <c r="F13" s="11">
        <v>565</v>
      </c>
      <c r="G13" s="11"/>
      <c r="H13" s="11">
        <f>MAX(采购清单!$F13-采购清单!$G13,0)</f>
        <v>565</v>
      </c>
      <c r="I13" s="11">
        <v>12</v>
      </c>
      <c r="J13" s="11">
        <v>47</v>
      </c>
      <c r="K13" s="12">
        <f>采购清单!$I13*采购清单!$J13</f>
        <v>564</v>
      </c>
    </row>
    <row r="14" spans="1:11" x14ac:dyDescent="0.2">
      <c r="A14" s="7" t="s">
        <v>34</v>
      </c>
      <c r="B14" s="8" t="s">
        <v>33</v>
      </c>
      <c r="C14" s="8" t="s">
        <v>27</v>
      </c>
      <c r="D14" s="8" t="s">
        <v>282</v>
      </c>
      <c r="E14" s="8" t="s">
        <v>9</v>
      </c>
      <c r="F14" s="8">
        <v>115</v>
      </c>
      <c r="G14" s="8"/>
      <c r="H14" s="8">
        <f>MAX(采购清单!$F14-采购清单!$G14,0)</f>
        <v>115</v>
      </c>
      <c r="I14" s="8">
        <v>12</v>
      </c>
      <c r="J14" s="8">
        <v>10</v>
      </c>
      <c r="K14" s="9">
        <f>采购清单!$I14*采购清单!$J14</f>
        <v>120</v>
      </c>
    </row>
    <row r="15" spans="1:11" x14ac:dyDescent="0.2">
      <c r="A15" s="10" t="s">
        <v>35</v>
      </c>
      <c r="B15" s="11" t="s">
        <v>33</v>
      </c>
      <c r="C15" s="11" t="s">
        <v>31</v>
      </c>
      <c r="D15" s="11" t="s">
        <v>282</v>
      </c>
      <c r="E15" s="11" t="s">
        <v>9</v>
      </c>
      <c r="F15" s="11">
        <v>40</v>
      </c>
      <c r="G15" s="11"/>
      <c r="H15" s="11">
        <f>MAX(采购清单!$F15-采购清单!$G15,0)</f>
        <v>40</v>
      </c>
      <c r="I15" s="11">
        <v>12</v>
      </c>
      <c r="J15" s="11">
        <v>4</v>
      </c>
      <c r="K15" s="12">
        <f>采购清单!$I15*采购清单!$J15</f>
        <v>48</v>
      </c>
    </row>
    <row r="16" spans="1:11" x14ac:dyDescent="0.2">
      <c r="A16" s="7" t="s">
        <v>36</v>
      </c>
      <c r="B16" s="8" t="s">
        <v>33</v>
      </c>
      <c r="C16" s="8" t="s">
        <v>37</v>
      </c>
      <c r="D16" s="8" t="s">
        <v>8</v>
      </c>
      <c r="E16" s="8" t="s">
        <v>9</v>
      </c>
      <c r="F16" s="8">
        <v>5</v>
      </c>
      <c r="G16" s="8"/>
      <c r="H16" s="8">
        <f>MAX(采购清单!$F16-采购清单!$G16,0)</f>
        <v>5</v>
      </c>
      <c r="I16" s="8">
        <v>6</v>
      </c>
      <c r="J16" s="8">
        <v>1</v>
      </c>
      <c r="K16" s="9">
        <f>采购清单!$I16*采购清单!$J16</f>
        <v>6</v>
      </c>
    </row>
    <row r="17" spans="1:11" x14ac:dyDescent="0.2">
      <c r="A17" s="10" t="s">
        <v>38</v>
      </c>
      <c r="B17" s="11" t="s">
        <v>39</v>
      </c>
      <c r="C17" s="11" t="s">
        <v>40</v>
      </c>
      <c r="D17" s="11" t="s">
        <v>41</v>
      </c>
      <c r="E17" s="11" t="s">
        <v>42</v>
      </c>
      <c r="F17" s="11">
        <v>4</v>
      </c>
      <c r="G17" s="11">
        <v>9</v>
      </c>
      <c r="H17" s="11">
        <f>MAX(采购清单!$F17-采购清单!$G17,0)</f>
        <v>0</v>
      </c>
      <c r="I17" s="11">
        <v>1</v>
      </c>
      <c r="J17" s="11">
        <v>4</v>
      </c>
      <c r="K17" s="12">
        <f>采购清单!$I17*采购清单!$J17</f>
        <v>4</v>
      </c>
    </row>
    <row r="18" spans="1:11" x14ac:dyDescent="0.2">
      <c r="A18" s="7" t="s">
        <v>43</v>
      </c>
      <c r="B18" s="8" t="s">
        <v>44</v>
      </c>
      <c r="C18" s="8" t="s">
        <v>45</v>
      </c>
      <c r="D18" s="8" t="s">
        <v>46</v>
      </c>
      <c r="E18" s="8" t="s">
        <v>47</v>
      </c>
      <c r="F18" s="8">
        <v>13</v>
      </c>
      <c r="G18" s="8">
        <v>40</v>
      </c>
      <c r="H18" s="8">
        <f>MAX(采购清单!$F18-采购清单!$G18,0)</f>
        <v>0</v>
      </c>
      <c r="I18" s="8">
        <v>12</v>
      </c>
      <c r="J18" s="8">
        <v>1</v>
      </c>
      <c r="K18" s="9">
        <f>采购清单!$I18*采购清单!$J18</f>
        <v>12</v>
      </c>
    </row>
    <row r="19" spans="1:11" x14ac:dyDescent="0.2">
      <c r="A19" s="10" t="s">
        <v>48</v>
      </c>
      <c r="B19" s="11" t="s">
        <v>49</v>
      </c>
      <c r="C19" s="11" t="s">
        <v>50</v>
      </c>
      <c r="D19" s="11" t="s">
        <v>8</v>
      </c>
      <c r="E19" s="11" t="s">
        <v>51</v>
      </c>
      <c r="F19" s="11">
        <v>46</v>
      </c>
      <c r="G19" s="11">
        <v>72</v>
      </c>
      <c r="H19" s="11">
        <f>MAX(采购清单!$F19-采购清单!$G19,0)</f>
        <v>0</v>
      </c>
      <c r="I19" s="11">
        <v>12</v>
      </c>
      <c r="J19" s="11">
        <v>4</v>
      </c>
      <c r="K19" s="12">
        <f>采购清单!$I19*采购清单!$J19</f>
        <v>48</v>
      </c>
    </row>
    <row r="20" spans="1:11" x14ac:dyDescent="0.2">
      <c r="A20" s="7" t="s">
        <v>52</v>
      </c>
      <c r="B20" s="8" t="s">
        <v>53</v>
      </c>
      <c r="C20" s="8" t="s">
        <v>54</v>
      </c>
      <c r="D20" s="8" t="s">
        <v>8</v>
      </c>
      <c r="E20" s="8" t="s">
        <v>51</v>
      </c>
      <c r="F20" s="8">
        <v>6</v>
      </c>
      <c r="G20" s="8"/>
      <c r="H20" s="8">
        <f>MAX(采购清单!$F20-采购清单!$G20,0)</f>
        <v>6</v>
      </c>
      <c r="I20" s="8">
        <v>6</v>
      </c>
      <c r="J20" s="8">
        <v>1</v>
      </c>
      <c r="K20" s="9">
        <f>采购清单!$I20*采购清单!$J20</f>
        <v>6</v>
      </c>
    </row>
    <row r="21" spans="1:11" x14ac:dyDescent="0.2">
      <c r="A21" s="10" t="s">
        <v>283</v>
      </c>
      <c r="B21" s="11" t="s">
        <v>56</v>
      </c>
      <c r="C21" s="11" t="s">
        <v>57</v>
      </c>
      <c r="D21" s="11" t="s">
        <v>46</v>
      </c>
      <c r="E21" s="11" t="s">
        <v>58</v>
      </c>
      <c r="F21" s="11">
        <v>32</v>
      </c>
      <c r="G21" s="11">
        <v>10</v>
      </c>
      <c r="H21" s="11">
        <f>MAX(采购清单!$F21-采购清单!$G21,0)</f>
        <v>22</v>
      </c>
      <c r="I21" s="11">
        <v>10</v>
      </c>
      <c r="J21" s="11">
        <v>3</v>
      </c>
      <c r="K21" s="12">
        <f>采购清单!$I21*采购清单!$J21</f>
        <v>30</v>
      </c>
    </row>
    <row r="22" spans="1:11" x14ac:dyDescent="0.2">
      <c r="A22" s="7" t="s">
        <v>59</v>
      </c>
      <c r="B22" s="8" t="s">
        <v>60</v>
      </c>
      <c r="C22" s="8" t="s">
        <v>61</v>
      </c>
      <c r="D22" s="8" t="s">
        <v>46</v>
      </c>
      <c r="E22" s="8" t="s">
        <v>42</v>
      </c>
      <c r="F22" s="8">
        <v>339</v>
      </c>
      <c r="G22" s="8"/>
      <c r="H22" s="8">
        <f>MAX(采购清单!$F22-采购清单!$G22,0)</f>
        <v>339</v>
      </c>
      <c r="I22" s="8">
        <v>5</v>
      </c>
      <c r="J22" s="8">
        <v>68</v>
      </c>
      <c r="K22" s="9">
        <f>采购清单!$I22*采购清单!$J22</f>
        <v>340</v>
      </c>
    </row>
    <row r="23" spans="1:11" x14ac:dyDescent="0.2">
      <c r="A23" s="10" t="s">
        <v>62</v>
      </c>
      <c r="B23" s="11" t="s">
        <v>60</v>
      </c>
      <c r="C23" s="11" t="s">
        <v>63</v>
      </c>
      <c r="D23" s="11" t="s">
        <v>46</v>
      </c>
      <c r="E23" s="11" t="s">
        <v>42</v>
      </c>
      <c r="F23" s="11">
        <v>4</v>
      </c>
      <c r="G23" s="11">
        <v>10</v>
      </c>
      <c r="H23" s="11">
        <f>MAX(采购清单!$F23-采购清单!$G23,0)</f>
        <v>0</v>
      </c>
      <c r="I23" s="11">
        <v>1</v>
      </c>
      <c r="J23" s="11">
        <v>4</v>
      </c>
      <c r="K23" s="12">
        <f>采购清单!$I23*采购清单!$J23</f>
        <v>4</v>
      </c>
    </row>
    <row r="24" spans="1:11" x14ac:dyDescent="0.2">
      <c r="A24" s="7" t="s">
        <v>71</v>
      </c>
      <c r="B24" s="8" t="s">
        <v>68</v>
      </c>
      <c r="C24" s="8" t="s">
        <v>72</v>
      </c>
      <c r="D24" s="8" t="s">
        <v>70</v>
      </c>
      <c r="E24" s="8" t="s">
        <v>42</v>
      </c>
      <c r="F24" s="8">
        <v>2</v>
      </c>
      <c r="G24" s="8"/>
      <c r="H24" s="8">
        <f>MAX(采购清单!$F24-采购清单!$G24,0)</f>
        <v>2</v>
      </c>
      <c r="I24" s="8">
        <v>1</v>
      </c>
      <c r="J24" s="8">
        <v>2</v>
      </c>
      <c r="K24" s="9">
        <f>采购清单!$I24*采购清单!$J24</f>
        <v>2</v>
      </c>
    </row>
    <row r="25" spans="1:11" x14ac:dyDescent="0.2">
      <c r="A25" s="14" t="s">
        <v>73</v>
      </c>
      <c r="B25" s="15" t="s">
        <v>68</v>
      </c>
      <c r="C25" s="15" t="s">
        <v>74</v>
      </c>
      <c r="D25" s="15" t="s">
        <v>46</v>
      </c>
      <c r="E25" s="15" t="s">
        <v>42</v>
      </c>
      <c r="F25" s="15">
        <v>25</v>
      </c>
      <c r="G25" s="15"/>
      <c r="H25" s="15">
        <f>MAX(采购清单!$F25-采购清单!$G25,0)</f>
        <v>25</v>
      </c>
      <c r="I25" s="15">
        <v>1</v>
      </c>
      <c r="J25" s="15">
        <v>25</v>
      </c>
      <c r="K25" s="16">
        <f>采购清单!$I25*采购清单!$J25</f>
        <v>25</v>
      </c>
    </row>
    <row r="26" spans="1:11" x14ac:dyDescent="0.2">
      <c r="A26" s="7" t="s">
        <v>75</v>
      </c>
      <c r="B26" s="8" t="s">
        <v>68</v>
      </c>
      <c r="C26" s="8" t="s">
        <v>76</v>
      </c>
      <c r="D26" s="8" t="s">
        <v>70</v>
      </c>
      <c r="E26" s="8" t="s">
        <v>42</v>
      </c>
      <c r="F26" s="8">
        <v>2</v>
      </c>
      <c r="G26" s="8"/>
      <c r="H26" s="8">
        <f>MAX(采购清单!$F26-采购清单!$G26,0)</f>
        <v>2</v>
      </c>
      <c r="I26" s="8">
        <v>1</v>
      </c>
      <c r="J26" s="8">
        <v>2</v>
      </c>
      <c r="K26" s="9">
        <f>采购清单!$I26*采购清单!$J26</f>
        <v>2</v>
      </c>
    </row>
    <row r="27" spans="1:11" x14ac:dyDescent="0.2">
      <c r="A27" s="10" t="s">
        <v>77</v>
      </c>
      <c r="B27" s="11" t="s">
        <v>78</v>
      </c>
      <c r="C27" s="11" t="s">
        <v>79</v>
      </c>
      <c r="D27" s="11" t="s">
        <v>46</v>
      </c>
      <c r="E27" s="11" t="s">
        <v>80</v>
      </c>
      <c r="F27" s="11">
        <v>50</v>
      </c>
      <c r="G27" s="11"/>
      <c r="H27" s="11">
        <f>MAX(采购清单!$F27-采购清单!$G27,0)</f>
        <v>50</v>
      </c>
      <c r="I27" s="11">
        <v>50</v>
      </c>
      <c r="J27" s="11">
        <v>1</v>
      </c>
      <c r="K27" s="12">
        <f>采购清单!$I27*采购清单!$J27</f>
        <v>50</v>
      </c>
    </row>
    <row r="28" spans="1:11" x14ac:dyDescent="0.2">
      <c r="A28" s="7" t="s">
        <v>81</v>
      </c>
      <c r="B28" s="8" t="s">
        <v>82</v>
      </c>
      <c r="C28" s="8" t="s">
        <v>79</v>
      </c>
      <c r="D28" s="8" t="s">
        <v>46</v>
      </c>
      <c r="E28" s="8" t="s">
        <v>58</v>
      </c>
      <c r="F28" s="8">
        <v>30</v>
      </c>
      <c r="G28" s="8"/>
      <c r="H28" s="8">
        <f>MAX(采购清单!$F28-采购清单!$G28,0)</f>
        <v>30</v>
      </c>
      <c r="I28" s="8">
        <v>10</v>
      </c>
      <c r="J28" s="8">
        <v>3</v>
      </c>
      <c r="K28" s="9">
        <f>采购清单!$I28*采购清单!$J28</f>
        <v>30</v>
      </c>
    </row>
    <row r="29" spans="1:11" x14ac:dyDescent="0.2">
      <c r="A29" s="10" t="s">
        <v>83</v>
      </c>
      <c r="B29" s="11" t="s">
        <v>84</v>
      </c>
      <c r="C29" s="11" t="s">
        <v>45</v>
      </c>
      <c r="D29" s="11" t="s">
        <v>46</v>
      </c>
      <c r="E29" s="11" t="s">
        <v>58</v>
      </c>
      <c r="F29" s="11">
        <v>4</v>
      </c>
      <c r="G29" s="11"/>
      <c r="H29" s="11">
        <f>MAX(采购清单!$F29-采购清单!$G29,0)</f>
        <v>4</v>
      </c>
      <c r="I29" s="11">
        <v>1</v>
      </c>
      <c r="J29" s="11">
        <v>4</v>
      </c>
      <c r="K29" s="12">
        <f>采购清单!$I29*采购清单!$J29</f>
        <v>4</v>
      </c>
    </row>
    <row r="30" spans="1:11" x14ac:dyDescent="0.2">
      <c r="A30" s="7" t="s">
        <v>85</v>
      </c>
      <c r="B30" s="8" t="s">
        <v>86</v>
      </c>
      <c r="C30" s="8" t="s">
        <v>45</v>
      </c>
      <c r="D30" s="8" t="s">
        <v>8</v>
      </c>
      <c r="E30" s="8" t="s">
        <v>87</v>
      </c>
      <c r="F30" s="8">
        <v>66</v>
      </c>
      <c r="G30" s="8">
        <v>50</v>
      </c>
      <c r="H30" s="8">
        <f>MAX(采购清单!$F30-采购清单!$G30,0)</f>
        <v>16</v>
      </c>
      <c r="I30" s="8">
        <v>10</v>
      </c>
      <c r="J30" s="8">
        <v>3</v>
      </c>
      <c r="K30" s="9">
        <f>采购清单!$I30*采购清单!$J30</f>
        <v>30</v>
      </c>
    </row>
    <row r="31" spans="1:11" x14ac:dyDescent="0.2">
      <c r="A31" s="10" t="s">
        <v>88</v>
      </c>
      <c r="B31" s="11" t="s">
        <v>89</v>
      </c>
      <c r="C31" s="11" t="s">
        <v>45</v>
      </c>
      <c r="D31" s="11" t="s">
        <v>8</v>
      </c>
      <c r="E31" s="11" t="s">
        <v>87</v>
      </c>
      <c r="F31" s="11">
        <v>47</v>
      </c>
      <c r="G31" s="11">
        <v>42</v>
      </c>
      <c r="H31" s="11">
        <f>MAX(采购清单!$F31-采购清单!$G31,0)</f>
        <v>5</v>
      </c>
      <c r="I31" s="11">
        <v>4</v>
      </c>
      <c r="J31" s="11">
        <v>2</v>
      </c>
      <c r="K31" s="12">
        <f>采购清单!$I31*采购清单!$J31</f>
        <v>8</v>
      </c>
    </row>
    <row r="32" spans="1:11" x14ac:dyDescent="0.2">
      <c r="A32" s="7" t="s">
        <v>90</v>
      </c>
      <c r="B32" s="8" t="s">
        <v>91</v>
      </c>
      <c r="C32" s="8" t="s">
        <v>92</v>
      </c>
      <c r="D32" s="8" t="s">
        <v>8</v>
      </c>
      <c r="E32" s="8" t="s">
        <v>58</v>
      </c>
      <c r="F32" s="8">
        <v>80</v>
      </c>
      <c r="G32" s="8"/>
      <c r="H32" s="8">
        <f>MAX(采购清单!$F32-采购清单!$G32,0)</f>
        <v>80</v>
      </c>
      <c r="I32" s="8">
        <v>10</v>
      </c>
      <c r="J32" s="8">
        <v>8</v>
      </c>
      <c r="K32" s="9">
        <f>采购清单!$I32*采购清单!$J32</f>
        <v>80</v>
      </c>
    </row>
    <row r="33" spans="1:11" x14ac:dyDescent="0.2">
      <c r="A33" s="10" t="s">
        <v>95</v>
      </c>
      <c r="B33" s="11" t="s">
        <v>96</v>
      </c>
      <c r="C33" s="11" t="s">
        <v>79</v>
      </c>
      <c r="D33" s="11" t="s">
        <v>8</v>
      </c>
      <c r="E33" s="11" t="s">
        <v>97</v>
      </c>
      <c r="F33" s="11">
        <v>400</v>
      </c>
      <c r="G33" s="11">
        <v>150</v>
      </c>
      <c r="H33" s="11">
        <f>MAX(采购清单!$F33-采购清单!$G33,0)</f>
        <v>250</v>
      </c>
      <c r="I33" s="11">
        <v>100</v>
      </c>
      <c r="J33" s="11">
        <v>3</v>
      </c>
      <c r="K33" s="12">
        <f>采购清单!$I33*采购清单!$J33</f>
        <v>300</v>
      </c>
    </row>
    <row r="34" spans="1:11" x14ac:dyDescent="0.2">
      <c r="A34" s="7" t="s">
        <v>98</v>
      </c>
      <c r="B34" s="8" t="s">
        <v>99</v>
      </c>
      <c r="C34" s="8" t="s">
        <v>100</v>
      </c>
      <c r="D34" s="8" t="s">
        <v>8</v>
      </c>
      <c r="E34" s="8" t="s">
        <v>58</v>
      </c>
      <c r="F34" s="8">
        <v>92</v>
      </c>
      <c r="G34" s="8">
        <v>92</v>
      </c>
      <c r="H34" s="8">
        <f>MAX(采购清单!$F34-采购清单!$G34,0)</f>
        <v>0</v>
      </c>
      <c r="I34" s="8">
        <v>10</v>
      </c>
      <c r="J34" s="8">
        <v>9</v>
      </c>
      <c r="K34" s="9">
        <f>采购清单!$I34*采购清单!$J34</f>
        <v>90</v>
      </c>
    </row>
    <row r="35" spans="1:11" x14ac:dyDescent="0.2">
      <c r="A35" s="10" t="s">
        <v>101</v>
      </c>
      <c r="B35" s="11" t="s">
        <v>102</v>
      </c>
      <c r="C35" s="11" t="s">
        <v>103</v>
      </c>
      <c r="D35" s="11" t="s">
        <v>8</v>
      </c>
      <c r="E35" s="11" t="s">
        <v>58</v>
      </c>
      <c r="F35" s="11">
        <v>71</v>
      </c>
      <c r="G35" s="11">
        <v>21</v>
      </c>
      <c r="H35" s="11">
        <f>MAX(采购清单!$F35-采购清单!$G35,0)</f>
        <v>50</v>
      </c>
      <c r="I35" s="11">
        <v>10</v>
      </c>
      <c r="J35" s="11">
        <v>5</v>
      </c>
      <c r="K35" s="12">
        <f>采购清单!$I35*采购清单!$J35</f>
        <v>50</v>
      </c>
    </row>
    <row r="36" spans="1:11" x14ac:dyDescent="0.2">
      <c r="A36" s="7" t="s">
        <v>104</v>
      </c>
      <c r="B36" s="8" t="s">
        <v>105</v>
      </c>
      <c r="C36" s="8" t="s">
        <v>106</v>
      </c>
      <c r="D36" s="8" t="s">
        <v>8</v>
      </c>
      <c r="E36" s="8" t="s">
        <v>58</v>
      </c>
      <c r="F36" s="8">
        <v>53</v>
      </c>
      <c r="G36" s="8">
        <v>120</v>
      </c>
      <c r="H36" s="8">
        <f>MAX(采购清单!$F36-采购清单!$G36,0)</f>
        <v>0</v>
      </c>
      <c r="I36" s="8">
        <v>60</v>
      </c>
      <c r="J36" s="8">
        <v>1</v>
      </c>
      <c r="K36" s="9">
        <f>采购清单!$I36*采购清单!$J36</f>
        <v>60</v>
      </c>
    </row>
    <row r="37" spans="1:11" x14ac:dyDescent="0.2">
      <c r="A37" s="10" t="s">
        <v>107</v>
      </c>
      <c r="B37" s="11" t="s">
        <v>105</v>
      </c>
      <c r="C37" s="11" t="s">
        <v>108</v>
      </c>
      <c r="D37" s="11" t="s">
        <v>8</v>
      </c>
      <c r="E37" s="11" t="s">
        <v>58</v>
      </c>
      <c r="F37" s="11">
        <v>143</v>
      </c>
      <c r="G37" s="11">
        <v>108</v>
      </c>
      <c r="H37" s="11">
        <f>MAX(采购清单!$F37-采购清单!$G37,0)</f>
        <v>35</v>
      </c>
      <c r="I37" s="11">
        <v>48</v>
      </c>
      <c r="J37" s="11">
        <v>1</v>
      </c>
      <c r="K37" s="12">
        <f>采购清单!$I37*采购清单!$J37</f>
        <v>48</v>
      </c>
    </row>
    <row r="38" spans="1:11" x14ac:dyDescent="0.2">
      <c r="A38" s="7" t="s">
        <v>109</v>
      </c>
      <c r="B38" s="8" t="s">
        <v>105</v>
      </c>
      <c r="C38" s="8" t="s">
        <v>110</v>
      </c>
      <c r="D38" s="8" t="s">
        <v>8</v>
      </c>
      <c r="E38" s="8" t="s">
        <v>58</v>
      </c>
      <c r="F38" s="8">
        <v>135</v>
      </c>
      <c r="G38" s="8">
        <v>48</v>
      </c>
      <c r="H38" s="8">
        <f>MAX(采购清单!$F38-采购清单!$G38,0)</f>
        <v>87</v>
      </c>
      <c r="I38" s="8">
        <v>24</v>
      </c>
      <c r="J38" s="8">
        <v>4</v>
      </c>
      <c r="K38" s="9">
        <f>采购清单!$I38*采购清单!$J38</f>
        <v>96</v>
      </c>
    </row>
    <row r="39" spans="1:11" x14ac:dyDescent="0.2">
      <c r="A39" s="10" t="s">
        <v>111</v>
      </c>
      <c r="B39" s="11" t="s">
        <v>112</v>
      </c>
      <c r="C39" s="11" t="s">
        <v>45</v>
      </c>
      <c r="D39" s="11" t="s">
        <v>8</v>
      </c>
      <c r="E39" s="11" t="s">
        <v>58</v>
      </c>
      <c r="F39" s="11">
        <v>6</v>
      </c>
      <c r="G39" s="11"/>
      <c r="H39" s="11">
        <f>MAX(采购清单!$F39-采购清单!$G39,0)</f>
        <v>6</v>
      </c>
      <c r="I39" s="11">
        <v>1</v>
      </c>
      <c r="J39" s="11">
        <v>6</v>
      </c>
      <c r="K39" s="12">
        <f>采购清单!$I39*采购清单!$J39</f>
        <v>6</v>
      </c>
    </row>
    <row r="40" spans="1:11" x14ac:dyDescent="0.2">
      <c r="A40" s="7" t="s">
        <v>113</v>
      </c>
      <c r="B40" s="8" t="s">
        <v>114</v>
      </c>
      <c r="C40" s="8">
        <v>7093</v>
      </c>
      <c r="D40" s="8" t="s">
        <v>8</v>
      </c>
      <c r="E40" s="8" t="s">
        <v>58</v>
      </c>
      <c r="F40" s="8">
        <v>33</v>
      </c>
      <c r="G40" s="8"/>
      <c r="H40" s="8">
        <f>MAX(采购清单!$F40-采购清单!$G40,0)</f>
        <v>33</v>
      </c>
      <c r="I40" s="8">
        <v>12</v>
      </c>
      <c r="J40" s="8">
        <v>3</v>
      </c>
      <c r="K40" s="9">
        <f>采购清单!$I40*采购清单!$J40</f>
        <v>36</v>
      </c>
    </row>
    <row r="41" spans="1:11" x14ac:dyDescent="0.2">
      <c r="A41" s="10" t="s">
        <v>117</v>
      </c>
      <c r="B41" s="11" t="s">
        <v>118</v>
      </c>
      <c r="C41" s="11" t="s">
        <v>45</v>
      </c>
      <c r="D41" s="11" t="s">
        <v>119</v>
      </c>
      <c r="E41" s="11" t="s">
        <v>120</v>
      </c>
      <c r="F41" s="11">
        <v>20</v>
      </c>
      <c r="G41" s="11">
        <v>7</v>
      </c>
      <c r="H41" s="11">
        <f>MAX(采购清单!$F41-采购清单!$G41,0)</f>
        <v>13</v>
      </c>
      <c r="I41" s="11">
        <v>1</v>
      </c>
      <c r="J41" s="11">
        <v>20</v>
      </c>
      <c r="K41" s="12">
        <f>采购清单!$I41*采购清单!$J41</f>
        <v>20</v>
      </c>
    </row>
    <row r="42" spans="1:11" x14ac:dyDescent="0.2">
      <c r="A42" s="7" t="s">
        <v>121</v>
      </c>
      <c r="B42" s="8" t="s">
        <v>122</v>
      </c>
      <c r="C42" s="8" t="s">
        <v>123</v>
      </c>
      <c r="D42" s="8" t="s">
        <v>8</v>
      </c>
      <c r="E42" s="8" t="s">
        <v>97</v>
      </c>
      <c r="F42" s="8">
        <v>4</v>
      </c>
      <c r="G42" s="8"/>
      <c r="H42" s="8">
        <f>MAX(采购清单!$F42-采购清单!$G42,0)</f>
        <v>4</v>
      </c>
      <c r="I42" s="8">
        <v>1</v>
      </c>
      <c r="J42" s="8">
        <v>4</v>
      </c>
      <c r="K42" s="9">
        <f>采购清单!$I42*采购清单!$J42</f>
        <v>4</v>
      </c>
    </row>
    <row r="43" spans="1:11" x14ac:dyDescent="0.2">
      <c r="A43" s="10" t="s">
        <v>124</v>
      </c>
      <c r="B43" s="11" t="s">
        <v>122</v>
      </c>
      <c r="C43" s="11" t="s">
        <v>125</v>
      </c>
      <c r="D43" s="11" t="s">
        <v>8</v>
      </c>
      <c r="E43" s="11" t="s">
        <v>97</v>
      </c>
      <c r="F43" s="11">
        <v>1</v>
      </c>
      <c r="G43" s="11"/>
      <c r="H43" s="11">
        <f>MAX(采购清单!$F43-采购清单!$G43,0)</f>
        <v>1</v>
      </c>
      <c r="I43" s="11">
        <v>1</v>
      </c>
      <c r="J43" s="11">
        <v>1</v>
      </c>
      <c r="K43" s="12">
        <f>采购清单!$I43*采购清单!$J43</f>
        <v>1</v>
      </c>
    </row>
    <row r="44" spans="1:11" x14ac:dyDescent="0.2">
      <c r="A44" s="7" t="s">
        <v>126</v>
      </c>
      <c r="B44" s="8" t="s">
        <v>127</v>
      </c>
      <c r="C44" s="8" t="s">
        <v>128</v>
      </c>
      <c r="D44" s="8" t="s">
        <v>46</v>
      </c>
      <c r="E44" s="8" t="s">
        <v>58</v>
      </c>
      <c r="F44" s="8">
        <v>14</v>
      </c>
      <c r="G44" s="8"/>
      <c r="H44" s="8">
        <f>MAX(采购清单!$F44-采购清单!$G44,0)</f>
        <v>14</v>
      </c>
      <c r="I44" s="8">
        <v>1</v>
      </c>
      <c r="J44" s="8">
        <v>14</v>
      </c>
      <c r="K44" s="9">
        <f>采购清单!$I44*采购清单!$J44</f>
        <v>14</v>
      </c>
    </row>
    <row r="45" spans="1:11" x14ac:dyDescent="0.2">
      <c r="A45" s="10" t="s">
        <v>132</v>
      </c>
      <c r="B45" s="11" t="s">
        <v>133</v>
      </c>
      <c r="C45" s="11" t="s">
        <v>125</v>
      </c>
      <c r="D45" s="11" t="s">
        <v>8</v>
      </c>
      <c r="E45" s="11" t="s">
        <v>58</v>
      </c>
      <c r="F45" s="11">
        <v>4</v>
      </c>
      <c r="G45" s="11"/>
      <c r="H45" s="11">
        <f>MAX(采购清单!$F45-采购清单!$G45,0)</f>
        <v>4</v>
      </c>
      <c r="I45" s="11">
        <v>1</v>
      </c>
      <c r="J45" s="11">
        <v>4</v>
      </c>
      <c r="K45" s="12">
        <f>采购清单!$I45*采购清单!$J45</f>
        <v>4</v>
      </c>
    </row>
    <row r="46" spans="1:11" x14ac:dyDescent="0.2">
      <c r="A46" s="7" t="s">
        <v>135</v>
      </c>
      <c r="B46" s="8" t="s">
        <v>136</v>
      </c>
      <c r="C46" s="8" t="s">
        <v>125</v>
      </c>
      <c r="D46" s="8" t="s">
        <v>8</v>
      </c>
      <c r="E46" s="8" t="s">
        <v>137</v>
      </c>
      <c r="F46" s="8">
        <v>2</v>
      </c>
      <c r="G46" s="8"/>
      <c r="H46" s="8">
        <f>MAX(采购清单!$F46-采购清单!$G46,0)</f>
        <v>2</v>
      </c>
      <c r="I46" s="8">
        <v>1</v>
      </c>
      <c r="J46" s="8">
        <v>2</v>
      </c>
      <c r="K46" s="9">
        <f>采购清单!$I46*采购清单!$J46</f>
        <v>2</v>
      </c>
    </row>
    <row r="47" spans="1:11" x14ac:dyDescent="0.2">
      <c r="A47" s="10" t="s">
        <v>138</v>
      </c>
      <c r="B47" s="11" t="s">
        <v>136</v>
      </c>
      <c r="C47" s="11" t="s">
        <v>123</v>
      </c>
      <c r="D47" s="11" t="s">
        <v>8</v>
      </c>
      <c r="E47" s="11" t="s">
        <v>137</v>
      </c>
      <c r="F47" s="11">
        <v>50</v>
      </c>
      <c r="G47" s="11"/>
      <c r="H47" s="11">
        <f>MAX(采购清单!$F47-采购清单!$G47,0)</f>
        <v>50</v>
      </c>
      <c r="I47" s="11">
        <v>1</v>
      </c>
      <c r="J47" s="11">
        <v>50</v>
      </c>
      <c r="K47" s="12">
        <f>采购清单!$I47*采购清单!$J47</f>
        <v>50</v>
      </c>
    </row>
    <row r="48" spans="1:11" x14ac:dyDescent="0.2">
      <c r="A48" s="7" t="s">
        <v>139</v>
      </c>
      <c r="B48" s="8" t="s">
        <v>140</v>
      </c>
      <c r="C48" s="8" t="s">
        <v>141</v>
      </c>
      <c r="D48" s="8" t="s">
        <v>142</v>
      </c>
      <c r="E48" s="8" t="s">
        <v>58</v>
      </c>
      <c r="F48" s="8">
        <v>108</v>
      </c>
      <c r="G48" s="8"/>
      <c r="H48" s="8">
        <f>MAX(采购清单!$F48-采购清单!$G48,0)</f>
        <v>108</v>
      </c>
      <c r="I48" s="8">
        <v>40</v>
      </c>
      <c r="J48" s="8">
        <v>3</v>
      </c>
      <c r="K48" s="9">
        <f>采购清单!$I48*采购清单!$J48</f>
        <v>120</v>
      </c>
    </row>
    <row r="49" spans="1:11" x14ac:dyDescent="0.2">
      <c r="A49" s="10" t="s">
        <v>143</v>
      </c>
      <c r="B49" s="11" t="s">
        <v>140</v>
      </c>
      <c r="C49" s="11" t="s">
        <v>144</v>
      </c>
      <c r="D49" s="11" t="s">
        <v>142</v>
      </c>
      <c r="E49" s="11" t="s">
        <v>58</v>
      </c>
      <c r="F49" s="11">
        <v>44</v>
      </c>
      <c r="G49" s="11"/>
      <c r="H49" s="11">
        <f>MAX(采购清单!$F49-采购清单!$G49,0)</f>
        <v>44</v>
      </c>
      <c r="I49" s="11">
        <v>40</v>
      </c>
      <c r="J49" s="11">
        <v>1</v>
      </c>
      <c r="K49" s="12">
        <f>采购清单!$I49*采购清单!$J49</f>
        <v>40</v>
      </c>
    </row>
    <row r="50" spans="1:11" x14ac:dyDescent="0.2">
      <c r="A50" s="7" t="s">
        <v>145</v>
      </c>
      <c r="B50" s="8" t="s">
        <v>146</v>
      </c>
      <c r="C50" s="8" t="s">
        <v>70</v>
      </c>
      <c r="D50" s="8" t="s">
        <v>46</v>
      </c>
      <c r="E50" s="8" t="s">
        <v>58</v>
      </c>
      <c r="F50" s="8">
        <v>2</v>
      </c>
      <c r="G50" s="8">
        <v>7</v>
      </c>
      <c r="H50" s="8">
        <f>MAX(采购清单!$F50-采购清单!$G50,0)</f>
        <v>0</v>
      </c>
      <c r="I50" s="8">
        <v>1</v>
      </c>
      <c r="J50" s="8">
        <v>2</v>
      </c>
      <c r="K50" s="9">
        <f>采购清单!$I50*采购清单!$J50</f>
        <v>2</v>
      </c>
    </row>
    <row r="51" spans="1:11" x14ac:dyDescent="0.2">
      <c r="A51" s="10" t="s">
        <v>147</v>
      </c>
      <c r="B51" s="11" t="s">
        <v>148</v>
      </c>
      <c r="C51" s="11" t="s">
        <v>103</v>
      </c>
      <c r="D51" s="11" t="s">
        <v>46</v>
      </c>
      <c r="E51" s="11" t="s">
        <v>58</v>
      </c>
      <c r="F51" s="11">
        <v>45</v>
      </c>
      <c r="G51" s="11"/>
      <c r="H51" s="11">
        <f>MAX(采购清单!$F51-采购清单!$G51,0)</f>
        <v>45</v>
      </c>
      <c r="I51" s="11">
        <v>6</v>
      </c>
      <c r="J51" s="11">
        <v>8</v>
      </c>
      <c r="K51" s="12">
        <f>采购清单!$I51*采购清单!$J51</f>
        <v>48</v>
      </c>
    </row>
    <row r="52" spans="1:11" x14ac:dyDescent="0.2">
      <c r="A52" s="7" t="s">
        <v>152</v>
      </c>
      <c r="B52" s="8" t="s">
        <v>150</v>
      </c>
      <c r="C52" s="8" t="s">
        <v>153</v>
      </c>
      <c r="D52" s="8" t="s">
        <v>46</v>
      </c>
      <c r="E52" s="8" t="s">
        <v>58</v>
      </c>
      <c r="F52" s="8">
        <v>24</v>
      </c>
      <c r="G52" s="8"/>
      <c r="H52" s="8">
        <f>MAX(采购清单!$F52-采购清单!$G52,0)</f>
        <v>24</v>
      </c>
      <c r="I52" s="8">
        <v>4</v>
      </c>
      <c r="J52" s="8">
        <v>6</v>
      </c>
      <c r="K52" s="9">
        <f>采购清单!$I52*采购清单!$J52</f>
        <v>24</v>
      </c>
    </row>
    <row r="53" spans="1:11" x14ac:dyDescent="0.2">
      <c r="A53" s="10" t="s">
        <v>156</v>
      </c>
      <c r="B53" s="11" t="s">
        <v>150</v>
      </c>
      <c r="C53" s="11" t="s">
        <v>157</v>
      </c>
      <c r="D53" s="11" t="s">
        <v>46</v>
      </c>
      <c r="E53" s="11" t="s">
        <v>58</v>
      </c>
      <c r="F53" s="11">
        <v>7</v>
      </c>
      <c r="G53" s="11">
        <v>5</v>
      </c>
      <c r="H53" s="11">
        <f>MAX(采购清单!$F53-采购清单!$G53,0)</f>
        <v>2</v>
      </c>
      <c r="I53" s="11">
        <v>4</v>
      </c>
      <c r="J53" s="11">
        <v>2</v>
      </c>
      <c r="K53" s="12">
        <f>采购清单!$I53*采购清单!$J53</f>
        <v>8</v>
      </c>
    </row>
    <row r="54" spans="1:11" x14ac:dyDescent="0.2">
      <c r="A54" s="7" t="s">
        <v>158</v>
      </c>
      <c r="B54" s="8" t="s">
        <v>150</v>
      </c>
      <c r="C54" s="8" t="s">
        <v>159</v>
      </c>
      <c r="D54" s="8" t="s">
        <v>46</v>
      </c>
      <c r="E54" s="8" t="s">
        <v>58</v>
      </c>
      <c r="F54" s="8">
        <v>3</v>
      </c>
      <c r="G54" s="8"/>
      <c r="H54" s="8">
        <f>MAX(采购清单!$F54-采购清单!$G54,0)</f>
        <v>3</v>
      </c>
      <c r="I54" s="8">
        <v>1</v>
      </c>
      <c r="J54" s="8">
        <v>3</v>
      </c>
      <c r="K54" s="9">
        <f>采购清单!$I54*采购清单!$J54</f>
        <v>3</v>
      </c>
    </row>
    <row r="55" spans="1:11" x14ac:dyDescent="0.2">
      <c r="A55" s="10" t="s">
        <v>173</v>
      </c>
      <c r="B55" s="11" t="s">
        <v>174</v>
      </c>
      <c r="C55" s="11" t="s">
        <v>284</v>
      </c>
      <c r="D55" s="11" t="s">
        <v>46</v>
      </c>
      <c r="E55" s="11" t="s">
        <v>58</v>
      </c>
      <c r="F55" s="11">
        <v>2</v>
      </c>
      <c r="G55" s="11">
        <v>3</v>
      </c>
      <c r="H55" s="11">
        <f>MAX(采购清单!$F55-采购清单!$G55,0)</f>
        <v>0</v>
      </c>
      <c r="I55" s="11">
        <v>1</v>
      </c>
      <c r="J55" s="11">
        <v>2</v>
      </c>
      <c r="K55" s="12">
        <f>采购清单!$I55*采购清单!$J55</f>
        <v>2</v>
      </c>
    </row>
    <row r="56" spans="1:11" x14ac:dyDescent="0.2">
      <c r="A56" s="7" t="s">
        <v>176</v>
      </c>
      <c r="B56" s="8" t="s">
        <v>177</v>
      </c>
      <c r="C56" s="8" t="s">
        <v>178</v>
      </c>
      <c r="D56" s="8" t="s">
        <v>46</v>
      </c>
      <c r="E56" s="8" t="s">
        <v>137</v>
      </c>
      <c r="F56" s="8">
        <v>28</v>
      </c>
      <c r="G56" s="8">
        <v>23</v>
      </c>
      <c r="H56" s="8">
        <f>MAX(采购清单!$F56-采购清单!$G56,0)</f>
        <v>5</v>
      </c>
      <c r="I56" s="8">
        <v>6</v>
      </c>
      <c r="J56" s="8">
        <v>1</v>
      </c>
      <c r="K56" s="9">
        <f>采购清单!$I56*采购清单!$J56</f>
        <v>6</v>
      </c>
    </row>
    <row r="57" spans="1:11" x14ac:dyDescent="0.2">
      <c r="A57" s="10" t="s">
        <v>181</v>
      </c>
      <c r="B57" s="11" t="s">
        <v>177</v>
      </c>
      <c r="C57" s="11">
        <v>1666</v>
      </c>
      <c r="D57" s="11" t="s">
        <v>46</v>
      </c>
      <c r="E57" s="11" t="s">
        <v>137</v>
      </c>
      <c r="F57" s="11">
        <v>3</v>
      </c>
      <c r="G57" s="11">
        <v>5</v>
      </c>
      <c r="H57" s="11">
        <f>MAX(采购清单!$F57-采购清单!$G57,0)</f>
        <v>0</v>
      </c>
      <c r="I57" s="11">
        <v>1</v>
      </c>
      <c r="J57" s="11">
        <v>3</v>
      </c>
      <c r="K57" s="12">
        <f>采购清单!$I57*采购清单!$J57</f>
        <v>3</v>
      </c>
    </row>
    <row r="58" spans="1:11" x14ac:dyDescent="0.2">
      <c r="A58" s="7" t="s">
        <v>184</v>
      </c>
      <c r="B58" s="8" t="s">
        <v>185</v>
      </c>
      <c r="C58" s="8" t="s">
        <v>186</v>
      </c>
      <c r="D58" s="8" t="s">
        <v>46</v>
      </c>
      <c r="E58" s="8" t="s">
        <v>58</v>
      </c>
      <c r="F58" s="8">
        <v>5</v>
      </c>
      <c r="G58" s="8">
        <v>35</v>
      </c>
      <c r="H58" s="8">
        <f>MAX(采购清单!$F58-采购清单!$G58,0)</f>
        <v>0</v>
      </c>
      <c r="I58" s="8">
        <v>5</v>
      </c>
      <c r="J58" s="8">
        <v>1</v>
      </c>
      <c r="K58" s="9">
        <f>采购清单!$I58*采购清单!$J58</f>
        <v>5</v>
      </c>
    </row>
    <row r="59" spans="1:11" x14ac:dyDescent="0.2">
      <c r="A59" s="10" t="s">
        <v>200</v>
      </c>
      <c r="B59" s="11" t="s">
        <v>201</v>
      </c>
      <c r="C59" s="11" t="s">
        <v>202</v>
      </c>
      <c r="D59" s="11" t="s">
        <v>46</v>
      </c>
      <c r="E59" s="11" t="s">
        <v>58</v>
      </c>
      <c r="F59" s="11">
        <v>6</v>
      </c>
      <c r="G59" s="11">
        <v>-5</v>
      </c>
      <c r="H59" s="11">
        <f>MAX(采购清单!$F59-采购清单!$G59,0)</f>
        <v>11</v>
      </c>
      <c r="I59" s="11">
        <v>1</v>
      </c>
      <c r="J59" s="11">
        <v>6</v>
      </c>
      <c r="K59" s="12">
        <f>采购清单!$I59*采购清单!$J59</f>
        <v>6</v>
      </c>
    </row>
    <row r="60" spans="1:11" x14ac:dyDescent="0.2">
      <c r="A60" s="7" t="s">
        <v>203</v>
      </c>
      <c r="B60" s="8" t="s">
        <v>204</v>
      </c>
      <c r="C60" s="8" t="s">
        <v>205</v>
      </c>
      <c r="D60" s="8" t="s">
        <v>46</v>
      </c>
      <c r="E60" s="8" t="s">
        <v>58</v>
      </c>
      <c r="F60" s="8">
        <v>8</v>
      </c>
      <c r="G60" s="8">
        <v>-5</v>
      </c>
      <c r="H60" s="8">
        <f>MAX(采购清单!$F60-采购清单!$G60,0)</f>
        <v>13</v>
      </c>
      <c r="I60" s="8">
        <v>1</v>
      </c>
      <c r="J60" s="8">
        <v>8</v>
      </c>
      <c r="K60" s="9">
        <f>采购清单!$I60*采购清单!$J60</f>
        <v>8</v>
      </c>
    </row>
    <row r="61" spans="1:11" x14ac:dyDescent="0.2">
      <c r="A61" s="10" t="s">
        <v>206</v>
      </c>
      <c r="B61" s="11" t="s">
        <v>207</v>
      </c>
      <c r="C61" s="11" t="s">
        <v>79</v>
      </c>
      <c r="D61" s="11" t="s">
        <v>46</v>
      </c>
      <c r="E61" s="11" t="s">
        <v>58</v>
      </c>
      <c r="F61" s="11">
        <v>31</v>
      </c>
      <c r="G61" s="11">
        <v>3</v>
      </c>
      <c r="H61" s="11">
        <f>MAX(采购清单!$F61-采购清单!$G61,0)</f>
        <v>28</v>
      </c>
      <c r="I61" s="11">
        <v>5</v>
      </c>
      <c r="J61" s="11">
        <v>6</v>
      </c>
      <c r="K61" s="12">
        <f>采购清单!$I61*采购清单!$J61</f>
        <v>30</v>
      </c>
    </row>
    <row r="62" spans="1:11" x14ac:dyDescent="0.2">
      <c r="A62" s="7" t="s">
        <v>208</v>
      </c>
      <c r="B62" s="8" t="s">
        <v>209</v>
      </c>
      <c r="C62" s="8" t="s">
        <v>70</v>
      </c>
      <c r="D62" s="8" t="s">
        <v>46</v>
      </c>
      <c r="E62" s="8" t="s">
        <v>58</v>
      </c>
      <c r="F62" s="8">
        <v>10</v>
      </c>
      <c r="G62" s="8">
        <v>10</v>
      </c>
      <c r="H62" s="8">
        <f>MAX(采购清单!$F62-采购清单!$G62,0)</f>
        <v>0</v>
      </c>
      <c r="I62" s="8">
        <v>1</v>
      </c>
      <c r="J62" s="8">
        <v>10</v>
      </c>
      <c r="K62" s="9">
        <f>采购清单!$I62*采购清单!$J62</f>
        <v>10</v>
      </c>
    </row>
    <row r="63" spans="1:11" x14ac:dyDescent="0.2">
      <c r="A63" s="10" t="s">
        <v>210</v>
      </c>
      <c r="B63" s="11" t="s">
        <v>285</v>
      </c>
      <c r="C63" s="11" t="s">
        <v>211</v>
      </c>
      <c r="D63" s="11" t="s">
        <v>46</v>
      </c>
      <c r="E63" s="11" t="s">
        <v>58</v>
      </c>
      <c r="F63" s="11">
        <v>5</v>
      </c>
      <c r="G63" s="11"/>
      <c r="H63" s="11">
        <f>MAX(采购清单!$F63-采购清单!$G63,0)</f>
        <v>5</v>
      </c>
      <c r="I63" s="11">
        <v>1</v>
      </c>
      <c r="J63" s="11">
        <v>5</v>
      </c>
      <c r="K63" s="12">
        <f>采购清单!$I63*采购清单!$J63</f>
        <v>5</v>
      </c>
    </row>
    <row r="64" spans="1:11" x14ac:dyDescent="0.2">
      <c r="A64" s="7" t="s">
        <v>212</v>
      </c>
      <c r="B64" s="8" t="s">
        <v>150</v>
      </c>
      <c r="C64" s="8" t="s">
        <v>286</v>
      </c>
      <c r="D64" s="8" t="s">
        <v>46</v>
      </c>
      <c r="E64" s="8" t="s">
        <v>58</v>
      </c>
      <c r="F64" s="8">
        <v>2</v>
      </c>
      <c r="G64" s="8">
        <v>2</v>
      </c>
      <c r="H64" s="8">
        <f>MAX(采购清单!$F64-采购清单!$G64,0)</f>
        <v>0</v>
      </c>
      <c r="I64" s="8">
        <v>2</v>
      </c>
      <c r="J64" s="8">
        <v>1</v>
      </c>
      <c r="K64" s="9">
        <f>采购清单!$I64*采购清单!$J64</f>
        <v>2</v>
      </c>
    </row>
    <row r="65" spans="1:11" x14ac:dyDescent="0.2">
      <c r="A65" s="10" t="s">
        <v>214</v>
      </c>
      <c r="B65" s="11" t="s">
        <v>33</v>
      </c>
      <c r="C65" s="11" t="s">
        <v>215</v>
      </c>
      <c r="D65" s="11" t="s">
        <v>8</v>
      </c>
      <c r="E65" s="11" t="s">
        <v>9</v>
      </c>
      <c r="F65" s="11">
        <v>30</v>
      </c>
      <c r="G65" s="11"/>
      <c r="H65" s="11">
        <f>MAX(采购清单!$F65-采购清单!$G65,0)</f>
        <v>30</v>
      </c>
      <c r="I65" s="11">
        <v>1</v>
      </c>
      <c r="J65" s="11">
        <v>30</v>
      </c>
      <c r="K65" s="12">
        <f>采购清单!$I65*采购清单!$J65</f>
        <v>30</v>
      </c>
    </row>
    <row r="66" spans="1:11" x14ac:dyDescent="0.2">
      <c r="A66" s="7" t="s">
        <v>216</v>
      </c>
      <c r="B66" s="8" t="s">
        <v>171</v>
      </c>
      <c r="C66" s="8" t="s">
        <v>287</v>
      </c>
      <c r="D66" s="8" t="s">
        <v>46</v>
      </c>
      <c r="E66" s="8" t="s">
        <v>218</v>
      </c>
      <c r="F66" s="8">
        <v>3</v>
      </c>
      <c r="G66" s="8"/>
      <c r="H66" s="8">
        <f>MAX(采购清单!$F66-采购清单!$G66,0)</f>
        <v>3</v>
      </c>
      <c r="I66" s="8">
        <v>1</v>
      </c>
      <c r="J66" s="8">
        <v>3</v>
      </c>
      <c r="K66" s="9">
        <f>采购清单!$I66*采购清单!$J66</f>
        <v>3</v>
      </c>
    </row>
    <row r="67" spans="1:11" x14ac:dyDescent="0.2">
      <c r="A67" s="10" t="s">
        <v>219</v>
      </c>
      <c r="B67" s="11" t="s">
        <v>220</v>
      </c>
      <c r="C67" s="11">
        <v>5.5</v>
      </c>
      <c r="D67" s="11" t="s">
        <v>70</v>
      </c>
      <c r="E67" s="11" t="s">
        <v>58</v>
      </c>
      <c r="F67" s="11">
        <v>20</v>
      </c>
      <c r="G67" s="11"/>
      <c r="H67" s="11">
        <f>MAX(采购清单!$F67-采购清单!$G67,0)</f>
        <v>20</v>
      </c>
      <c r="I67" s="11">
        <v>5</v>
      </c>
      <c r="J67" s="11">
        <v>4</v>
      </c>
      <c r="K67" s="12">
        <f>采购清单!$I67*采购清单!$J67</f>
        <v>20</v>
      </c>
    </row>
    <row r="68" spans="1:11" x14ac:dyDescent="0.2">
      <c r="A68" s="7" t="s">
        <v>221</v>
      </c>
      <c r="B68" s="8" t="s">
        <v>222</v>
      </c>
      <c r="C68" s="8" t="s">
        <v>223</v>
      </c>
      <c r="D68" s="8" t="s">
        <v>70</v>
      </c>
      <c r="E68" s="8" t="s">
        <v>224</v>
      </c>
      <c r="F68" s="8">
        <v>2005</v>
      </c>
      <c r="G68" s="8"/>
      <c r="H68" s="8">
        <f>MAX(采购清单!$F68-采购清单!$G68,0)</f>
        <v>2005</v>
      </c>
      <c r="I68" s="8">
        <v>120</v>
      </c>
      <c r="J68" s="8">
        <v>17</v>
      </c>
      <c r="K68" s="9">
        <f>采购清单!$I68*采购清单!$J68</f>
        <v>2040</v>
      </c>
    </row>
    <row r="69" spans="1:11" x14ac:dyDescent="0.2">
      <c r="A69" s="10" t="s">
        <v>225</v>
      </c>
      <c r="B69" s="11" t="s">
        <v>288</v>
      </c>
      <c r="C69" s="11" t="s">
        <v>45</v>
      </c>
      <c r="D69" s="11" t="s">
        <v>70</v>
      </c>
      <c r="E69" s="11" t="s">
        <v>58</v>
      </c>
      <c r="F69" s="11">
        <v>545</v>
      </c>
      <c r="G69" s="11"/>
      <c r="H69" s="11">
        <f>MAX(采购清单!$F69-采购清单!$G69,0)</f>
        <v>545</v>
      </c>
      <c r="I69" s="11">
        <v>50</v>
      </c>
      <c r="J69" s="11">
        <v>11</v>
      </c>
      <c r="K69" s="12">
        <f>采购清单!$I69*采购清单!$J69</f>
        <v>550</v>
      </c>
    </row>
    <row r="70" spans="1:11" x14ac:dyDescent="0.2">
      <c r="A70" s="7" t="s">
        <v>227</v>
      </c>
      <c r="B70" s="8" t="s">
        <v>228</v>
      </c>
      <c r="C70" s="8" t="s">
        <v>45</v>
      </c>
      <c r="D70" s="8" t="s">
        <v>70</v>
      </c>
      <c r="E70" s="8" t="s">
        <v>58</v>
      </c>
      <c r="F70" s="8">
        <v>380</v>
      </c>
      <c r="G70" s="8"/>
      <c r="H70" s="8">
        <f>MAX(采购清单!$F70-采购清单!$G70,0)</f>
        <v>380</v>
      </c>
      <c r="I70" s="8">
        <v>50</v>
      </c>
      <c r="J70" s="8">
        <v>8</v>
      </c>
      <c r="K70" s="9">
        <f>采购清单!$I70*采购清单!$J70</f>
        <v>400</v>
      </c>
    </row>
    <row r="71" spans="1:11" x14ac:dyDescent="0.2">
      <c r="A71" s="10" t="s">
        <v>229</v>
      </c>
      <c r="B71" s="11" t="s">
        <v>230</v>
      </c>
      <c r="C71" s="11" t="s">
        <v>45</v>
      </c>
      <c r="D71" s="11" t="s">
        <v>70</v>
      </c>
      <c r="E71" s="11" t="s">
        <v>224</v>
      </c>
      <c r="F71" s="11">
        <v>189</v>
      </c>
      <c r="G71" s="11"/>
      <c r="H71" s="11">
        <f>MAX(采购清单!$F71-采购清单!$G71,0)</f>
        <v>189</v>
      </c>
      <c r="I71" s="11">
        <v>60</v>
      </c>
      <c r="J71" s="11">
        <v>3</v>
      </c>
      <c r="K71" s="12">
        <f>采购清单!$I71*采购清单!$J71</f>
        <v>180</v>
      </c>
    </row>
    <row r="72" spans="1:11" x14ac:dyDescent="0.2">
      <c r="A72" s="7" t="s">
        <v>231</v>
      </c>
      <c r="B72" s="8" t="s">
        <v>232</v>
      </c>
      <c r="C72" s="8" t="s">
        <v>45</v>
      </c>
      <c r="D72" s="8" t="s">
        <v>70</v>
      </c>
      <c r="E72" s="8" t="s">
        <v>224</v>
      </c>
      <c r="F72" s="8">
        <v>5471</v>
      </c>
      <c r="G72" s="8"/>
      <c r="H72" s="8">
        <f>MAX(采购清单!$F72-采购清单!$G72,0)</f>
        <v>5471</v>
      </c>
      <c r="I72" s="8">
        <v>60</v>
      </c>
      <c r="J72" s="8">
        <v>92</v>
      </c>
      <c r="K72" s="9">
        <f>采购清单!$I72*采购清单!$J72</f>
        <v>5520</v>
      </c>
    </row>
    <row r="73" spans="1:11" x14ac:dyDescent="0.2">
      <c r="A73" s="10" t="s">
        <v>233</v>
      </c>
      <c r="B73" s="11" t="s">
        <v>234</v>
      </c>
      <c r="C73" s="11" t="s">
        <v>45</v>
      </c>
      <c r="D73" s="11" t="s">
        <v>70</v>
      </c>
      <c r="E73" s="11" t="s">
        <v>224</v>
      </c>
      <c r="F73" s="11">
        <v>3314</v>
      </c>
      <c r="G73" s="11"/>
      <c r="H73" s="11">
        <f>MAX(采购清单!$F73-采购清单!$G73,0)</f>
        <v>3314</v>
      </c>
      <c r="I73" s="11">
        <v>24</v>
      </c>
      <c r="J73" s="11">
        <v>139</v>
      </c>
      <c r="K73" s="12">
        <f>采购清单!$I73*采购清单!$J73</f>
        <v>3336</v>
      </c>
    </row>
    <row r="74" spans="1:11" x14ac:dyDescent="0.2">
      <c r="A74" s="7" t="s">
        <v>235</v>
      </c>
      <c r="B74" s="8" t="s">
        <v>236</v>
      </c>
      <c r="C74" s="8" t="s">
        <v>45</v>
      </c>
      <c r="D74" s="8" t="s">
        <v>70</v>
      </c>
      <c r="E74" s="8" t="s">
        <v>224</v>
      </c>
      <c r="F74" s="8">
        <v>72</v>
      </c>
      <c r="G74" s="8">
        <v>150</v>
      </c>
      <c r="H74" s="8">
        <f>MAX(采购清单!$F74-采购清单!$G74,0)</f>
        <v>0</v>
      </c>
      <c r="I74" s="8">
        <v>10</v>
      </c>
      <c r="J74" s="8">
        <v>7</v>
      </c>
      <c r="K74" s="9">
        <f>采购清单!$I74*采购清单!$J74</f>
        <v>70</v>
      </c>
    </row>
    <row r="75" spans="1:11" x14ac:dyDescent="0.2">
      <c r="A75" s="10" t="s">
        <v>237</v>
      </c>
      <c r="B75" s="11" t="s">
        <v>289</v>
      </c>
      <c r="C75" s="11" t="s">
        <v>45</v>
      </c>
      <c r="D75" s="11" t="s">
        <v>70</v>
      </c>
      <c r="E75" s="11" t="s">
        <v>224</v>
      </c>
      <c r="F75" s="11">
        <v>1630</v>
      </c>
      <c r="G75" s="11"/>
      <c r="H75" s="11">
        <f>MAX(采购清单!$F75-采购清单!$G75,0)</f>
        <v>1630</v>
      </c>
      <c r="I75" s="11">
        <v>50</v>
      </c>
      <c r="J75" s="11">
        <v>30</v>
      </c>
      <c r="K75" s="12">
        <f>采购清单!$I75*采购清单!$J75</f>
        <v>1500</v>
      </c>
    </row>
    <row r="76" spans="1:11" x14ac:dyDescent="0.2">
      <c r="A76" s="7" t="s">
        <v>239</v>
      </c>
      <c r="B76" s="8" t="s">
        <v>240</v>
      </c>
      <c r="C76" s="8" t="s">
        <v>45</v>
      </c>
      <c r="D76" s="8" t="s">
        <v>70</v>
      </c>
      <c r="E76" s="8" t="s">
        <v>58</v>
      </c>
      <c r="F76" s="8">
        <v>364</v>
      </c>
      <c r="G76" s="8"/>
      <c r="H76" s="8">
        <f>MAX(采购清单!$F76-采购清单!$G76,0)</f>
        <v>364</v>
      </c>
      <c r="I76" s="8">
        <v>1</v>
      </c>
      <c r="J76" s="8">
        <v>364</v>
      </c>
      <c r="K76" s="9">
        <f>采购清单!$I76*采购清单!$J76</f>
        <v>364</v>
      </c>
    </row>
    <row r="77" spans="1:11" x14ac:dyDescent="0.2">
      <c r="A77" s="10" t="s">
        <v>241</v>
      </c>
      <c r="B77" s="11" t="s">
        <v>242</v>
      </c>
      <c r="C77" s="11" t="s">
        <v>45</v>
      </c>
      <c r="D77" s="11" t="s">
        <v>70</v>
      </c>
      <c r="E77" s="11" t="s">
        <v>224</v>
      </c>
      <c r="F77" s="11">
        <v>392</v>
      </c>
      <c r="G77" s="11"/>
      <c r="H77" s="11">
        <f>MAX(采购清单!$F77-采购清单!$G77,0)</f>
        <v>392</v>
      </c>
      <c r="I77" s="11">
        <v>1</v>
      </c>
      <c r="J77" s="11">
        <v>392</v>
      </c>
      <c r="K77" s="12">
        <f>采购清单!$I77*采购清单!$J77</f>
        <v>392</v>
      </c>
    </row>
    <row r="78" spans="1:11" x14ac:dyDescent="0.2">
      <c r="A78" s="7" t="s">
        <v>243</v>
      </c>
      <c r="B78" s="8" t="s">
        <v>244</v>
      </c>
      <c r="C78" s="8" t="s">
        <v>45</v>
      </c>
      <c r="D78" s="8" t="s">
        <v>70</v>
      </c>
      <c r="E78" s="8" t="s">
        <v>245</v>
      </c>
      <c r="F78" s="8">
        <v>268</v>
      </c>
      <c r="G78" s="8"/>
      <c r="H78" s="8">
        <f>MAX(采购清单!$F78-采购清单!$G78,0)</f>
        <v>268</v>
      </c>
      <c r="I78" s="8">
        <v>20</v>
      </c>
      <c r="J78" s="8">
        <v>14</v>
      </c>
      <c r="K78" s="9">
        <f>采购清单!$I78*采购清单!$J78</f>
        <v>280</v>
      </c>
    </row>
    <row r="79" spans="1:11" x14ac:dyDescent="0.2">
      <c r="A79" s="10" t="s">
        <v>246</v>
      </c>
      <c r="B79" s="11" t="s">
        <v>247</v>
      </c>
      <c r="C79" s="11" t="s">
        <v>45</v>
      </c>
      <c r="D79" s="11" t="s">
        <v>70</v>
      </c>
      <c r="E79" s="11" t="s">
        <v>224</v>
      </c>
      <c r="F79" s="11">
        <v>218</v>
      </c>
      <c r="G79" s="11"/>
      <c r="H79" s="11">
        <f>MAX(采购清单!$F79-采购清单!$G79,0)</f>
        <v>218</v>
      </c>
      <c r="I79" s="11">
        <v>12</v>
      </c>
      <c r="J79" s="11">
        <v>19</v>
      </c>
      <c r="K79" s="12">
        <f>采购清单!$I79*采购清单!$J79</f>
        <v>228</v>
      </c>
    </row>
    <row r="80" spans="1:11" x14ac:dyDescent="0.2">
      <c r="A80" s="7" t="s">
        <v>250</v>
      </c>
      <c r="B80" s="8" t="s">
        <v>251</v>
      </c>
      <c r="C80" s="8" t="s">
        <v>45</v>
      </c>
      <c r="D80" s="8" t="s">
        <v>70</v>
      </c>
      <c r="E80" s="8" t="s">
        <v>58</v>
      </c>
      <c r="F80" s="8">
        <v>431</v>
      </c>
      <c r="G80" s="8"/>
      <c r="H80" s="8">
        <f>MAX(采购清单!$F80-采购清单!$G80,0)</f>
        <v>431</v>
      </c>
      <c r="I80" s="8">
        <v>500</v>
      </c>
      <c r="J80" s="8">
        <v>1</v>
      </c>
      <c r="K80" s="9">
        <f>采购清单!$I80*采购清单!$J80</f>
        <v>500</v>
      </c>
    </row>
    <row r="81" spans="1:11" x14ac:dyDescent="0.2">
      <c r="A81" s="10" t="s">
        <v>252</v>
      </c>
      <c r="B81" s="11" t="s">
        <v>253</v>
      </c>
      <c r="C81" s="11" t="s">
        <v>45</v>
      </c>
      <c r="D81" s="11" t="s">
        <v>70</v>
      </c>
      <c r="E81" s="11" t="s">
        <v>58</v>
      </c>
      <c r="F81" s="11">
        <v>72</v>
      </c>
      <c r="G81" s="11"/>
      <c r="H81" s="11">
        <f>MAX(采购清单!$F81-采购清单!$G81,0)</f>
        <v>72</v>
      </c>
      <c r="I81" s="11">
        <v>1</v>
      </c>
      <c r="J81" s="11">
        <v>72</v>
      </c>
      <c r="K81" s="12">
        <f>采购清单!$I81*采购清单!$J81</f>
        <v>72</v>
      </c>
    </row>
    <row r="82" spans="1:11" x14ac:dyDescent="0.2">
      <c r="A82" s="7" t="s">
        <v>254</v>
      </c>
      <c r="B82" s="8" t="s">
        <v>255</v>
      </c>
      <c r="C82" s="8" t="s">
        <v>45</v>
      </c>
      <c r="D82" s="8" t="s">
        <v>70</v>
      </c>
      <c r="E82" s="8" t="s">
        <v>256</v>
      </c>
      <c r="F82" s="8">
        <v>20</v>
      </c>
      <c r="G82" s="8">
        <v>10</v>
      </c>
      <c r="H82" s="8">
        <f>MAX(采购清单!$F82-采购清单!$G82,0)</f>
        <v>10</v>
      </c>
      <c r="I82" s="8">
        <v>10</v>
      </c>
      <c r="J82" s="8">
        <v>1</v>
      </c>
      <c r="K82" s="9">
        <f>采购清单!$I82*采购清单!$J82</f>
        <v>10</v>
      </c>
    </row>
    <row r="83" spans="1:11" x14ac:dyDescent="0.2">
      <c r="A83" s="10" t="s">
        <v>257</v>
      </c>
      <c r="B83" s="11" t="s">
        <v>258</v>
      </c>
      <c r="C83" s="11" t="s">
        <v>45</v>
      </c>
      <c r="D83" s="11" t="s">
        <v>70</v>
      </c>
      <c r="E83" s="11" t="s">
        <v>256</v>
      </c>
      <c r="F83" s="11">
        <v>188</v>
      </c>
      <c r="G83" s="11">
        <v>-30</v>
      </c>
      <c r="H83" s="11">
        <f>MAX(采购清单!$F83-采购清单!$G83,0)</f>
        <v>218</v>
      </c>
      <c r="I83" s="11">
        <v>1</v>
      </c>
      <c r="J83" s="11">
        <v>218</v>
      </c>
      <c r="K83" s="12">
        <f>采购清单!$I83*采购清单!$J83</f>
        <v>218</v>
      </c>
    </row>
    <row r="84" spans="1:11" x14ac:dyDescent="0.2">
      <c r="A84" s="7" t="s">
        <v>259</v>
      </c>
      <c r="B84" s="8" t="s">
        <v>260</v>
      </c>
      <c r="C84" s="8" t="s">
        <v>45</v>
      </c>
      <c r="D84" s="8" t="s">
        <v>70</v>
      </c>
      <c r="E84" s="8" t="s">
        <v>58</v>
      </c>
      <c r="F84" s="8">
        <v>37</v>
      </c>
      <c r="G84" s="8">
        <v>-20</v>
      </c>
      <c r="H84" s="8">
        <f>MAX(采购清单!$F84-采购清单!$G84,0)</f>
        <v>57</v>
      </c>
      <c r="I84" s="8">
        <v>1</v>
      </c>
      <c r="J84" s="8">
        <v>57</v>
      </c>
      <c r="K84" s="9">
        <f>采购清单!$I84*采购清单!$J84</f>
        <v>57</v>
      </c>
    </row>
    <row r="85" spans="1:11" x14ac:dyDescent="0.2">
      <c r="A85" s="10" t="s">
        <v>261</v>
      </c>
      <c r="B85" s="11" t="s">
        <v>262</v>
      </c>
      <c r="C85" s="11" t="s">
        <v>45</v>
      </c>
      <c r="D85" s="11" t="s">
        <v>70</v>
      </c>
      <c r="E85" s="11" t="s">
        <v>256</v>
      </c>
      <c r="F85" s="11">
        <v>185</v>
      </c>
      <c r="G85" s="11">
        <v>-40</v>
      </c>
      <c r="H85" s="11">
        <f>MAX(采购清单!$F85-采购清单!$G85,0)</f>
        <v>225</v>
      </c>
      <c r="I85" s="11">
        <v>1</v>
      </c>
      <c r="J85" s="11">
        <v>225</v>
      </c>
      <c r="K85" s="12">
        <f>采购清单!$I85*采购清单!$J85</f>
        <v>225</v>
      </c>
    </row>
    <row r="86" spans="1:11" x14ac:dyDescent="0.2">
      <c r="A86" s="7" t="s">
        <v>263</v>
      </c>
      <c r="B86" s="8" t="s">
        <v>264</v>
      </c>
      <c r="C86" s="8" t="s">
        <v>45</v>
      </c>
      <c r="D86" s="8" t="s">
        <v>70</v>
      </c>
      <c r="E86" s="8" t="s">
        <v>256</v>
      </c>
      <c r="F86" s="8">
        <v>35</v>
      </c>
      <c r="G86" s="8">
        <v>-5</v>
      </c>
      <c r="H86" s="8">
        <f>MAX(采购清单!$F86-采购清单!$G86,0)</f>
        <v>40</v>
      </c>
      <c r="I86" s="8">
        <v>1</v>
      </c>
      <c r="J86" s="8">
        <v>40</v>
      </c>
      <c r="K86" s="9">
        <f>采购清单!$I86*采购清单!$J86</f>
        <v>40</v>
      </c>
    </row>
    <row r="87" spans="1:11" x14ac:dyDescent="0.2">
      <c r="A87" s="10" t="s">
        <v>265</v>
      </c>
      <c r="B87" s="11" t="s">
        <v>266</v>
      </c>
      <c r="C87" s="11" t="s">
        <v>267</v>
      </c>
      <c r="D87" s="11" t="s">
        <v>70</v>
      </c>
      <c r="E87" s="11" t="s">
        <v>58</v>
      </c>
      <c r="F87" s="11">
        <v>460</v>
      </c>
      <c r="G87" s="11"/>
      <c r="H87" s="11">
        <f>MAX(采购清单!$F87-采购清单!$G87,0)</f>
        <v>460</v>
      </c>
      <c r="I87" s="11">
        <v>1</v>
      </c>
      <c r="J87" s="11">
        <v>460</v>
      </c>
      <c r="K87" s="12">
        <f>采购清单!$I87*采购清单!$J87</f>
        <v>460</v>
      </c>
    </row>
    <row r="88" spans="1:11" x14ac:dyDescent="0.2">
      <c r="A88" s="7" t="s">
        <v>268</v>
      </c>
      <c r="B88" s="8" t="s">
        <v>269</v>
      </c>
      <c r="C88" s="8" t="s">
        <v>45</v>
      </c>
      <c r="D88" s="8" t="s">
        <v>70</v>
      </c>
      <c r="E88" s="8" t="s">
        <v>47</v>
      </c>
      <c r="F88" s="8">
        <v>59</v>
      </c>
      <c r="G88" s="8"/>
      <c r="H88" s="8">
        <f>MAX(采购清单!$F88-采购清单!$G88,0)</f>
        <v>59</v>
      </c>
      <c r="I88" s="8">
        <v>48</v>
      </c>
      <c r="J88" s="8">
        <v>2</v>
      </c>
      <c r="K88" s="9">
        <f>采购清单!$I88*采购清单!$J88</f>
        <v>96</v>
      </c>
    </row>
    <row r="89" spans="1:11" ht="15" thickBot="1" x14ac:dyDescent="0.25">
      <c r="A89" s="10" t="s">
        <v>270</v>
      </c>
      <c r="B89" s="11" t="s">
        <v>271</v>
      </c>
      <c r="C89" s="11" t="s">
        <v>45</v>
      </c>
      <c r="D89" s="11" t="s">
        <v>70</v>
      </c>
      <c r="E89" s="11" t="s">
        <v>224</v>
      </c>
      <c r="F89" s="11">
        <v>303</v>
      </c>
      <c r="G89" s="11"/>
      <c r="H89" s="11">
        <f>MAX(采购清单!$F89-采购清单!$G89,0)</f>
        <v>303</v>
      </c>
      <c r="I89" s="11">
        <v>1</v>
      </c>
      <c r="J89" s="11">
        <v>303</v>
      </c>
      <c r="K89" s="12">
        <f>采购清单!$I89*采购清单!$J89</f>
        <v>303</v>
      </c>
    </row>
    <row r="90" spans="1:11" ht="15" thickTop="1" x14ac:dyDescent="0.2">
      <c r="A90" s="13"/>
      <c r="B90" s="2"/>
      <c r="C90" s="2"/>
      <c r="D90" s="2"/>
      <c r="E90" s="2"/>
      <c r="F90" s="2"/>
      <c r="G90" s="2"/>
      <c r="H90" s="2"/>
      <c r="I90" s="2"/>
      <c r="J90" s="2"/>
      <c r="K90" s="3"/>
    </row>
    <row r="91" spans="1:11" x14ac:dyDescent="0.2">
      <c r="A91"/>
      <c r="B91"/>
      <c r="C91"/>
      <c r="D91"/>
      <c r="E91"/>
      <c r="F91"/>
    </row>
    <row r="92" spans="1:11" x14ac:dyDescent="0.2">
      <c r="A92"/>
      <c r="B92"/>
      <c r="C92"/>
      <c r="D92"/>
      <c r="E92"/>
      <c r="F92"/>
    </row>
    <row r="93" spans="1:11" x14ac:dyDescent="0.2">
      <c r="A93"/>
      <c r="B93"/>
      <c r="C93"/>
      <c r="D93"/>
      <c r="E93"/>
      <c r="F93"/>
    </row>
    <row r="94" spans="1:11" x14ac:dyDescent="0.2">
      <c r="A94"/>
      <c r="B94"/>
      <c r="C94"/>
      <c r="D94"/>
      <c r="E94"/>
      <c r="F94"/>
    </row>
    <row r="95" spans="1:11" x14ac:dyDescent="0.2">
      <c r="A95"/>
      <c r="B95"/>
      <c r="C95"/>
      <c r="D95"/>
      <c r="E95"/>
      <c r="F95"/>
    </row>
    <row r="96" spans="1:11" x14ac:dyDescent="0.2">
      <c r="A96"/>
      <c r="B96"/>
      <c r="C96"/>
      <c r="D96"/>
      <c r="E96"/>
      <c r="F96"/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</sheetData>
  <phoneticPr fontId="1" type="noConversion"/>
  <conditionalFormatting sqref="K2:K89">
    <cfRule type="expression" dxfId="0" priority="1">
      <formula>K2&lt;H2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提报汇总表</vt:lpstr>
      <vt:lpstr>采购清单</vt:lpstr>
      <vt:lpstr>采购清单!Print_Area</vt:lpstr>
      <vt:lpstr>采购清单!Print_Titles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2024-05-11T02:11:03Z</dcterms:created>
  <dcterms:modified xsi:type="dcterms:W3CDTF">2024-05-20T03:56:30Z</dcterms:modified>
</cp:coreProperties>
</file>