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<sst xmlns="http://schemas.openxmlformats.org/spreadsheetml/2006/main" count="79" uniqueCount="53">
  <si>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</si>
  <si>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</si>
  <si>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</si>
  <si>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乙方：广东指南车科技有限公司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</si>
  <si>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</si>
  <si>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</si>
  <si>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</si>
  <si>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</si>
  <si>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</si>
  <si>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</si>
  <si>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</si>
  <si>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</si>
  <si>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</si>
  <si>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</si>
  <si>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</si>
  <si>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</si>
  <si>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</si>
  <si>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</si>
  <si>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</si>
  <si>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</si>
  <si>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</si>
  <si>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</si>
  <si>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TSY0010829</t>
  </si>
  <si>
    <t>超纤黑底蓝孔PVC复合面料</t>
  </si>
  <si>
    <t>（-20℃/2万次）打孔海绵</t>
  </si>
  <si>
    <t>延米</t>
  </si>
  <si>
    <t>-</t>
  </si>
  <si>
    <t>/</t>
  </si>
  <si>
    <t>超纤品质和物性按乙方提供的样板为准</t>
  </si>
  <si>
    <t>TSY0010842</t>
  </si>
  <si>
    <t>黑色PVC复合面料</t>
  </si>
  <si>
    <t>W116执行，海绵3mm密度28</t>
  </si>
  <si>
    <t>TSY0010830</t>
  </si>
  <si>
    <t>蓝色PVC复合面料</t>
  </si>
  <si>
    <t>，W116执行海绵3mm，密度28</t>
  </si>
  <si>
    <t>TSY0010486</t>
  </si>
  <si>
    <t>超纤黑底打孔PVC复合面料</t>
  </si>
  <si>
    <t>TSY0010488</t>
  </si>
  <si>
    <t>W116执行,海绵3mm，密度28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</si>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</sst>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6" fillId="0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0" borderId="6" xfId="53" applyNumberFormat="1" applyFont="1" applyFill="1" applyBorder="1" applyAlignment="1">
      <alignment horizontal="left" vertical="center" wrapText="1" shrinkToFi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8"/>
  <sheetViews>
    <sheetView tabSelected="1" zoomScale="85" zoomScaleNormal="85" workbookViewId="0">
      <selection activeCell="S14" sqref="S14"/>
    </sheetView>
  </sheetViews>
  <sheetFormatPr defaultColWidth="9" defaultRowHeight="14.25"/>
  <cols>
    <col min="1" max="1" width="6.5" style="2" customWidth="1"/>
    <col min="2" max="2" width="12.25" style="3" customWidth="1"/>
    <col min="3" max="3" width="17.125" style="2" customWidth="1"/>
    <col min="4" max="4" width="14.7" style="4" customWidth="1"/>
    <col min="5" max="5" width="7.79166666666667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16.4666666666667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25" t="s">
        <v>13</v>
      </c>
      <c r="L7" s="25" t="s">
        <v>14</v>
      </c>
      <c r="M7" s="25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25" t="s">
        <v>18</v>
      </c>
      <c r="L8" s="25"/>
      <c r="M8" s="25"/>
      <c r="N8" s="39"/>
      <c r="O8" s="40"/>
    </row>
    <row r="9" ht="33" customHeight="1" spans="1:15">
      <c r="A9" s="21">
        <v>1</v>
      </c>
      <c r="B9" s="22" t="s">
        <v>22</v>
      </c>
      <c r="C9" s="22" t="s">
        <v>23</v>
      </c>
      <c r="D9" s="23" t="s">
        <v>24</v>
      </c>
      <c r="E9" s="24" t="s">
        <v>25</v>
      </c>
      <c r="F9" s="25" t="s">
        <v>26</v>
      </c>
      <c r="G9" s="26">
        <v>71.75</v>
      </c>
      <c r="H9" s="20" t="s">
        <v>27</v>
      </c>
      <c r="I9" s="20" t="s">
        <v>27</v>
      </c>
      <c r="J9" s="20" t="s">
        <v>27</v>
      </c>
      <c r="K9" s="26">
        <v>71.75</v>
      </c>
      <c r="L9" s="25">
        <f>K9*0.13</f>
        <v>9.3275</v>
      </c>
      <c r="M9" s="25">
        <f>K9*1.13</f>
        <v>81.0775</v>
      </c>
      <c r="N9" s="41" t="s">
        <v>28</v>
      </c>
      <c r="O9" s="42"/>
    </row>
    <row r="10" ht="33" customHeight="1" spans="1:15">
      <c r="A10" s="21">
        <v>2</v>
      </c>
      <c r="B10" s="22" t="s">
        <v>29</v>
      </c>
      <c r="C10" s="22" t="s">
        <v>30</v>
      </c>
      <c r="D10" s="23" t="s">
        <v>31</v>
      </c>
      <c r="E10" s="24" t="s">
        <v>25</v>
      </c>
      <c r="F10" s="25" t="s">
        <v>26</v>
      </c>
      <c r="G10" s="26">
        <v>41.3</v>
      </c>
      <c r="H10" s="20" t="s">
        <v>27</v>
      </c>
      <c r="I10" s="20" t="s">
        <v>27</v>
      </c>
      <c r="J10" s="20" t="s">
        <v>27</v>
      </c>
      <c r="K10" s="26">
        <v>41.3</v>
      </c>
      <c r="L10" s="25">
        <f>K10*0.13</f>
        <v>5.369</v>
      </c>
      <c r="M10" s="25">
        <f>K10*1.13</f>
        <v>46.669</v>
      </c>
      <c r="N10" s="43"/>
      <c r="O10" s="42"/>
    </row>
    <row r="11" ht="33" customHeight="1" spans="1:15">
      <c r="A11" s="21">
        <v>3</v>
      </c>
      <c r="B11" s="22" t="s">
        <v>32</v>
      </c>
      <c r="C11" s="22" t="s">
        <v>33</v>
      </c>
      <c r="D11" s="23" t="s">
        <v>34</v>
      </c>
      <c r="E11" s="24" t="s">
        <v>25</v>
      </c>
      <c r="F11" s="25" t="s">
        <v>26</v>
      </c>
      <c r="G11" s="26">
        <v>41.3</v>
      </c>
      <c r="H11" s="20" t="s">
        <v>27</v>
      </c>
      <c r="I11" s="20" t="s">
        <v>27</v>
      </c>
      <c r="J11" s="20" t="s">
        <v>27</v>
      </c>
      <c r="K11" s="26">
        <v>41.3</v>
      </c>
      <c r="L11" s="25">
        <f>K11*0.13</f>
        <v>5.369</v>
      </c>
      <c r="M11" s="25">
        <f>K11*1.13</f>
        <v>46.669</v>
      </c>
      <c r="N11" s="43"/>
      <c r="O11" s="42"/>
    </row>
    <row r="12" ht="33" customHeight="1" spans="1:15">
      <c r="A12" s="21">
        <v>4</v>
      </c>
      <c r="B12" s="22" t="s">
        <v>35</v>
      </c>
      <c r="C12" s="22" t="s">
        <v>36</v>
      </c>
      <c r="D12" s="23" t="s">
        <v>24</v>
      </c>
      <c r="E12" s="24" t="s">
        <v>25</v>
      </c>
      <c r="F12" s="25" t="s">
        <v>26</v>
      </c>
      <c r="G12" s="26">
        <v>70.35</v>
      </c>
      <c r="H12" s="20" t="s">
        <v>27</v>
      </c>
      <c r="I12" s="20" t="s">
        <v>27</v>
      </c>
      <c r="J12" s="20" t="s">
        <v>27</v>
      </c>
      <c r="K12" s="26">
        <v>70.35</v>
      </c>
      <c r="L12" s="25">
        <f>K12*0.13</f>
        <v>9.1455</v>
      </c>
      <c r="M12" s="25">
        <f>K12*1.13</f>
        <v>79.4955</v>
      </c>
      <c r="N12" s="43"/>
      <c r="O12" s="42"/>
    </row>
    <row r="13" ht="33" customHeight="1" spans="1:15">
      <c r="A13" s="21">
        <v>5</v>
      </c>
      <c r="B13" s="22" t="s">
        <v>37</v>
      </c>
      <c r="C13" s="22" t="s">
        <v>30</v>
      </c>
      <c r="D13" s="23" t="s">
        <v>38</v>
      </c>
      <c r="E13" s="24" t="s">
        <v>25</v>
      </c>
      <c r="F13" s="25" t="s">
        <v>26</v>
      </c>
      <c r="G13" s="26">
        <v>41.3</v>
      </c>
      <c r="H13" s="20" t="s">
        <v>27</v>
      </c>
      <c r="I13" s="20" t="s">
        <v>27</v>
      </c>
      <c r="J13" s="20" t="s">
        <v>27</v>
      </c>
      <c r="K13" s="26">
        <v>41.3</v>
      </c>
      <c r="L13" s="25">
        <f>K13*0.13</f>
        <v>5.369</v>
      </c>
      <c r="M13" s="25">
        <f>K13*1.13</f>
        <v>46.669</v>
      </c>
      <c r="N13" s="43"/>
      <c r="O13" s="42"/>
    </row>
    <row r="14" s="1" customFormat="1" ht="35.25" customHeight="1" spans="1:16">
      <c r="A14" s="27" t="s">
        <v>39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9"/>
      <c r="P14" s="44"/>
    </row>
    <row r="15" s="1" customFormat="1" ht="35.25" customHeight="1" spans="1:16">
      <c r="A15" s="28" t="s">
        <v>40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4"/>
    </row>
    <row r="16" s="1" customFormat="1" ht="35.25" customHeight="1" spans="1:16">
      <c r="A16" s="29" t="s">
        <v>41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8"/>
      <c r="P16" s="44"/>
    </row>
    <row r="17" s="1" customFormat="1" ht="35.25" customHeight="1" spans="1:16">
      <c r="A17" s="30" t="s">
        <v>42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8"/>
      <c r="P17" s="44"/>
    </row>
    <row r="18" s="1" customFormat="1" ht="35.25" customHeight="1" spans="1:16">
      <c r="A18" s="28" t="s">
        <v>43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44"/>
    </row>
    <row r="19" s="1" customFormat="1" ht="35.25" customHeight="1" spans="1:16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44"/>
    </row>
    <row r="20" s="1" customFormat="1" ht="35.25" customHeight="1" spans="1:16">
      <c r="A20" s="31" t="s">
        <v>45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4"/>
    </row>
    <row r="21" s="1" customFormat="1" ht="35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4"/>
    </row>
    <row r="22" s="1" customFormat="1" ht="21.75" customHeight="1" spans="1:16">
      <c r="A22" s="32" t="s">
        <v>46</v>
      </c>
      <c r="B22" s="33"/>
      <c r="C22" s="34"/>
      <c r="H22" s="35" t="s">
        <v>47</v>
      </c>
      <c r="I22" s="45"/>
      <c r="J22" s="34"/>
      <c r="K22" s="37"/>
      <c r="L22" s="37"/>
      <c r="M22" s="37"/>
      <c r="N22" s="46"/>
      <c r="O22" s="47"/>
      <c r="P22" s="44"/>
    </row>
    <row r="23" s="1" customFormat="1" ht="21.75" customHeight="1" spans="1:16">
      <c r="A23" s="34" t="s">
        <v>48</v>
      </c>
      <c r="B23" s="33"/>
      <c r="C23" s="34"/>
      <c r="H23" s="1" t="s">
        <v>49</v>
      </c>
      <c r="I23" s="34"/>
      <c r="J23" s="34"/>
      <c r="K23" s="37"/>
      <c r="L23" s="34"/>
      <c r="M23" s="34"/>
      <c r="N23" s="48"/>
      <c r="O23" s="49"/>
      <c r="P23" s="44"/>
    </row>
    <row r="24" s="1" customFormat="1" ht="21.75" customHeight="1" spans="1:16">
      <c r="A24" s="34"/>
      <c r="B24" s="33"/>
      <c r="C24" s="34"/>
      <c r="I24" s="34"/>
      <c r="J24" s="34"/>
      <c r="K24" s="37"/>
      <c r="L24" s="34"/>
      <c r="M24" s="34"/>
      <c r="N24" s="48"/>
      <c r="O24" s="49"/>
      <c r="P24" s="44"/>
    </row>
    <row r="25" s="1" customFormat="1" ht="21.75" customHeight="1" spans="1:16">
      <c r="A25" s="32" t="s">
        <v>50</v>
      </c>
      <c r="B25" s="32"/>
      <c r="C25" s="36"/>
      <c r="H25" s="1" t="s">
        <v>51</v>
      </c>
      <c r="I25" s="32"/>
      <c r="J25" s="36"/>
      <c r="K25" s="37"/>
      <c r="L25" s="37"/>
      <c r="M25" s="37"/>
      <c r="N25" s="48"/>
      <c r="O25" s="49"/>
      <c r="P25" s="44"/>
    </row>
    <row r="26" s="1" customFormat="1" customHeight="1" spans="1:16">
      <c r="A26" s="37"/>
      <c r="B26" s="38" t="s">
        <v>52</v>
      </c>
      <c r="C26" s="37"/>
      <c r="I26" s="37" t="s">
        <v>52</v>
      </c>
      <c r="J26" s="37"/>
      <c r="K26" s="37"/>
      <c r="L26" s="37"/>
      <c r="M26" s="37"/>
      <c r="N26" s="48"/>
      <c r="O26" s="49"/>
      <c r="P26" s="44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  <mergeCell ref="N9:N13"/>
  </mergeCells>
  <conditionalFormatting sqref="B9:B13">
    <cfRule type="duplicateValues" dxfId="0" priority="2"/>
  </conditionalFormatting>
  <conditionalFormatting sqref="D1:D8 D14:D21 I22:I26 D27:D1048576">
    <cfRule type="duplicateValues" dxfId="0" priority="1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2024-05-23T00:02:37Z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B9F4A921128B431B886033B81B48D0E6</vt:lpwstr>
  </property>
</Properties>
</file>