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tabRatio="857"/>
  </bookViews>
  <sheets>
    <sheet name="内部交易定价" sheetId="1" r:id="rId1"/>
    <sheet name="BPC0010220" sheetId="2" r:id="rId2"/>
    <sheet name="BPC0010251" sheetId="3" r:id="rId3"/>
    <sheet name="SHT0016487" sheetId="4" r:id="rId4"/>
    <sheet name="SHT0017152" sheetId="5" r:id="rId5"/>
    <sheet name="SHT0015237" sheetId="6" r:id="rId6"/>
    <sheet name="SHT0015238" sheetId="7" r:id="rId7"/>
    <sheet name="SHT0015239" sheetId="8" r:id="rId8"/>
    <sheet name="SHT0015241" sheetId="9" r:id="rId9"/>
    <sheet name="SHT0015536" sheetId="10" r:id="rId10"/>
    <sheet name="SHT0016950" sheetId="11" r:id="rId11"/>
    <sheet name="SHT0017083" sheetId="12" r:id="rId12"/>
    <sheet name="SHT0017132" sheetId="13" r:id="rId13"/>
    <sheet name="SHT0017182" sheetId="14" r:id="rId14"/>
    <sheet name="SHT0016060" sheetId="15" r:id="rId15"/>
    <sheet name="SLT0012023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<sst xmlns="http://schemas.openxmlformats.org/spreadsheetml/2006/main" count="1866" uniqueCount="360">
  <si>
    <t>QAD号</t>
  </si>
  <si>
    <t>名称</t>
  </si>
  <si>
    <t>安路普销北京价格</t>
  </si>
  <si>
    <t>北京销河北价格</t>
  </si>
  <si>
    <t>BPC0010220</t>
  </si>
  <si>
    <t>腰托二联阀开关总成</t>
  </si>
  <si>
    <t>BPC0010251</t>
  </si>
  <si>
    <t>国产翘板速降阀总成</t>
  </si>
  <si>
    <t>SHT0016487</t>
  </si>
  <si>
    <t>3.1C调高手柄总成黑色</t>
  </si>
  <si>
    <t>SHT0017152</t>
  </si>
  <si>
    <t>速降开关气路总成X5000</t>
  </si>
  <si>
    <t>SHT0015237</t>
  </si>
  <si>
    <t>主驾座椅高度调节机构总成</t>
  </si>
  <si>
    <t>SHT0015238</t>
  </si>
  <si>
    <t>副驾驶高度调节机构总成</t>
  </si>
  <si>
    <t>SHT0015239</t>
  </si>
  <si>
    <t>阻尼调节机构总成</t>
  </si>
  <si>
    <t>SHT0015241</t>
  </si>
  <si>
    <t>驾驶员六孔腰托开关总成</t>
  </si>
  <si>
    <t>SHT0015536</t>
  </si>
  <si>
    <t>副驾驶员四孔腰托开关总成</t>
  </si>
  <si>
    <t>SHT0016950</t>
  </si>
  <si>
    <t>VDC阀气路总成</t>
  </si>
  <si>
    <t>SHT0017083</t>
  </si>
  <si>
    <t>气囊总成</t>
  </si>
  <si>
    <t>SHT0017132</t>
  </si>
  <si>
    <t>SHT0017182</t>
  </si>
  <si>
    <t>SHT0016060</t>
  </si>
  <si>
    <t>侧置升降速降开关气路总成</t>
  </si>
  <si>
    <t>SLT0012023</t>
  </si>
  <si>
    <t>两联腰托开关总成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</si>
  <si>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</si>
  <si>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</si>
  <si>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</si>
  <si>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</si>
  <si>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</si>
  <si>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</si>
  <si>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</si>
  <si>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</si>
  <si>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</si>
  <si>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</si>
  <si>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</si>
  <si>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BFA0010102</t>
  </si>
  <si>
    <t>十字盘头平尾自攻钉</t>
  </si>
  <si>
    <t/>
  </si>
  <si>
    <t>BPC0010199</t>
  </si>
  <si>
    <t>两联腰托气阀总成Ⅰ</t>
  </si>
  <si>
    <t>SHT0016360</t>
  </si>
  <si>
    <t>按压帽K</t>
  </si>
  <si>
    <t>SHT0016361</t>
  </si>
  <si>
    <t>按压帽L</t>
  </si>
  <si>
    <t>SLT0010566</t>
  </si>
  <si>
    <t>安装底座</t>
  </si>
  <si>
    <t>SLT0010604</t>
  </si>
  <si>
    <t>装饰盖</t>
  </si>
  <si>
    <t>BFA0000755</t>
  </si>
  <si>
    <t>钢珠</t>
  </si>
  <si>
    <t>SRΦ2.8</t>
  </si>
  <si>
    <t>BFA0010109</t>
  </si>
  <si>
    <t>K2.2*10</t>
  </si>
  <si>
    <t>BPC0010205</t>
  </si>
  <si>
    <t>气嘴接头</t>
  </si>
  <si>
    <t>BPC0010208</t>
  </si>
  <si>
    <t>连接件</t>
  </si>
  <si>
    <t>BPC0010255</t>
  </si>
  <si>
    <t>单联腰托气阀组件A</t>
  </si>
  <si>
    <t>BPC0010295</t>
  </si>
  <si>
    <t>腰托阀消音器</t>
  </si>
  <si>
    <t>BPC0010317</t>
  </si>
  <si>
    <t>O型密封圈</t>
  </si>
  <si>
    <t>φ6.5*φ1.9</t>
  </si>
  <si>
    <t>BPC0010136</t>
  </si>
  <si>
    <t>O形圈4.8x1.6</t>
  </si>
  <si>
    <t>φ4.8×φ1.6</t>
  </si>
  <si>
    <t>BPC0010200</t>
  </si>
  <si>
    <t>腰托阀体</t>
  </si>
  <si>
    <t>BPC0010201</t>
  </si>
  <si>
    <t>腰托阀杆</t>
  </si>
  <si>
    <t>BPC0010202</t>
  </si>
  <si>
    <t>堵盖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</si>
  <si>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</si>
  <si>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</si>
  <si>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</si>
  <si>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</si>
  <si>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</si>
  <si>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</si>
  <si>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</si>
  <si>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支撑圈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</si>
  <si>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</si>
  <si>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</si>
  <si>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</si>
  <si>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</si>
  <si>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</si>
  <si>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</si>
  <si>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</si>
  <si>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</si>
  <si>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SHT0002205</t>
  </si>
  <si>
    <t>锁片</t>
  </si>
  <si>
    <t>SHT0002209</t>
  </si>
  <si>
    <t>大密封圈</t>
  </si>
  <si>
    <t>Φ9*Φ1.65</t>
  </si>
  <si>
    <t>BPC0000022</t>
  </si>
  <si>
    <t>速降气阀配套塑料件</t>
  </si>
  <si>
    <t>白色</t>
  </si>
  <si>
    <t>BPC0010218</t>
  </si>
  <si>
    <t>翘板速降阀固定座</t>
  </si>
  <si>
    <t>BPC0010219</t>
  </si>
  <si>
    <t>翘板速降阀分总成</t>
  </si>
  <si>
    <t>SHT0000453</t>
  </si>
  <si>
    <t>降低凸台高度</t>
  </si>
  <si>
    <t>SHT0010984</t>
  </si>
  <si>
    <t>速降按钮</t>
  </si>
  <si>
    <t>内部凸点有2增至4</t>
  </si>
  <si>
    <t>BPC0010216</t>
  </si>
  <si>
    <t>翘板速降阀外壳</t>
  </si>
  <si>
    <t>BPC0010253</t>
  </si>
  <si>
    <t>翘板速降阀芯小总成</t>
  </si>
  <si>
    <t>SHT0002211</t>
  </si>
  <si>
    <t>消音片</t>
  </si>
  <si>
    <t>D8.5*H3</t>
  </si>
  <si>
    <t>BFA0000284</t>
  </si>
  <si>
    <t>自攻钉2</t>
  </si>
  <si>
    <t>M2.6*10</t>
  </si>
  <si>
    <t>BFA0000285</t>
  </si>
  <si>
    <t>开口挡圈</t>
  </si>
  <si>
    <t>Φ4镀黑锌</t>
  </si>
  <si>
    <t>BFA0000757</t>
  </si>
  <si>
    <t>销轴</t>
  </si>
  <si>
    <t>BSP0000103</t>
  </si>
  <si>
    <t>可回位机构弹簧1</t>
  </si>
  <si>
    <t>Φ1.6*1.9</t>
  </si>
  <si>
    <t>BSP0000105</t>
  </si>
  <si>
    <t>内部棘爪回位簧</t>
  </si>
  <si>
    <t>Φ0.5*Φ3.5*11*1.5</t>
  </si>
  <si>
    <t>BSP0010036</t>
  </si>
  <si>
    <t>外部棘爪回位簧</t>
  </si>
  <si>
    <t>弹簧</t>
  </si>
  <si>
    <t>SHT0002226</t>
  </si>
  <si>
    <t>弹簧固定座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</si>
  <si>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</si>
  <si>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</si>
  <si>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</si>
  <si>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</si>
  <si>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</si>
  <si>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</si>
  <si>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</si>
  <si>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</si>
  <si>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</si>
  <si>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</si>
  <si>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SHT0002243</t>
  </si>
  <si>
    <t>手柄支撑垫圈</t>
  </si>
  <si>
    <t>SHT0010363</t>
  </si>
  <si>
    <t>升降可回位机构卡轮</t>
  </si>
  <si>
    <t>H6  12档位</t>
  </si>
  <si>
    <t>SHT0012892</t>
  </si>
  <si>
    <t>主驾升降调节手柄底座</t>
  </si>
  <si>
    <t>SHT0013185</t>
  </si>
  <si>
    <t>升降调节拉线总成</t>
  </si>
  <si>
    <t>拉线</t>
  </si>
  <si>
    <t>SHT0016263</t>
  </si>
  <si>
    <t>3.1C调高手柄注塑件</t>
  </si>
  <si>
    <t>黑色 白色丝印</t>
  </si>
  <si>
    <t>BPC0010012</t>
  </si>
  <si>
    <t>4mm卡箍</t>
  </si>
  <si>
    <t>国产</t>
  </si>
  <si>
    <t>BPC0010099</t>
  </si>
  <si>
    <t>4-4变径接头</t>
  </si>
  <si>
    <t>BPC0010119</t>
  </si>
  <si>
    <t>气管GE橙色</t>
  </si>
  <si>
    <t>PAφ4*2.5</t>
  </si>
  <si>
    <t>BPC0010120</t>
  </si>
  <si>
    <t>气管N本色</t>
  </si>
  <si>
    <t>PAΦ4*2.5</t>
  </si>
  <si>
    <t>SHT0010465</t>
  </si>
  <si>
    <t>气管防护长弹簧</t>
  </si>
  <si>
    <t>φ4.8*60</t>
  </si>
  <si>
    <t>TAT0010093</t>
  </si>
  <si>
    <t>200*250mm平口袋</t>
  </si>
  <si>
    <t>1包1000件</t>
  </si>
  <si>
    <t>BSP0010054</t>
  </si>
  <si>
    <t>调高手柄压簧</t>
  </si>
  <si>
    <t>SHT0010362</t>
  </si>
  <si>
    <t>升降可回位机构底座</t>
  </si>
  <si>
    <t>H6</t>
  </si>
  <si>
    <t>SHT0011461</t>
  </si>
  <si>
    <t>可回位升降调节机构销轴</t>
  </si>
  <si>
    <t>SHT0011475</t>
  </si>
  <si>
    <t>SHT0014405</t>
  </si>
  <si>
    <t>弹簧座</t>
  </si>
  <si>
    <t>SHT0014406</t>
  </si>
  <si>
    <t>弹簧压盖</t>
  </si>
  <si>
    <t>SHT0014407</t>
  </si>
  <si>
    <t>柱销压块</t>
  </si>
  <si>
    <t>SHT0016036</t>
  </si>
  <si>
    <t>主驾驶座椅高度调节手柄</t>
  </si>
  <si>
    <t>SHT0016428</t>
  </si>
  <si>
    <t>滚柱芯轴</t>
  </si>
  <si>
    <t>SHT0016037</t>
  </si>
  <si>
    <t>副驾驶座椅高度调节手柄</t>
  </si>
  <si>
    <t>BSP0010019</t>
  </si>
  <si>
    <t>变阻尼调节手柄限位弹簧片</t>
  </si>
  <si>
    <t>SHT0010344</t>
  </si>
  <si>
    <t>变阻尼调节拉线</t>
  </si>
  <si>
    <t>SHT0010663</t>
  </si>
  <si>
    <t>阻尼调节底座</t>
  </si>
  <si>
    <t>SHT0010664</t>
  </si>
  <si>
    <t>阻尼调节旋转块</t>
  </si>
  <si>
    <t>SHT0015247</t>
  </si>
  <si>
    <t>阻尼调节手柄</t>
  </si>
  <si>
    <t>BPC0010211</t>
  </si>
  <si>
    <t>六孔腰托气阀总成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</si>
  <si>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</si>
  <si>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</si>
  <si>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</si>
  <si>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</si>
  <si>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</si>
  <si>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</si>
  <si>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SHT0016042</t>
  </si>
  <si>
    <t>腰托调节开关面板</t>
  </si>
  <si>
    <t>BPC0010123</t>
  </si>
  <si>
    <t>四孔腰托气阀总成</t>
  </si>
  <si>
    <t>SHT0016041</t>
  </si>
  <si>
    <t>腰托开关按钮堵盖</t>
  </si>
  <si>
    <t>BFA0000004</t>
  </si>
  <si>
    <t>重卡扎带</t>
  </si>
  <si>
    <t>4*200</t>
  </si>
  <si>
    <t>BPC0000020</t>
  </si>
  <si>
    <t>气路防护波纹管</t>
  </si>
  <si>
    <t>BPC0010011</t>
  </si>
  <si>
    <t>三通接头</t>
  </si>
  <si>
    <t>4-4-4 国产</t>
  </si>
  <si>
    <t>BPC0010024</t>
  </si>
  <si>
    <t>气管固定板</t>
  </si>
  <si>
    <t>BPC0010077</t>
  </si>
  <si>
    <t>VDC气阀分总成</t>
  </si>
  <si>
    <t>BPC0010088</t>
  </si>
  <si>
    <t>导向杆</t>
  </si>
  <si>
    <t>BPC0010089</t>
  </si>
  <si>
    <t>消音器</t>
  </si>
  <si>
    <t>BPC0010108</t>
  </si>
  <si>
    <t>气管BU蓝色</t>
  </si>
  <si>
    <t>BPC0010118</t>
  </si>
  <si>
    <t>气管BK黑色</t>
  </si>
  <si>
    <t>BPC0010178</t>
  </si>
  <si>
    <t>气管盖板</t>
  </si>
  <si>
    <t>BSP0000030</t>
  </si>
  <si>
    <t>气管防护弹簧</t>
  </si>
  <si>
    <t>φ4.8*45</t>
  </si>
  <si>
    <t>BSP0010056</t>
  </si>
  <si>
    <t>防护弹簧</t>
  </si>
  <si>
    <t>150mm长</t>
  </si>
  <si>
    <t>BPC0010026</t>
  </si>
  <si>
    <t>O形圈φ16*φ1.8</t>
  </si>
  <si>
    <t>BPC0010028</t>
  </si>
  <si>
    <t>活塞密封圈（MYA-7）</t>
  </si>
  <si>
    <t>φ7*φ10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</si>
  <si>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</si>
  <si>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</si>
  <si>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</si>
  <si>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</si>
  <si>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</si>
  <si>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</si>
  <si>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</si>
  <si>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</si>
  <si>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</si>
  <si>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</si>
  <si>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</si>
  <si>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</si>
  <si>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</si>
  <si>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</si>
  <si>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</si>
  <si>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</si>
  <si>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</si>
  <si>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</si>
  <si>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</si>
  <si>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</si>
  <si>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</si>
  <si>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</si>
  <si>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</si>
  <si>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</si>
  <si>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</si>
  <si>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BPC0010142</t>
  </si>
  <si>
    <t>活塞杆防尘密封圈</t>
  </si>
  <si>
    <t>8*4*4.4*3</t>
  </si>
  <si>
    <t>BPC0010278</t>
  </si>
  <si>
    <t>气囊气嘴接头</t>
  </si>
  <si>
    <t>SHT0002196</t>
  </si>
  <si>
    <t>座椅气囊上盖</t>
  </si>
  <si>
    <t>SHT0002197</t>
  </si>
  <si>
    <t>座椅气囊下盖</t>
  </si>
  <si>
    <t>SHT0002200</t>
  </si>
  <si>
    <t>卡环</t>
  </si>
  <si>
    <t>Φ84*Φ80*10</t>
  </si>
  <si>
    <t>SHT0015933</t>
  </si>
  <si>
    <t>155囊皮</t>
  </si>
  <si>
    <t>BPC0010065</t>
  </si>
  <si>
    <t>按钮外壳</t>
  </si>
  <si>
    <t>BPC0010066</t>
  </si>
  <si>
    <t>滑动件</t>
  </si>
  <si>
    <t>BPC0010067</t>
  </si>
  <si>
    <t>旋转盘</t>
  </si>
  <si>
    <t>BPC0010068</t>
  </si>
  <si>
    <t>BPC0010070</t>
  </si>
  <si>
    <t>后盖</t>
  </si>
  <si>
    <t>BPC0010172</t>
  </si>
  <si>
    <t>BPC0010176</t>
  </si>
  <si>
    <t>按压式速降阀芯总成</t>
  </si>
  <si>
    <t>BPC0010248</t>
  </si>
  <si>
    <t>Φ10mm热缩管</t>
  </si>
  <si>
    <t>BPC0010061</t>
  </si>
  <si>
    <t>BPC0010062</t>
  </si>
  <si>
    <t>密封件支撑环</t>
  </si>
  <si>
    <t>BPC0010063</t>
  </si>
  <si>
    <t>BPC0010064</t>
  </si>
  <si>
    <t>前盖</t>
  </si>
  <si>
    <t>BPC0010074</t>
  </si>
  <si>
    <t>O形圈φ8*φ1.8</t>
  </si>
  <si>
    <t>BSP0010021</t>
  </si>
  <si>
    <t>φ5弹簧</t>
  </si>
  <si>
    <t>BPC0000019</t>
  </si>
  <si>
    <t>黑色防护胶管φ12mm</t>
  </si>
  <si>
    <t>BPC0010058</t>
  </si>
  <si>
    <t>升降气阀安装座</t>
  </si>
  <si>
    <t>BPC0010059</t>
  </si>
  <si>
    <t>升降气阀手柄</t>
  </si>
  <si>
    <t>BPC0010285</t>
  </si>
  <si>
    <t>升降气阀总成</t>
  </si>
  <si>
    <t>BSP0010028</t>
  </si>
  <si>
    <t>复位扭簧</t>
  </si>
  <si>
    <t>BSP0010042</t>
  </si>
  <si>
    <t>180mm防护弹簧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</si>
  <si>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</si>
  <si>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</si>
  <si>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</si>
  <si>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</si>
  <si>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</si>
  <si>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</si>
  <si>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</si>
  <si>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</si>
  <si>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</si>
  <si>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</si>
  <si>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</si>
  <si>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</si>
  <si>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</si>
  <si>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</si>
  <si>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BPC0010175</t>
  </si>
  <si>
    <t>O形圈</t>
  </si>
  <si>
    <t>φ10.1*1.4*φ1.05</t>
  </si>
  <si>
    <t>BPC0010264</t>
  </si>
  <si>
    <t>小密封圈</t>
  </si>
  <si>
    <t>内径φ3×线径1</t>
  </si>
  <si>
    <t>BSP0010044</t>
  </si>
  <si>
    <t>锥形弹簧</t>
  </si>
  <si>
    <t>SHT0014411</t>
  </si>
  <si>
    <t>上气袋腰托按钮帽</t>
  </si>
  <si>
    <t>SHT0014412</t>
  </si>
  <si>
    <t>下气袋腰托按钮帽</t>
  </si>
  <si>
    <t>SLT0012024</t>
  </si>
  <si>
    <t>腰托开关面板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</si>
</sst>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3">
    <font>
      <sz val="11"/>
      <color theme="1"/>
      <name val="宋体"/>
      <charset val="134"/>
      <scheme val="minor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0"/>
      <color indexed="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/>
    <xf numFmtId="0" fontId="3" fillId="0" borderId="0" xfId="0" applyFont="1" applyFill="1" applyBorder="1" applyAlignment="1"/>
    <xf numFmtId="43" fontId="0" fillId="0" borderId="0" xfId="0" applyNumberFormat="1"/>
    <xf numFmtId="43" fontId="0" fillId="0" borderId="3" xfId="0" applyNumberFormat="1" applyBorder="1" applyAlignment="1">
      <alignment horizontal="center" wrapText="1"/>
    </xf>
    <xf numFmtId="43" fontId="0" fillId="0" borderId="3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23" sqref="E23"/>
    </sheetView>
  </sheetViews>
  <sheetFormatPr defaultColWidth="9" defaultRowHeight="14" outlineLevelCol="3"/>
  <cols>
    <col min="1" max="1" width="11.6272727272727" customWidth="1"/>
    <col min="2" max="2" width="25.5" customWidth="1"/>
    <col min="3" max="4" width="10.7272727272727" style="32" customWidth="1"/>
  </cols>
  <sheetData>
    <row r="1" ht="28" spans="1:4">
      <c r="A1" s="15" t="s">
        <v>0</v>
      </c>
      <c r="B1" s="15" t="s">
        <v>1</v>
      </c>
      <c r="C1" s="33" t="s">
        <v>2</v>
      </c>
      <c r="D1" s="33" t="s">
        <v>3</v>
      </c>
    </row>
    <row r="2" spans="1:4">
      <c r="A2" s="15" t="s">
        <v>4</v>
      </c>
      <c r="B2" s="15" t="s">
        <v>5</v>
      </c>
      <c r="C2" s="34">
        <f>'BPC0010220'!I8/0.7</f>
        <v>30.6047857142857</v>
      </c>
      <c r="D2" s="34">
        <f>C2/0.85</f>
        <v>36.0056302521009</v>
      </c>
    </row>
    <row r="3" spans="1:4">
      <c r="A3" s="15" t="s">
        <v>6</v>
      </c>
      <c r="B3" s="15" t="s">
        <v>7</v>
      </c>
      <c r="C3" s="34">
        <f>'BPC0010251'!I8/0.7</f>
        <v>6.75257142857143</v>
      </c>
      <c r="D3" s="34">
        <f>C3/0.85</f>
        <v>7.94420168067227</v>
      </c>
    </row>
    <row r="4" spans="1:4">
      <c r="A4" s="15" t="s">
        <v>8</v>
      </c>
      <c r="B4" s="15" t="s">
        <v>9</v>
      </c>
      <c r="C4" s="34">
        <f>'SHT0016487'!I19/0.7</f>
        <v>27.797</v>
      </c>
      <c r="D4" s="34">
        <f t="shared" ref="D4:D10" si="0">C4/0.85</f>
        <v>32.7023529411765</v>
      </c>
    </row>
    <row r="5" spans="1:4">
      <c r="A5" s="15" t="s">
        <v>10</v>
      </c>
      <c r="B5" s="15" t="s">
        <v>11</v>
      </c>
      <c r="C5" s="34">
        <f>'SHT0017152'!I14/0.7</f>
        <v>9.11874285714286</v>
      </c>
      <c r="D5" s="34">
        <f t="shared" si="0"/>
        <v>10.7279327731092</v>
      </c>
    </row>
    <row r="6" spans="1:4">
      <c r="A6" s="15" t="s">
        <v>12</v>
      </c>
      <c r="B6" s="15" t="s">
        <v>13</v>
      </c>
      <c r="C6" s="34">
        <f>'SHT0015237'!I19/0.7</f>
        <v>25.0883</v>
      </c>
      <c r="D6" s="34">
        <f t="shared" si="0"/>
        <v>29.5156470588235</v>
      </c>
    </row>
    <row r="7" spans="1:4">
      <c r="A7" s="15" t="s">
        <v>14</v>
      </c>
      <c r="B7" s="15" t="s">
        <v>15</v>
      </c>
      <c r="C7" s="34">
        <f>'SHT0015238'!I19/0.7</f>
        <v>25.0883</v>
      </c>
      <c r="D7" s="34">
        <f t="shared" si="0"/>
        <v>29.5156470588235</v>
      </c>
    </row>
    <row r="8" spans="1:4">
      <c r="A8" s="15" t="s">
        <v>16</v>
      </c>
      <c r="B8" s="15" t="s">
        <v>17</v>
      </c>
      <c r="C8" s="34">
        <f>'SHT0015239'!I7/0.7</f>
        <v>11.0571428571429</v>
      </c>
      <c r="D8" s="34">
        <f t="shared" si="0"/>
        <v>13.0084033613445</v>
      </c>
    </row>
    <row r="9" spans="1:4">
      <c r="A9" s="15" t="s">
        <v>18</v>
      </c>
      <c r="B9" s="15" t="s">
        <v>19</v>
      </c>
      <c r="C9" s="34">
        <f>'SHT0015241'!I8/0.7</f>
        <v>89.3857142857143</v>
      </c>
      <c r="D9" s="34">
        <f t="shared" si="0"/>
        <v>105.159663865546</v>
      </c>
    </row>
    <row r="10" spans="1:4">
      <c r="A10" s="15" t="s">
        <v>20</v>
      </c>
      <c r="B10" s="15" t="s">
        <v>21</v>
      </c>
      <c r="C10" s="34">
        <f>'SHT0015536'!I8/0.7</f>
        <v>69.8428571428572</v>
      </c>
      <c r="D10" s="34">
        <f t="shared" si="0"/>
        <v>82.1680672268908</v>
      </c>
    </row>
    <row r="11" spans="1:4">
      <c r="A11" s="15" t="s">
        <v>22</v>
      </c>
      <c r="B11" s="15" t="s">
        <v>23</v>
      </c>
      <c r="C11" s="34">
        <f>'SHT0016950'!I16/0.7</f>
        <v>33.4736175726914</v>
      </c>
      <c r="D11" s="34">
        <f t="shared" ref="D11:D16" si="1">C11/0.85</f>
        <v>39.3807265561076</v>
      </c>
    </row>
    <row r="12" spans="1:4">
      <c r="A12" s="15" t="s">
        <v>24</v>
      </c>
      <c r="B12" s="15" t="s">
        <v>25</v>
      </c>
      <c r="C12" s="34">
        <f>'SHT0017083'!I9/0.7</f>
        <v>33.6897285714286</v>
      </c>
      <c r="D12" s="34">
        <f t="shared" si="1"/>
        <v>39.634974789916</v>
      </c>
    </row>
    <row r="13" spans="1:4">
      <c r="A13" s="15" t="s">
        <v>26</v>
      </c>
      <c r="B13" s="15" t="s">
        <v>23</v>
      </c>
      <c r="C13" s="34">
        <f>'SHT0017132'!I15/0.7</f>
        <v>34.85336662452</v>
      </c>
      <c r="D13" s="34">
        <f t="shared" si="1"/>
        <v>41.0039607347294</v>
      </c>
    </row>
    <row r="14" spans="1:4">
      <c r="A14" s="15" t="s">
        <v>27</v>
      </c>
      <c r="B14" s="15" t="s">
        <v>23</v>
      </c>
      <c r="C14" s="34">
        <f>'SHT0017182'!I14/0.7</f>
        <v>8.78814285714286</v>
      </c>
      <c r="D14" s="34">
        <f t="shared" si="1"/>
        <v>10.3389915966387</v>
      </c>
    </row>
    <row r="15" spans="1:4">
      <c r="A15" s="15" t="s">
        <v>28</v>
      </c>
      <c r="B15" s="15" t="s">
        <v>29</v>
      </c>
      <c r="C15" s="34">
        <f>'SHT0016060'!I24/0.7</f>
        <v>30.397809608</v>
      </c>
      <c r="D15" s="34">
        <f t="shared" si="1"/>
        <v>35.7621289505882</v>
      </c>
    </row>
    <row r="16" spans="1:4">
      <c r="A16" s="15" t="s">
        <v>30</v>
      </c>
      <c r="B16" s="15" t="s">
        <v>31</v>
      </c>
      <c r="C16" s="34">
        <f>'SLT0012023'!I7/0.7</f>
        <v>30.8385</v>
      </c>
      <c r="D16" s="34">
        <f t="shared" si="1"/>
        <v>36.2805882352941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72727272727273" defaultRowHeight="14" outlineLevelRow="7"/>
  <cols>
    <col min="4" max="4" width="10.5454545454545" customWidth="1"/>
    <col min="5" max="5" width="17.9090909090909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20</v>
      </c>
      <c r="B2" s="4" t="s">
        <v>41</v>
      </c>
      <c r="C2" s="4" t="s">
        <v>42</v>
      </c>
      <c r="D2" s="3" t="s">
        <v>43</v>
      </c>
      <c r="E2" s="3" t="s">
        <v>44</v>
      </c>
      <c r="F2" s="4" t="s">
        <v>45</v>
      </c>
      <c r="G2" s="5">
        <v>2</v>
      </c>
      <c r="H2" s="6">
        <v>0.05</v>
      </c>
      <c r="I2" s="11">
        <v>0.1</v>
      </c>
      <c r="J2" s="12">
        <v>45096</v>
      </c>
    </row>
    <row r="3" spans="1:10">
      <c r="A3" s="7" t="s">
        <v>20</v>
      </c>
      <c r="B3" s="8" t="s">
        <v>41</v>
      </c>
      <c r="C3" s="8" t="s">
        <v>42</v>
      </c>
      <c r="D3" s="7" t="s">
        <v>220</v>
      </c>
      <c r="E3" s="7" t="s">
        <v>221</v>
      </c>
      <c r="F3" s="8" t="s">
        <v>184</v>
      </c>
      <c r="G3" s="9">
        <v>1</v>
      </c>
      <c r="H3" s="10">
        <v>47.2</v>
      </c>
      <c r="I3" s="13">
        <v>47.2</v>
      </c>
      <c r="J3" s="14">
        <v>45096</v>
      </c>
    </row>
    <row r="4" spans="1:10">
      <c r="A4" s="3" t="s">
        <v>20</v>
      </c>
      <c r="B4" s="4" t="s">
        <v>41</v>
      </c>
      <c r="C4" s="4" t="s">
        <v>42</v>
      </c>
      <c r="D4" s="3" t="s">
        <v>212</v>
      </c>
      <c r="E4" s="3" t="s">
        <v>213</v>
      </c>
      <c r="F4" s="4" t="s">
        <v>45</v>
      </c>
      <c r="G4" s="5">
        <v>1</v>
      </c>
      <c r="H4" s="6">
        <v>0.5</v>
      </c>
      <c r="I4" s="11">
        <v>0.5</v>
      </c>
      <c r="J4" s="12">
        <v>45096</v>
      </c>
    </row>
    <row r="5" spans="1:10">
      <c r="A5" s="7" t="s">
        <v>20</v>
      </c>
      <c r="B5" s="8" t="s">
        <v>41</v>
      </c>
      <c r="C5" s="8" t="s">
        <v>42</v>
      </c>
      <c r="D5" s="7" t="s">
        <v>214</v>
      </c>
      <c r="E5" s="7" t="s">
        <v>215</v>
      </c>
      <c r="F5" s="8" t="s">
        <v>45</v>
      </c>
      <c r="G5" s="9">
        <v>1</v>
      </c>
      <c r="H5" s="10">
        <v>0.5</v>
      </c>
      <c r="I5" s="13">
        <v>0.5</v>
      </c>
      <c r="J5" s="14">
        <v>45096</v>
      </c>
    </row>
    <row r="6" spans="1:10">
      <c r="A6" s="3" t="s">
        <v>20</v>
      </c>
      <c r="B6" s="4" t="s">
        <v>41</v>
      </c>
      <c r="C6" s="4" t="s">
        <v>42</v>
      </c>
      <c r="D6" s="3" t="s">
        <v>222</v>
      </c>
      <c r="E6" s="3" t="s">
        <v>223</v>
      </c>
      <c r="F6" s="4" t="s">
        <v>45</v>
      </c>
      <c r="G6" s="5">
        <v>1</v>
      </c>
      <c r="H6" s="6">
        <v>0</v>
      </c>
      <c r="I6" s="11">
        <v>0</v>
      </c>
      <c r="J6" s="12">
        <v>45096</v>
      </c>
    </row>
    <row r="7" spans="1:10">
      <c r="A7" s="7" t="s">
        <v>20</v>
      </c>
      <c r="B7" s="8" t="s">
        <v>41</v>
      </c>
      <c r="C7" s="8" t="s">
        <v>42</v>
      </c>
      <c r="D7" s="7" t="s">
        <v>218</v>
      </c>
      <c r="E7" s="7" t="s">
        <v>219</v>
      </c>
      <c r="F7" s="8" t="s">
        <v>45</v>
      </c>
      <c r="G7" s="9">
        <v>1</v>
      </c>
      <c r="H7" s="10">
        <v>0.59</v>
      </c>
      <c r="I7" s="13">
        <v>0.59</v>
      </c>
      <c r="J7" s="14">
        <v>45096</v>
      </c>
    </row>
    <row r="8" spans="9:9">
      <c r="I8">
        <f>SUM(I2:I7)</f>
        <v>48.89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4" workbookViewId="0">
      <selection activeCell="H28" sqref="H28"/>
    </sheetView>
  </sheetViews>
  <sheetFormatPr defaultColWidth="8.72727272727273" defaultRowHeight="14"/>
  <cols>
    <col min="1" max="1" width="10.5454545454545" customWidth="1"/>
    <col min="4" max="4" width="10.5454545454545" customWidth="1"/>
    <col min="5" max="5" width="12.9090909090909" customWidth="1"/>
    <col min="9" max="9" width="12.8181818181818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22</v>
      </c>
      <c r="B2" s="4" t="s">
        <v>41</v>
      </c>
      <c r="C2" s="4" t="s">
        <v>42</v>
      </c>
      <c r="D2" s="3" t="s">
        <v>224</v>
      </c>
      <c r="E2" s="3" t="s">
        <v>225</v>
      </c>
      <c r="F2" s="4" t="s">
        <v>226</v>
      </c>
      <c r="G2" s="5">
        <v>1</v>
      </c>
      <c r="H2" s="6">
        <v>0.07</v>
      </c>
      <c r="I2" s="11">
        <v>0.07</v>
      </c>
      <c r="J2" s="12">
        <v>45308</v>
      </c>
    </row>
    <row r="3" spans="1:10">
      <c r="A3" s="7" t="s">
        <v>22</v>
      </c>
      <c r="B3" s="8" t="s">
        <v>41</v>
      </c>
      <c r="C3" s="8" t="s">
        <v>42</v>
      </c>
      <c r="D3" s="7" t="s">
        <v>227</v>
      </c>
      <c r="E3" s="7" t="s">
        <v>228</v>
      </c>
      <c r="F3" s="8" t="s">
        <v>45</v>
      </c>
      <c r="G3" s="9">
        <v>0.12</v>
      </c>
      <c r="H3" s="10">
        <v>0.2831858407</v>
      </c>
      <c r="I3" s="13">
        <f>H3*G3</f>
        <v>0.033982300884</v>
      </c>
      <c r="J3" s="14">
        <v>45417</v>
      </c>
    </row>
    <row r="4" spans="1:10">
      <c r="A4" s="3" t="s">
        <v>22</v>
      </c>
      <c r="B4" s="4" t="s">
        <v>41</v>
      </c>
      <c r="C4" s="4" t="s">
        <v>42</v>
      </c>
      <c r="D4" s="3" t="s">
        <v>229</v>
      </c>
      <c r="E4" s="3" t="s">
        <v>230</v>
      </c>
      <c r="F4" s="4" t="s">
        <v>231</v>
      </c>
      <c r="G4" s="5">
        <v>1</v>
      </c>
      <c r="H4" s="6">
        <v>0.18</v>
      </c>
      <c r="I4" s="11">
        <v>0.18</v>
      </c>
      <c r="J4" s="12">
        <v>45308</v>
      </c>
    </row>
    <row r="5" spans="1:10">
      <c r="A5" s="7" t="s">
        <v>22</v>
      </c>
      <c r="B5" s="8" t="s">
        <v>41</v>
      </c>
      <c r="C5" s="8" t="s">
        <v>42</v>
      </c>
      <c r="D5" s="7" t="s">
        <v>163</v>
      </c>
      <c r="E5" s="7" t="s">
        <v>164</v>
      </c>
      <c r="F5" s="8" t="s">
        <v>165</v>
      </c>
      <c r="G5" s="9">
        <v>4</v>
      </c>
      <c r="H5" s="10">
        <v>0.09</v>
      </c>
      <c r="I5" s="13">
        <f>H5*G5</f>
        <v>0.36</v>
      </c>
      <c r="J5" s="14">
        <v>45308</v>
      </c>
    </row>
    <row r="6" spans="1:10">
      <c r="A6" s="3" t="s">
        <v>22</v>
      </c>
      <c r="B6" s="4" t="s">
        <v>41</v>
      </c>
      <c r="C6" s="4" t="s">
        <v>42</v>
      </c>
      <c r="D6" s="3" t="s">
        <v>232</v>
      </c>
      <c r="E6" s="3" t="s">
        <v>233</v>
      </c>
      <c r="F6" s="4" t="s">
        <v>45</v>
      </c>
      <c r="G6" s="5">
        <v>1</v>
      </c>
      <c r="H6" s="6">
        <v>0.3</v>
      </c>
      <c r="I6" s="11">
        <f>H6*G6</f>
        <v>0.3</v>
      </c>
      <c r="J6" s="12">
        <v>45417</v>
      </c>
    </row>
    <row r="7" spans="1:10">
      <c r="A7" s="7" t="s">
        <v>22</v>
      </c>
      <c r="B7" s="8" t="s">
        <v>41</v>
      </c>
      <c r="C7" s="8" t="s">
        <v>42</v>
      </c>
      <c r="D7" s="7" t="s">
        <v>234</v>
      </c>
      <c r="E7" s="7" t="s">
        <v>235</v>
      </c>
      <c r="F7" s="8" t="s">
        <v>45</v>
      </c>
      <c r="G7" s="9">
        <v>1</v>
      </c>
      <c r="H7" s="10">
        <f>I34</f>
        <v>17.1177</v>
      </c>
      <c r="I7" s="13">
        <f>H7*G7</f>
        <v>17.1177</v>
      </c>
      <c r="J7" s="14">
        <v>45308</v>
      </c>
    </row>
    <row r="8" spans="1:10">
      <c r="A8" s="3" t="s">
        <v>22</v>
      </c>
      <c r="B8" s="4" t="s">
        <v>41</v>
      </c>
      <c r="C8" s="4" t="s">
        <v>42</v>
      </c>
      <c r="D8" s="3" t="s">
        <v>236</v>
      </c>
      <c r="E8" s="3" t="s">
        <v>237</v>
      </c>
      <c r="F8" s="4" t="s">
        <v>45</v>
      </c>
      <c r="G8" s="5">
        <v>1</v>
      </c>
      <c r="H8" s="6">
        <v>1.21</v>
      </c>
      <c r="I8" s="11">
        <f>H8*G8</f>
        <v>1.21</v>
      </c>
      <c r="J8" s="12">
        <v>45417</v>
      </c>
    </row>
    <row r="9" spans="1:10">
      <c r="A9" s="7" t="s">
        <v>22</v>
      </c>
      <c r="B9" s="8" t="s">
        <v>41</v>
      </c>
      <c r="C9" s="8" t="s">
        <v>42</v>
      </c>
      <c r="D9" s="7" t="s">
        <v>238</v>
      </c>
      <c r="E9" s="7" t="s">
        <v>239</v>
      </c>
      <c r="F9" s="8" t="s">
        <v>45</v>
      </c>
      <c r="G9" s="9">
        <v>1</v>
      </c>
      <c r="H9" s="10">
        <v>0.779</v>
      </c>
      <c r="I9" s="13">
        <v>0.779</v>
      </c>
      <c r="J9" s="14">
        <v>45417</v>
      </c>
    </row>
    <row r="10" spans="1:10">
      <c r="A10" s="3" t="s">
        <v>22</v>
      </c>
      <c r="B10" s="4" t="s">
        <v>41</v>
      </c>
      <c r="C10" s="4" t="s">
        <v>42</v>
      </c>
      <c r="D10" s="3" t="s">
        <v>166</v>
      </c>
      <c r="E10" s="3" t="s">
        <v>167</v>
      </c>
      <c r="F10" s="4" t="s">
        <v>45</v>
      </c>
      <c r="G10" s="5">
        <v>1</v>
      </c>
      <c r="H10" s="6">
        <v>0.2</v>
      </c>
      <c r="I10" s="11">
        <v>0.2</v>
      </c>
      <c r="J10" s="12">
        <v>45308</v>
      </c>
    </row>
    <row r="11" spans="1:10">
      <c r="A11" s="7" t="s">
        <v>22</v>
      </c>
      <c r="B11" s="8" t="s">
        <v>41</v>
      </c>
      <c r="C11" s="8" t="s">
        <v>42</v>
      </c>
      <c r="D11" s="7" t="s">
        <v>240</v>
      </c>
      <c r="E11" s="7" t="s">
        <v>241</v>
      </c>
      <c r="F11" s="8" t="s">
        <v>170</v>
      </c>
      <c r="G11" s="9">
        <v>0.25</v>
      </c>
      <c r="H11" s="10">
        <v>1.7257</v>
      </c>
      <c r="I11" s="13">
        <v>0.43143</v>
      </c>
      <c r="J11" s="14">
        <v>45324</v>
      </c>
    </row>
    <row r="12" spans="1:10">
      <c r="A12" s="3" t="s">
        <v>22</v>
      </c>
      <c r="B12" s="4" t="s">
        <v>41</v>
      </c>
      <c r="C12" s="4" t="s">
        <v>42</v>
      </c>
      <c r="D12" s="3" t="s">
        <v>242</v>
      </c>
      <c r="E12" s="3" t="s">
        <v>243</v>
      </c>
      <c r="F12" s="4" t="s">
        <v>173</v>
      </c>
      <c r="G12" s="5">
        <v>0.87</v>
      </c>
      <c r="H12" s="6">
        <v>1.6814</v>
      </c>
      <c r="I12" s="11">
        <v>1.46282</v>
      </c>
      <c r="J12" s="12">
        <v>45324</v>
      </c>
    </row>
    <row r="13" spans="1:10">
      <c r="A13" s="7" t="s">
        <v>22</v>
      </c>
      <c r="B13" s="8" t="s">
        <v>41</v>
      </c>
      <c r="C13" s="8" t="s">
        <v>42</v>
      </c>
      <c r="D13" s="7" t="s">
        <v>244</v>
      </c>
      <c r="E13" s="7" t="s">
        <v>245</v>
      </c>
      <c r="F13" s="8" t="s">
        <v>45</v>
      </c>
      <c r="G13" s="9">
        <v>1</v>
      </c>
      <c r="H13" s="10">
        <v>0.53</v>
      </c>
      <c r="I13" s="13">
        <v>0.53</v>
      </c>
      <c r="J13" s="14">
        <v>45308</v>
      </c>
    </row>
    <row r="14" spans="1:10">
      <c r="A14" s="3" t="s">
        <v>22</v>
      </c>
      <c r="B14" s="4" t="s">
        <v>41</v>
      </c>
      <c r="C14" s="4" t="s">
        <v>42</v>
      </c>
      <c r="D14" s="3" t="s">
        <v>246</v>
      </c>
      <c r="E14" s="3" t="s">
        <v>247</v>
      </c>
      <c r="F14" s="4" t="s">
        <v>248</v>
      </c>
      <c r="G14" s="5">
        <v>3</v>
      </c>
      <c r="H14" s="6">
        <v>0.1422</v>
      </c>
      <c r="I14" s="11">
        <v>0.4266</v>
      </c>
      <c r="J14" s="12">
        <v>45308</v>
      </c>
    </row>
    <row r="15" spans="1:10">
      <c r="A15" s="7" t="s">
        <v>22</v>
      </c>
      <c r="B15" s="8" t="s">
        <v>41</v>
      </c>
      <c r="C15" s="8" t="s">
        <v>42</v>
      </c>
      <c r="D15" s="7" t="s">
        <v>249</v>
      </c>
      <c r="E15" s="7" t="s">
        <v>250</v>
      </c>
      <c r="F15" s="8" t="s">
        <v>251</v>
      </c>
      <c r="G15" s="9">
        <v>1</v>
      </c>
      <c r="H15" s="10">
        <v>0.33</v>
      </c>
      <c r="I15" s="13">
        <v>0.33</v>
      </c>
      <c r="J15" s="14">
        <v>45417</v>
      </c>
    </row>
    <row r="16" spans="9:9">
      <c r="I16">
        <f>SUM(I2:I15)</f>
        <v>23.431532300884</v>
      </c>
    </row>
    <row r="19" spans="1:10">
      <c r="A19" s="1" t="s">
        <v>32</v>
      </c>
      <c r="B19" s="1" t="s">
        <v>33</v>
      </c>
      <c r="C19" s="1" t="s">
        <v>34</v>
      </c>
      <c r="D19" s="1" t="s">
        <v>35</v>
      </c>
      <c r="E19" s="1" t="s">
        <v>36</v>
      </c>
      <c r="F19" s="1" t="s">
        <v>36</v>
      </c>
      <c r="G19" s="2" t="s">
        <v>37</v>
      </c>
      <c r="H19" s="2" t="s">
        <v>38</v>
      </c>
      <c r="I19" s="2" t="s">
        <v>39</v>
      </c>
      <c r="J19" s="2" t="s">
        <v>40</v>
      </c>
    </row>
    <row r="20" spans="1:10">
      <c r="A20" s="3" t="s">
        <v>234</v>
      </c>
      <c r="B20" s="4" t="s">
        <v>41</v>
      </c>
      <c r="C20" s="4" t="s">
        <v>42</v>
      </c>
      <c r="D20" s="3" t="s">
        <v>252</v>
      </c>
      <c r="E20" s="3" t="s">
        <v>253</v>
      </c>
      <c r="F20" s="4" t="s">
        <v>45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234</v>
      </c>
      <c r="B21" s="8" t="s">
        <v>41</v>
      </c>
      <c r="C21" s="8" t="s">
        <v>42</v>
      </c>
      <c r="D21" s="7" t="s">
        <v>254</v>
      </c>
      <c r="E21" s="7" t="s">
        <v>255</v>
      </c>
      <c r="F21" s="8" t="s">
        <v>256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234</v>
      </c>
      <c r="B22" s="4" t="s">
        <v>41</v>
      </c>
      <c r="C22" s="4" t="s">
        <v>42</v>
      </c>
      <c r="D22" s="3" t="s">
        <v>257</v>
      </c>
      <c r="E22" s="3" t="s">
        <v>258</v>
      </c>
      <c r="F22" s="4" t="s">
        <v>45</v>
      </c>
      <c r="G22" s="5">
        <v>1</v>
      </c>
      <c r="H22" s="6">
        <v>1.23</v>
      </c>
      <c r="I22" s="11">
        <f>H22*G22</f>
        <v>1.23</v>
      </c>
      <c r="J22" s="12">
        <v>44327</v>
      </c>
    </row>
    <row r="23" spans="1:10">
      <c r="A23" s="7" t="s">
        <v>234</v>
      </c>
      <c r="B23" s="8" t="s">
        <v>41</v>
      </c>
      <c r="C23" s="8" t="s">
        <v>42</v>
      </c>
      <c r="D23" s="7" t="s">
        <v>259</v>
      </c>
      <c r="E23" s="7" t="s">
        <v>260</v>
      </c>
      <c r="F23" s="8" t="s">
        <v>261</v>
      </c>
      <c r="G23" s="9">
        <v>1</v>
      </c>
      <c r="H23" s="10">
        <v>0.73</v>
      </c>
      <c r="I23" s="13">
        <f>H23*G23</f>
        <v>0.73</v>
      </c>
      <c r="J23" s="14">
        <v>44327</v>
      </c>
    </row>
    <row r="24" spans="1:10">
      <c r="A24" s="3" t="s">
        <v>234</v>
      </c>
      <c r="B24" s="4" t="s">
        <v>41</v>
      </c>
      <c r="C24" s="4" t="s">
        <v>42</v>
      </c>
      <c r="D24" s="3" t="s">
        <v>262</v>
      </c>
      <c r="E24" s="3" t="s">
        <v>263</v>
      </c>
      <c r="F24" s="4" t="s">
        <v>264</v>
      </c>
      <c r="G24" s="5">
        <v>1</v>
      </c>
      <c r="H24" s="6">
        <v>0.72</v>
      </c>
      <c r="I24" s="11">
        <f>H24*G24</f>
        <v>0.72</v>
      </c>
      <c r="J24" s="12">
        <v>44327</v>
      </c>
    </row>
    <row r="25" spans="1:10">
      <c r="A25" s="7" t="s">
        <v>234</v>
      </c>
      <c r="B25" s="8" t="s">
        <v>41</v>
      </c>
      <c r="C25" s="8" t="s">
        <v>42</v>
      </c>
      <c r="D25" s="7" t="s">
        <v>265</v>
      </c>
      <c r="E25" s="7" t="s">
        <v>266</v>
      </c>
      <c r="F25" s="8" t="s">
        <v>267</v>
      </c>
      <c r="G25" s="9">
        <v>1</v>
      </c>
      <c r="H25" s="10">
        <v>0.74</v>
      </c>
      <c r="I25" s="13">
        <f>H25*G25</f>
        <v>0.74</v>
      </c>
      <c r="J25" s="14">
        <v>44327</v>
      </c>
    </row>
    <row r="26" spans="1:10">
      <c r="A26" s="3" t="s">
        <v>234</v>
      </c>
      <c r="B26" s="4" t="s">
        <v>41</v>
      </c>
      <c r="C26" s="4" t="s">
        <v>42</v>
      </c>
      <c r="D26" s="3" t="s">
        <v>268</v>
      </c>
      <c r="E26" s="3" t="s">
        <v>269</v>
      </c>
      <c r="F26" s="4" t="s">
        <v>45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234</v>
      </c>
      <c r="B27" s="8" t="s">
        <v>41</v>
      </c>
      <c r="C27" s="8" t="s">
        <v>42</v>
      </c>
      <c r="D27" s="7" t="s">
        <v>270</v>
      </c>
      <c r="E27" s="7" t="s">
        <v>271</v>
      </c>
      <c r="F27" s="8" t="s">
        <v>45</v>
      </c>
      <c r="G27" s="9">
        <v>1</v>
      </c>
      <c r="H27" s="10">
        <v>1.14</v>
      </c>
      <c r="I27" s="13">
        <f>H27*G27</f>
        <v>1.14</v>
      </c>
      <c r="J27" s="14">
        <v>44327</v>
      </c>
    </row>
    <row r="28" spans="1:10">
      <c r="A28" s="3" t="s">
        <v>234</v>
      </c>
      <c r="B28" s="4" t="s">
        <v>41</v>
      </c>
      <c r="C28" s="4" t="s">
        <v>42</v>
      </c>
      <c r="D28" s="3" t="s">
        <v>272</v>
      </c>
      <c r="E28" s="3" t="s">
        <v>273</v>
      </c>
      <c r="F28" s="4" t="s">
        <v>274</v>
      </c>
      <c r="G28" s="5">
        <v>1</v>
      </c>
      <c r="H28" s="6">
        <v>0.31</v>
      </c>
      <c r="I28" s="11">
        <f>H28*G28</f>
        <v>0.31</v>
      </c>
      <c r="J28" s="12">
        <v>44327</v>
      </c>
    </row>
    <row r="29" spans="1:10">
      <c r="A29" s="7" t="s">
        <v>234</v>
      </c>
      <c r="B29" s="8" t="s">
        <v>41</v>
      </c>
      <c r="C29" s="8" t="s">
        <v>42</v>
      </c>
      <c r="D29" s="7" t="s">
        <v>275</v>
      </c>
      <c r="E29" s="7" t="s">
        <v>276</v>
      </c>
      <c r="F29" s="8" t="s">
        <v>45</v>
      </c>
      <c r="G29" s="9">
        <v>2</v>
      </c>
      <c r="H29" s="10">
        <v>0.1204</v>
      </c>
      <c r="I29" s="13">
        <f>H29*G29</f>
        <v>0.2408</v>
      </c>
      <c r="J29" s="14">
        <v>44327</v>
      </c>
    </row>
    <row r="30" spans="1:10">
      <c r="A30" s="3" t="s">
        <v>234</v>
      </c>
      <c r="B30" s="4" t="s">
        <v>41</v>
      </c>
      <c r="C30" s="4" t="s">
        <v>42</v>
      </c>
      <c r="D30" s="3" t="s">
        <v>277</v>
      </c>
      <c r="E30" s="3" t="s">
        <v>278</v>
      </c>
      <c r="F30" s="4" t="s">
        <v>45</v>
      </c>
      <c r="G30" s="5">
        <v>1</v>
      </c>
      <c r="H30" s="6">
        <v>0.26</v>
      </c>
      <c r="I30" s="11">
        <f>H30*G30</f>
        <v>0.26</v>
      </c>
      <c r="J30" s="12">
        <v>44327</v>
      </c>
    </row>
    <row r="31" spans="1:10">
      <c r="A31" s="7" t="s">
        <v>234</v>
      </c>
      <c r="B31" s="8" t="s">
        <v>41</v>
      </c>
      <c r="C31" s="8" t="s">
        <v>42</v>
      </c>
      <c r="D31" s="7" t="s">
        <v>279</v>
      </c>
      <c r="E31" s="7" t="s">
        <v>280</v>
      </c>
      <c r="F31" s="8" t="s">
        <v>45</v>
      </c>
      <c r="G31" s="9">
        <v>1</v>
      </c>
      <c r="H31" s="10">
        <v>0.22</v>
      </c>
      <c r="I31" s="13">
        <f>H31*G31</f>
        <v>0.22</v>
      </c>
      <c r="J31" s="14">
        <v>44327</v>
      </c>
    </row>
    <row r="32" spans="1:10">
      <c r="A32" s="3" t="s">
        <v>234</v>
      </c>
      <c r="B32" s="4" t="s">
        <v>41</v>
      </c>
      <c r="C32" s="4" t="s">
        <v>42</v>
      </c>
      <c r="D32" s="3" t="s">
        <v>281</v>
      </c>
      <c r="E32" s="3" t="s">
        <v>80</v>
      </c>
      <c r="F32" s="4" t="s">
        <v>45</v>
      </c>
      <c r="G32" s="5">
        <v>2</v>
      </c>
      <c r="H32" s="6">
        <v>0.15</v>
      </c>
      <c r="I32" s="11">
        <f>H32*G32</f>
        <v>0.3</v>
      </c>
      <c r="J32" s="12">
        <v>44327</v>
      </c>
    </row>
    <row r="33" spans="1:10">
      <c r="A33" s="7" t="s">
        <v>234</v>
      </c>
      <c r="B33" s="8" t="s">
        <v>41</v>
      </c>
      <c r="C33" s="8" t="s">
        <v>42</v>
      </c>
      <c r="D33" s="7" t="s">
        <v>282</v>
      </c>
      <c r="E33" s="7" t="s">
        <v>283</v>
      </c>
      <c r="F33" s="8" t="s">
        <v>284</v>
      </c>
      <c r="G33" s="9">
        <v>2</v>
      </c>
      <c r="H33" s="10">
        <v>2.1947</v>
      </c>
      <c r="I33" s="13">
        <v>4.3894</v>
      </c>
      <c r="J33" s="14">
        <v>44327</v>
      </c>
    </row>
    <row r="34" spans="9:9">
      <c r="I34">
        <f>SUM(I20:I33)</f>
        <v>17.1177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10" sqref="I10"/>
    </sheetView>
  </sheetViews>
  <sheetFormatPr defaultColWidth="8.72727272727273" defaultRowHeight="14"/>
  <cols>
    <col min="4" max="4" width="10.5454545454545" customWidth="1"/>
    <col min="9" max="9" width="9.54545454545454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24</v>
      </c>
      <c r="B2" s="4" t="s">
        <v>41</v>
      </c>
      <c r="C2" s="4" t="s">
        <v>42</v>
      </c>
      <c r="D2" s="3" t="s">
        <v>163</v>
      </c>
      <c r="E2" s="3" t="s">
        <v>164</v>
      </c>
      <c r="F2" s="4" t="s">
        <v>165</v>
      </c>
      <c r="G2" s="5">
        <v>1</v>
      </c>
      <c r="H2" s="6">
        <v>0.09</v>
      </c>
      <c r="I2" s="11">
        <f>H2*G2</f>
        <v>0.09</v>
      </c>
      <c r="J2" s="12">
        <v>45324</v>
      </c>
    </row>
    <row r="3" spans="1:10">
      <c r="A3" s="7" t="s">
        <v>24</v>
      </c>
      <c r="B3" s="8" t="s">
        <v>41</v>
      </c>
      <c r="C3" s="8" t="s">
        <v>42</v>
      </c>
      <c r="D3" s="7" t="s">
        <v>240</v>
      </c>
      <c r="E3" s="7" t="s">
        <v>241</v>
      </c>
      <c r="F3" s="8" t="s">
        <v>170</v>
      </c>
      <c r="G3" s="9">
        <v>0.23</v>
      </c>
      <c r="H3" s="10">
        <v>1.7257</v>
      </c>
      <c r="I3" s="13">
        <v>0.39691</v>
      </c>
      <c r="J3" s="14">
        <v>45324</v>
      </c>
    </row>
    <row r="4" spans="1:10">
      <c r="A4" s="3" t="s">
        <v>24</v>
      </c>
      <c r="B4" s="4" t="s">
        <v>41</v>
      </c>
      <c r="C4" s="4" t="s">
        <v>42</v>
      </c>
      <c r="D4" s="3" t="s">
        <v>285</v>
      </c>
      <c r="E4" s="3" t="s">
        <v>286</v>
      </c>
      <c r="F4" s="4" t="s">
        <v>45</v>
      </c>
      <c r="G4" s="5">
        <v>1</v>
      </c>
      <c r="H4" s="6">
        <v>1.4159</v>
      </c>
      <c r="I4" s="11">
        <f>H4*G4</f>
        <v>1.4159</v>
      </c>
      <c r="J4" s="12">
        <v>45324</v>
      </c>
    </row>
    <row r="5" spans="1:10">
      <c r="A5" s="7" t="s">
        <v>24</v>
      </c>
      <c r="B5" s="8" t="s">
        <v>41</v>
      </c>
      <c r="C5" s="8" t="s">
        <v>42</v>
      </c>
      <c r="D5" s="7" t="s">
        <v>287</v>
      </c>
      <c r="E5" s="7" t="s">
        <v>288</v>
      </c>
      <c r="F5" s="8" t="s">
        <v>45</v>
      </c>
      <c r="G5" s="9">
        <v>1</v>
      </c>
      <c r="H5" s="10">
        <v>4.13</v>
      </c>
      <c r="I5" s="13">
        <f>H5*G5</f>
        <v>4.13</v>
      </c>
      <c r="J5" s="14">
        <v>45324</v>
      </c>
    </row>
    <row r="6" spans="1:10">
      <c r="A6" s="3" t="s">
        <v>24</v>
      </c>
      <c r="B6" s="4" t="s">
        <v>41</v>
      </c>
      <c r="C6" s="4" t="s">
        <v>42</v>
      </c>
      <c r="D6" s="3" t="s">
        <v>289</v>
      </c>
      <c r="E6" s="3" t="s">
        <v>290</v>
      </c>
      <c r="F6" s="4" t="s">
        <v>45</v>
      </c>
      <c r="G6" s="5">
        <v>1</v>
      </c>
      <c r="H6" s="6">
        <v>3.28</v>
      </c>
      <c r="I6" s="11">
        <f>H6*G6</f>
        <v>3.28</v>
      </c>
      <c r="J6" s="12">
        <v>45324</v>
      </c>
    </row>
    <row r="7" spans="1:10">
      <c r="A7" s="7" t="s">
        <v>24</v>
      </c>
      <c r="B7" s="8" t="s">
        <v>41</v>
      </c>
      <c r="C7" s="8" t="s">
        <v>42</v>
      </c>
      <c r="D7" s="7" t="s">
        <v>291</v>
      </c>
      <c r="E7" s="7" t="s">
        <v>292</v>
      </c>
      <c r="F7" s="8" t="s">
        <v>293</v>
      </c>
      <c r="G7" s="9">
        <v>2</v>
      </c>
      <c r="H7" s="10">
        <v>1.38</v>
      </c>
      <c r="I7" s="13">
        <v>2.76</v>
      </c>
      <c r="J7" s="14">
        <v>45324</v>
      </c>
    </row>
    <row r="8" spans="1:10">
      <c r="A8" s="3" t="s">
        <v>24</v>
      </c>
      <c r="B8" s="4" t="s">
        <v>41</v>
      </c>
      <c r="C8" s="4" t="s">
        <v>42</v>
      </c>
      <c r="D8" s="3" t="s">
        <v>294</v>
      </c>
      <c r="E8" s="3" t="s">
        <v>295</v>
      </c>
      <c r="F8" s="4" t="s">
        <v>45</v>
      </c>
      <c r="G8" s="5">
        <v>1</v>
      </c>
      <c r="H8" s="6">
        <v>11.51</v>
      </c>
      <c r="I8" s="11">
        <f>H8*G8</f>
        <v>11.51</v>
      </c>
      <c r="J8" s="12">
        <v>45324</v>
      </c>
    </row>
    <row r="9" spans="9:9">
      <c r="I9">
        <f>SUM(I2:I8)</f>
        <v>23.58281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I16" sqref="I16"/>
    </sheetView>
  </sheetViews>
  <sheetFormatPr defaultColWidth="8.72727272727273" defaultRowHeight="14"/>
  <cols>
    <col min="1" max="1" width="10.5454545454545" customWidth="1"/>
    <col min="4" max="4" width="10.5454545454545" customWidth="1"/>
    <col min="9" max="9" width="12.8181818181818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26</v>
      </c>
      <c r="B2" s="4" t="s">
        <v>41</v>
      </c>
      <c r="C2" s="4" t="s">
        <v>42</v>
      </c>
      <c r="D2" s="3" t="s">
        <v>224</v>
      </c>
      <c r="E2" s="3" t="s">
        <v>225</v>
      </c>
      <c r="F2" s="4" t="s">
        <v>226</v>
      </c>
      <c r="G2" s="5">
        <v>1</v>
      </c>
      <c r="H2" s="6">
        <v>0.07</v>
      </c>
      <c r="I2" s="11">
        <v>0.07</v>
      </c>
      <c r="J2" s="12">
        <v>45365</v>
      </c>
    </row>
    <row r="3" spans="1:10">
      <c r="A3" s="7" t="s">
        <v>26</v>
      </c>
      <c r="B3" s="8" t="s">
        <v>41</v>
      </c>
      <c r="C3" s="8" t="s">
        <v>42</v>
      </c>
      <c r="D3" s="7" t="s">
        <v>227</v>
      </c>
      <c r="E3" s="7" t="s">
        <v>228</v>
      </c>
      <c r="F3" s="8" t="s">
        <v>45</v>
      </c>
      <c r="G3" s="9">
        <v>0.52</v>
      </c>
      <c r="H3" s="10">
        <v>0.2831858407</v>
      </c>
      <c r="I3" s="13">
        <f>H3*G3</f>
        <v>0.147256637164</v>
      </c>
      <c r="J3" s="14">
        <v>45365</v>
      </c>
    </row>
    <row r="4" spans="1:10">
      <c r="A4" s="3" t="s">
        <v>26</v>
      </c>
      <c r="B4" s="4" t="s">
        <v>41</v>
      </c>
      <c r="C4" s="4" t="s">
        <v>42</v>
      </c>
      <c r="D4" s="3" t="s">
        <v>229</v>
      </c>
      <c r="E4" s="3" t="s">
        <v>230</v>
      </c>
      <c r="F4" s="4" t="s">
        <v>231</v>
      </c>
      <c r="G4" s="5">
        <v>2</v>
      </c>
      <c r="H4" s="6">
        <v>0.18</v>
      </c>
      <c r="I4" s="11">
        <v>0.36</v>
      </c>
      <c r="J4" s="12">
        <v>45365</v>
      </c>
    </row>
    <row r="5" spans="1:10">
      <c r="A5" s="7" t="s">
        <v>26</v>
      </c>
      <c r="B5" s="8" t="s">
        <v>41</v>
      </c>
      <c r="C5" s="8" t="s">
        <v>42</v>
      </c>
      <c r="D5" s="7" t="s">
        <v>163</v>
      </c>
      <c r="E5" s="7" t="s">
        <v>164</v>
      </c>
      <c r="F5" s="8" t="s">
        <v>165</v>
      </c>
      <c r="G5" s="9">
        <v>6</v>
      </c>
      <c r="H5" s="10">
        <v>0.09</v>
      </c>
      <c r="I5" s="13">
        <f>H5*G5</f>
        <v>0.54</v>
      </c>
      <c r="J5" s="14">
        <v>45365</v>
      </c>
    </row>
    <row r="6" spans="1:10">
      <c r="A6" s="3" t="s">
        <v>26</v>
      </c>
      <c r="B6" s="4" t="s">
        <v>41</v>
      </c>
      <c r="C6" s="4" t="s">
        <v>42</v>
      </c>
      <c r="D6" s="3" t="s">
        <v>232</v>
      </c>
      <c r="E6" s="3" t="s">
        <v>233</v>
      </c>
      <c r="F6" s="4" t="s">
        <v>45</v>
      </c>
      <c r="G6" s="5">
        <v>1</v>
      </c>
      <c r="H6" s="6">
        <v>0.3</v>
      </c>
      <c r="I6" s="11">
        <f>H6*G6</f>
        <v>0.3</v>
      </c>
      <c r="J6" s="12">
        <v>45417</v>
      </c>
    </row>
    <row r="7" spans="1:10">
      <c r="A7" s="7" t="s">
        <v>26</v>
      </c>
      <c r="B7" s="8" t="s">
        <v>41</v>
      </c>
      <c r="C7" s="8" t="s">
        <v>42</v>
      </c>
      <c r="D7" s="7" t="s">
        <v>234</v>
      </c>
      <c r="E7" s="7" t="s">
        <v>235</v>
      </c>
      <c r="F7" s="8" t="s">
        <v>45</v>
      </c>
      <c r="G7" s="9">
        <v>1</v>
      </c>
      <c r="H7" s="10">
        <f>I33</f>
        <v>17.1177</v>
      </c>
      <c r="I7" s="13">
        <f>H7*G7</f>
        <v>17.1177</v>
      </c>
      <c r="J7" s="14">
        <v>45365</v>
      </c>
    </row>
    <row r="8" spans="1:10">
      <c r="A8" s="3" t="s">
        <v>26</v>
      </c>
      <c r="B8" s="4" t="s">
        <v>41</v>
      </c>
      <c r="C8" s="4" t="s">
        <v>42</v>
      </c>
      <c r="D8" s="3" t="s">
        <v>236</v>
      </c>
      <c r="E8" s="3" t="s">
        <v>237</v>
      </c>
      <c r="F8" s="4" t="s">
        <v>45</v>
      </c>
      <c r="G8" s="5">
        <v>1</v>
      </c>
      <c r="H8" s="6">
        <v>1.21</v>
      </c>
      <c r="I8" s="11">
        <f>H8*G8</f>
        <v>1.21</v>
      </c>
      <c r="J8" s="12">
        <v>45417</v>
      </c>
    </row>
    <row r="9" spans="1:10">
      <c r="A9" s="7" t="s">
        <v>26</v>
      </c>
      <c r="B9" s="8" t="s">
        <v>41</v>
      </c>
      <c r="C9" s="8" t="s">
        <v>42</v>
      </c>
      <c r="D9" s="7" t="s">
        <v>238</v>
      </c>
      <c r="E9" s="7" t="s">
        <v>239</v>
      </c>
      <c r="F9" s="8" t="s">
        <v>45</v>
      </c>
      <c r="G9" s="9">
        <v>1</v>
      </c>
      <c r="H9" s="10">
        <v>0.779</v>
      </c>
      <c r="I9" s="13">
        <v>0.779</v>
      </c>
      <c r="J9" s="14">
        <v>45417</v>
      </c>
    </row>
    <row r="10" spans="1:10">
      <c r="A10" s="3" t="s">
        <v>26</v>
      </c>
      <c r="B10" s="4" t="s">
        <v>41</v>
      </c>
      <c r="C10" s="4" t="s">
        <v>42</v>
      </c>
      <c r="D10" s="3" t="s">
        <v>166</v>
      </c>
      <c r="E10" s="3" t="s">
        <v>167</v>
      </c>
      <c r="F10" s="4" t="s">
        <v>45</v>
      </c>
      <c r="G10" s="5">
        <v>1</v>
      </c>
      <c r="H10" s="6">
        <v>0.2</v>
      </c>
      <c r="I10" s="11">
        <f>H10*G10</f>
        <v>0.2</v>
      </c>
      <c r="J10" s="12">
        <v>45365</v>
      </c>
    </row>
    <row r="11" spans="1:10">
      <c r="A11" s="7" t="s">
        <v>26</v>
      </c>
      <c r="B11" s="8" t="s">
        <v>41</v>
      </c>
      <c r="C11" s="8" t="s">
        <v>42</v>
      </c>
      <c r="D11" s="7" t="s">
        <v>240</v>
      </c>
      <c r="E11" s="7" t="s">
        <v>241</v>
      </c>
      <c r="F11" s="8" t="s">
        <v>170</v>
      </c>
      <c r="G11" s="9">
        <v>0.22</v>
      </c>
      <c r="H11" s="10">
        <v>1.7257</v>
      </c>
      <c r="I11" s="13">
        <v>0.37965</v>
      </c>
      <c r="J11" s="14">
        <v>45365</v>
      </c>
    </row>
    <row r="12" spans="1:10">
      <c r="A12" s="3" t="s">
        <v>26</v>
      </c>
      <c r="B12" s="4" t="s">
        <v>41</v>
      </c>
      <c r="C12" s="4" t="s">
        <v>42</v>
      </c>
      <c r="D12" s="3" t="s">
        <v>242</v>
      </c>
      <c r="E12" s="3" t="s">
        <v>243</v>
      </c>
      <c r="F12" s="4" t="s">
        <v>173</v>
      </c>
      <c r="G12" s="5">
        <v>1.39</v>
      </c>
      <c r="H12" s="6">
        <v>1.6814</v>
      </c>
      <c r="I12" s="11">
        <v>2.33715</v>
      </c>
      <c r="J12" s="12">
        <v>45365</v>
      </c>
    </row>
    <row r="13" spans="1:10">
      <c r="A13" s="7" t="s">
        <v>26</v>
      </c>
      <c r="B13" s="8" t="s">
        <v>41</v>
      </c>
      <c r="C13" s="8" t="s">
        <v>42</v>
      </c>
      <c r="D13" s="7" t="s">
        <v>244</v>
      </c>
      <c r="E13" s="7" t="s">
        <v>245</v>
      </c>
      <c r="F13" s="8" t="s">
        <v>45</v>
      </c>
      <c r="G13" s="9">
        <v>1</v>
      </c>
      <c r="H13" s="10">
        <v>0.53</v>
      </c>
      <c r="I13" s="13">
        <v>0.53</v>
      </c>
      <c r="J13" s="14">
        <v>45365</v>
      </c>
    </row>
    <row r="14" spans="1:10">
      <c r="A14" s="3" t="s">
        <v>26</v>
      </c>
      <c r="B14" s="4" t="s">
        <v>41</v>
      </c>
      <c r="C14" s="4" t="s">
        <v>42</v>
      </c>
      <c r="D14" s="3" t="s">
        <v>246</v>
      </c>
      <c r="E14" s="3" t="s">
        <v>247</v>
      </c>
      <c r="F14" s="4" t="s">
        <v>248</v>
      </c>
      <c r="G14" s="5">
        <v>3</v>
      </c>
      <c r="H14" s="6">
        <v>0.1422</v>
      </c>
      <c r="I14" s="11">
        <v>0.4266</v>
      </c>
      <c r="J14" s="12">
        <v>45365</v>
      </c>
    </row>
    <row r="15" spans="9:9">
      <c r="I15">
        <f>SUM(I2:I14)</f>
        <v>24.397356637164</v>
      </c>
    </row>
    <row r="18" spans="1:10">
      <c r="A18" s="1" t="s">
        <v>32</v>
      </c>
      <c r="B18" s="1" t="s">
        <v>33</v>
      </c>
      <c r="C18" s="1" t="s">
        <v>34</v>
      </c>
      <c r="D18" s="1" t="s">
        <v>35</v>
      </c>
      <c r="E18" s="1" t="s">
        <v>36</v>
      </c>
      <c r="F18" s="1" t="s">
        <v>36</v>
      </c>
      <c r="G18" s="2" t="s">
        <v>37</v>
      </c>
      <c r="H18" s="2" t="s">
        <v>38</v>
      </c>
      <c r="I18" s="2" t="s">
        <v>39</v>
      </c>
      <c r="J18" s="2" t="s">
        <v>40</v>
      </c>
    </row>
    <row r="19" spans="1:10">
      <c r="A19" s="3" t="s">
        <v>234</v>
      </c>
      <c r="B19" s="4" t="s">
        <v>41</v>
      </c>
      <c r="C19" s="4" t="s">
        <v>42</v>
      </c>
      <c r="D19" s="3" t="s">
        <v>252</v>
      </c>
      <c r="E19" s="3" t="s">
        <v>253</v>
      </c>
      <c r="F19" s="4" t="s">
        <v>45</v>
      </c>
      <c r="G19" s="5">
        <v>3</v>
      </c>
      <c r="H19" s="6">
        <v>0.1327</v>
      </c>
      <c r="I19" s="11">
        <v>0.3981</v>
      </c>
      <c r="J19" s="12">
        <v>44327</v>
      </c>
    </row>
    <row r="20" spans="1:10">
      <c r="A20" s="7" t="s">
        <v>234</v>
      </c>
      <c r="B20" s="8" t="s">
        <v>41</v>
      </c>
      <c r="C20" s="8" t="s">
        <v>42</v>
      </c>
      <c r="D20" s="7" t="s">
        <v>254</v>
      </c>
      <c r="E20" s="7" t="s">
        <v>255</v>
      </c>
      <c r="F20" s="8" t="s">
        <v>256</v>
      </c>
      <c r="G20" s="9">
        <v>1</v>
      </c>
      <c r="H20" s="10">
        <v>2.3894</v>
      </c>
      <c r="I20" s="13">
        <v>2.3894</v>
      </c>
      <c r="J20" s="14">
        <v>44328</v>
      </c>
    </row>
    <row r="21" spans="1:10">
      <c r="A21" s="3" t="s">
        <v>234</v>
      </c>
      <c r="B21" s="4" t="s">
        <v>41</v>
      </c>
      <c r="C21" s="4" t="s">
        <v>42</v>
      </c>
      <c r="D21" s="3" t="s">
        <v>257</v>
      </c>
      <c r="E21" s="3" t="s">
        <v>258</v>
      </c>
      <c r="F21" s="4" t="s">
        <v>45</v>
      </c>
      <c r="G21" s="5">
        <v>1</v>
      </c>
      <c r="H21" s="6">
        <v>1.23</v>
      </c>
      <c r="I21" s="11">
        <f>H21*G21</f>
        <v>1.23</v>
      </c>
      <c r="J21" s="12">
        <v>44327</v>
      </c>
    </row>
    <row r="22" spans="1:10">
      <c r="A22" s="7" t="s">
        <v>234</v>
      </c>
      <c r="B22" s="8" t="s">
        <v>41</v>
      </c>
      <c r="C22" s="8" t="s">
        <v>42</v>
      </c>
      <c r="D22" s="7" t="s">
        <v>259</v>
      </c>
      <c r="E22" s="7" t="s">
        <v>260</v>
      </c>
      <c r="F22" s="8" t="s">
        <v>261</v>
      </c>
      <c r="G22" s="9">
        <v>1</v>
      </c>
      <c r="H22" s="10">
        <v>0.73</v>
      </c>
      <c r="I22" s="13">
        <f t="shared" ref="I22:I27" si="0">H22*G22</f>
        <v>0.73</v>
      </c>
      <c r="J22" s="14">
        <v>44327</v>
      </c>
    </row>
    <row r="23" spans="1:10">
      <c r="A23" s="3" t="s">
        <v>234</v>
      </c>
      <c r="B23" s="4" t="s">
        <v>41</v>
      </c>
      <c r="C23" s="4" t="s">
        <v>42</v>
      </c>
      <c r="D23" s="3" t="s">
        <v>262</v>
      </c>
      <c r="E23" s="3" t="s">
        <v>263</v>
      </c>
      <c r="F23" s="4" t="s">
        <v>264</v>
      </c>
      <c r="G23" s="5">
        <v>1</v>
      </c>
      <c r="H23" s="6">
        <v>0.72</v>
      </c>
      <c r="I23" s="11">
        <f t="shared" si="0"/>
        <v>0.72</v>
      </c>
      <c r="J23" s="12">
        <v>44327</v>
      </c>
    </row>
    <row r="24" spans="1:10">
      <c r="A24" s="7" t="s">
        <v>234</v>
      </c>
      <c r="B24" s="8" t="s">
        <v>41</v>
      </c>
      <c r="C24" s="8" t="s">
        <v>42</v>
      </c>
      <c r="D24" s="7" t="s">
        <v>265</v>
      </c>
      <c r="E24" s="7" t="s">
        <v>266</v>
      </c>
      <c r="F24" s="8" t="s">
        <v>267</v>
      </c>
      <c r="G24" s="9">
        <v>1</v>
      </c>
      <c r="H24" s="10">
        <v>0.74</v>
      </c>
      <c r="I24" s="13">
        <f t="shared" si="0"/>
        <v>0.74</v>
      </c>
      <c r="J24" s="14">
        <v>44327</v>
      </c>
    </row>
    <row r="25" spans="1:10">
      <c r="A25" s="3" t="s">
        <v>234</v>
      </c>
      <c r="B25" s="4" t="s">
        <v>41</v>
      </c>
      <c r="C25" s="4" t="s">
        <v>42</v>
      </c>
      <c r="D25" s="3" t="s">
        <v>268</v>
      </c>
      <c r="E25" s="3" t="s">
        <v>269</v>
      </c>
      <c r="F25" s="4" t="s">
        <v>45</v>
      </c>
      <c r="G25" s="5">
        <v>1</v>
      </c>
      <c r="H25" s="6">
        <v>4.05</v>
      </c>
      <c r="I25" s="11">
        <v>4.05</v>
      </c>
      <c r="J25" s="12">
        <v>44327</v>
      </c>
    </row>
    <row r="26" spans="1:10">
      <c r="A26" s="7" t="s">
        <v>234</v>
      </c>
      <c r="B26" s="8" t="s">
        <v>41</v>
      </c>
      <c r="C26" s="8" t="s">
        <v>42</v>
      </c>
      <c r="D26" s="7" t="s">
        <v>270</v>
      </c>
      <c r="E26" s="7" t="s">
        <v>271</v>
      </c>
      <c r="F26" s="8" t="s">
        <v>45</v>
      </c>
      <c r="G26" s="9">
        <v>1</v>
      </c>
      <c r="H26" s="10">
        <v>1.14</v>
      </c>
      <c r="I26" s="13">
        <f t="shared" si="0"/>
        <v>1.14</v>
      </c>
      <c r="J26" s="14">
        <v>44327</v>
      </c>
    </row>
    <row r="27" spans="1:10">
      <c r="A27" s="3" t="s">
        <v>234</v>
      </c>
      <c r="B27" s="4" t="s">
        <v>41</v>
      </c>
      <c r="C27" s="4" t="s">
        <v>42</v>
      </c>
      <c r="D27" s="3" t="s">
        <v>272</v>
      </c>
      <c r="E27" s="3" t="s">
        <v>273</v>
      </c>
      <c r="F27" s="4" t="s">
        <v>274</v>
      </c>
      <c r="G27" s="5">
        <v>1</v>
      </c>
      <c r="H27" s="6">
        <v>0.31</v>
      </c>
      <c r="I27" s="11">
        <f t="shared" si="0"/>
        <v>0.31</v>
      </c>
      <c r="J27" s="12">
        <v>44327</v>
      </c>
    </row>
    <row r="28" spans="1:10">
      <c r="A28" s="7" t="s">
        <v>234</v>
      </c>
      <c r="B28" s="8" t="s">
        <v>41</v>
      </c>
      <c r="C28" s="8" t="s">
        <v>42</v>
      </c>
      <c r="D28" s="7" t="s">
        <v>275</v>
      </c>
      <c r="E28" s="7" t="s">
        <v>276</v>
      </c>
      <c r="F28" s="8" t="s">
        <v>45</v>
      </c>
      <c r="G28" s="9">
        <v>2</v>
      </c>
      <c r="H28" s="10">
        <v>0.1204</v>
      </c>
      <c r="I28" s="13">
        <f>H28*G28</f>
        <v>0.2408</v>
      </c>
      <c r="J28" s="14">
        <v>44327</v>
      </c>
    </row>
    <row r="29" spans="1:10">
      <c r="A29" s="3" t="s">
        <v>234</v>
      </c>
      <c r="B29" s="4" t="s">
        <v>41</v>
      </c>
      <c r="C29" s="4" t="s">
        <v>42</v>
      </c>
      <c r="D29" s="3" t="s">
        <v>277</v>
      </c>
      <c r="E29" s="3" t="s">
        <v>278</v>
      </c>
      <c r="F29" s="4" t="s">
        <v>45</v>
      </c>
      <c r="G29" s="5">
        <v>1</v>
      </c>
      <c r="H29" s="6">
        <v>0.26</v>
      </c>
      <c r="I29" s="11">
        <f>H29*G29</f>
        <v>0.26</v>
      </c>
      <c r="J29" s="12">
        <v>44327</v>
      </c>
    </row>
    <row r="30" spans="1:10">
      <c r="A30" s="7" t="s">
        <v>234</v>
      </c>
      <c r="B30" s="8" t="s">
        <v>41</v>
      </c>
      <c r="C30" s="8" t="s">
        <v>42</v>
      </c>
      <c r="D30" s="7" t="s">
        <v>279</v>
      </c>
      <c r="E30" s="7" t="s">
        <v>280</v>
      </c>
      <c r="F30" s="8" t="s">
        <v>45</v>
      </c>
      <c r="G30" s="9">
        <v>1</v>
      </c>
      <c r="H30" s="10">
        <v>0.22</v>
      </c>
      <c r="I30" s="13">
        <f>H30*G30</f>
        <v>0.22</v>
      </c>
      <c r="J30" s="14">
        <v>44327</v>
      </c>
    </row>
    <row r="31" spans="1:10">
      <c r="A31" s="3" t="s">
        <v>234</v>
      </c>
      <c r="B31" s="4" t="s">
        <v>41</v>
      </c>
      <c r="C31" s="4" t="s">
        <v>42</v>
      </c>
      <c r="D31" s="3" t="s">
        <v>281</v>
      </c>
      <c r="E31" s="3" t="s">
        <v>80</v>
      </c>
      <c r="F31" s="4" t="s">
        <v>45</v>
      </c>
      <c r="G31" s="5">
        <v>2</v>
      </c>
      <c r="H31" s="6">
        <v>0.15</v>
      </c>
      <c r="I31" s="11">
        <f>H31*G31</f>
        <v>0.3</v>
      </c>
      <c r="J31" s="12">
        <v>44327</v>
      </c>
    </row>
    <row r="32" spans="1:10">
      <c r="A32" s="7" t="s">
        <v>234</v>
      </c>
      <c r="B32" s="8" t="s">
        <v>41</v>
      </c>
      <c r="C32" s="8" t="s">
        <v>42</v>
      </c>
      <c r="D32" s="7" t="s">
        <v>282</v>
      </c>
      <c r="E32" s="7" t="s">
        <v>283</v>
      </c>
      <c r="F32" s="8" t="s">
        <v>284</v>
      </c>
      <c r="G32" s="9">
        <v>2</v>
      </c>
      <c r="H32" s="10">
        <v>2.1947</v>
      </c>
      <c r="I32" s="13">
        <v>4.3894</v>
      </c>
      <c r="J32" s="14">
        <v>44327</v>
      </c>
    </row>
    <row r="33" spans="9:9">
      <c r="I33">
        <f>SUM(I19:I32)</f>
        <v>17.1177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I15" sqref="I15"/>
    </sheetView>
  </sheetViews>
  <sheetFormatPr defaultColWidth="8.72727272727273" defaultRowHeight="14"/>
  <cols>
    <col min="1" max="1" width="10.4545454545455" customWidth="1"/>
    <col min="4" max="4" width="10.5454545454545" customWidth="1"/>
    <col min="5" max="5" width="19.0909090909091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27</v>
      </c>
      <c r="B2" s="4" t="s">
        <v>41</v>
      </c>
      <c r="C2" s="4" t="s">
        <v>42</v>
      </c>
      <c r="D2" s="3" t="s">
        <v>163</v>
      </c>
      <c r="E2" s="3" t="s">
        <v>164</v>
      </c>
      <c r="F2" s="4" t="s">
        <v>165</v>
      </c>
      <c r="G2" s="5">
        <v>4</v>
      </c>
      <c r="H2" s="6">
        <v>0.09</v>
      </c>
      <c r="I2" s="11">
        <f>H2*G2</f>
        <v>0.36</v>
      </c>
      <c r="J2" s="12">
        <v>45383</v>
      </c>
    </row>
    <row r="3" spans="1:10">
      <c r="A3" s="7" t="s">
        <v>27</v>
      </c>
      <c r="B3" s="8" t="s">
        <v>41</v>
      </c>
      <c r="C3" s="8" t="s">
        <v>42</v>
      </c>
      <c r="D3" s="7" t="s">
        <v>296</v>
      </c>
      <c r="E3" s="7" t="s">
        <v>297</v>
      </c>
      <c r="F3" s="8" t="s">
        <v>184</v>
      </c>
      <c r="G3" s="9">
        <v>1</v>
      </c>
      <c r="H3" s="10">
        <v>0.7</v>
      </c>
      <c r="I3" s="13">
        <f>H3*G3</f>
        <v>0.7</v>
      </c>
      <c r="J3" s="14">
        <v>45383</v>
      </c>
    </row>
    <row r="4" spans="1:10">
      <c r="A4" s="3" t="s">
        <v>27</v>
      </c>
      <c r="B4" s="4" t="s">
        <v>41</v>
      </c>
      <c r="C4" s="4" t="s">
        <v>42</v>
      </c>
      <c r="D4" s="3" t="s">
        <v>298</v>
      </c>
      <c r="E4" s="3" t="s">
        <v>299</v>
      </c>
      <c r="F4" s="4" t="s">
        <v>45</v>
      </c>
      <c r="G4" s="5">
        <v>1</v>
      </c>
      <c r="H4" s="6">
        <v>0.31</v>
      </c>
      <c r="I4" s="11">
        <f>H4*G4</f>
        <v>0.31</v>
      </c>
      <c r="J4" s="12">
        <v>45383</v>
      </c>
    </row>
    <row r="5" spans="1:10">
      <c r="A5" s="7" t="s">
        <v>27</v>
      </c>
      <c r="B5" s="8" t="s">
        <v>41</v>
      </c>
      <c r="C5" s="8" t="s">
        <v>42</v>
      </c>
      <c r="D5" s="7" t="s">
        <v>300</v>
      </c>
      <c r="E5" s="7" t="s">
        <v>301</v>
      </c>
      <c r="F5" s="8" t="s">
        <v>45</v>
      </c>
      <c r="G5" s="9">
        <v>1</v>
      </c>
      <c r="H5" s="10">
        <v>0.29</v>
      </c>
      <c r="I5" s="13">
        <f>H5*G5</f>
        <v>0.29</v>
      </c>
      <c r="J5" s="14">
        <v>45383</v>
      </c>
    </row>
    <row r="6" spans="1:10">
      <c r="A6" s="3" t="s">
        <v>27</v>
      </c>
      <c r="B6" s="4" t="s">
        <v>41</v>
      </c>
      <c r="C6" s="4" t="s">
        <v>42</v>
      </c>
      <c r="D6" s="3" t="s">
        <v>302</v>
      </c>
      <c r="E6" s="3" t="s">
        <v>64</v>
      </c>
      <c r="F6" s="4" t="s">
        <v>184</v>
      </c>
      <c r="G6" s="5">
        <v>1</v>
      </c>
      <c r="H6" s="6">
        <v>0.18</v>
      </c>
      <c r="I6" s="11">
        <v>0.18</v>
      </c>
      <c r="J6" s="12">
        <v>45383</v>
      </c>
    </row>
    <row r="7" spans="1:10">
      <c r="A7" s="7" t="s">
        <v>27</v>
      </c>
      <c r="B7" s="8" t="s">
        <v>41</v>
      </c>
      <c r="C7" s="8" t="s">
        <v>42</v>
      </c>
      <c r="D7" s="7" t="s">
        <v>303</v>
      </c>
      <c r="E7" s="7" t="s">
        <v>304</v>
      </c>
      <c r="F7" s="8" t="s">
        <v>184</v>
      </c>
      <c r="G7" s="9">
        <v>1</v>
      </c>
      <c r="H7" s="10">
        <v>0.5</v>
      </c>
      <c r="I7" s="13">
        <f>H7*G7</f>
        <v>0.5</v>
      </c>
      <c r="J7" s="14">
        <v>45383</v>
      </c>
    </row>
    <row r="8" spans="1:10">
      <c r="A8" s="3" t="s">
        <v>27</v>
      </c>
      <c r="B8" s="4" t="s">
        <v>41</v>
      </c>
      <c r="C8" s="4" t="s">
        <v>42</v>
      </c>
      <c r="D8" s="3" t="s">
        <v>166</v>
      </c>
      <c r="E8" s="3" t="s">
        <v>167</v>
      </c>
      <c r="F8" s="4" t="s">
        <v>45</v>
      </c>
      <c r="G8" s="5">
        <v>2</v>
      </c>
      <c r="H8" s="6">
        <v>0.2</v>
      </c>
      <c r="I8" s="11">
        <f>H8*G8</f>
        <v>0.4</v>
      </c>
      <c r="J8" s="12">
        <v>45383</v>
      </c>
    </row>
    <row r="9" spans="1:10">
      <c r="A9" s="7" t="s">
        <v>27</v>
      </c>
      <c r="B9" s="8" t="s">
        <v>41</v>
      </c>
      <c r="C9" s="8" t="s">
        <v>42</v>
      </c>
      <c r="D9" s="7" t="s">
        <v>240</v>
      </c>
      <c r="E9" s="7" t="s">
        <v>241</v>
      </c>
      <c r="F9" s="8" t="s">
        <v>170</v>
      </c>
      <c r="G9" s="9">
        <v>0.26</v>
      </c>
      <c r="H9" s="10">
        <v>1.7257</v>
      </c>
      <c r="I9" s="13">
        <v>0.44868</v>
      </c>
      <c r="J9" s="14">
        <v>45383</v>
      </c>
    </row>
    <row r="10" spans="1:10">
      <c r="A10" s="3" t="s">
        <v>27</v>
      </c>
      <c r="B10" s="4" t="s">
        <v>41</v>
      </c>
      <c r="C10" s="4" t="s">
        <v>42</v>
      </c>
      <c r="D10" s="3" t="s">
        <v>171</v>
      </c>
      <c r="E10" s="3" t="s">
        <v>172</v>
      </c>
      <c r="F10" s="4" t="s">
        <v>173</v>
      </c>
      <c r="G10" s="5">
        <v>0.265</v>
      </c>
      <c r="H10" s="6">
        <v>1.6814</v>
      </c>
      <c r="I10" s="11">
        <v>0.44557</v>
      </c>
      <c r="J10" s="12">
        <v>45383</v>
      </c>
    </row>
    <row r="11" spans="1:10">
      <c r="A11" s="7" t="s">
        <v>27</v>
      </c>
      <c r="B11" s="8" t="s">
        <v>41</v>
      </c>
      <c r="C11" s="8" t="s">
        <v>42</v>
      </c>
      <c r="D11" s="7" t="s">
        <v>305</v>
      </c>
      <c r="E11" s="7" t="s">
        <v>239</v>
      </c>
      <c r="F11" s="8" t="s">
        <v>45</v>
      </c>
      <c r="G11" s="9">
        <v>1</v>
      </c>
      <c r="H11" s="10">
        <v>0.2655</v>
      </c>
      <c r="I11" s="13">
        <v>0.2655</v>
      </c>
      <c r="J11" s="14">
        <v>45383</v>
      </c>
    </row>
    <row r="12" spans="1:10">
      <c r="A12" s="3" t="s">
        <v>27</v>
      </c>
      <c r="B12" s="4" t="s">
        <v>41</v>
      </c>
      <c r="C12" s="4" t="s">
        <v>42</v>
      </c>
      <c r="D12" s="3" t="s">
        <v>306</v>
      </c>
      <c r="E12" s="3" t="s">
        <v>307</v>
      </c>
      <c r="F12" s="4" t="s">
        <v>45</v>
      </c>
      <c r="G12" s="5">
        <v>1</v>
      </c>
      <c r="H12" s="6">
        <f>I24</f>
        <v>2.19</v>
      </c>
      <c r="I12" s="11">
        <f>G12*H12</f>
        <v>2.19</v>
      </c>
      <c r="J12" s="12">
        <v>45383</v>
      </c>
    </row>
    <row r="13" spans="1:10">
      <c r="A13" s="7" t="s">
        <v>27</v>
      </c>
      <c r="B13" s="8" t="s">
        <v>41</v>
      </c>
      <c r="C13" s="8" t="s">
        <v>42</v>
      </c>
      <c r="D13" s="7" t="s">
        <v>308</v>
      </c>
      <c r="E13" s="7" t="s">
        <v>309</v>
      </c>
      <c r="F13" s="8" t="s">
        <v>45</v>
      </c>
      <c r="G13" s="9">
        <v>0.1</v>
      </c>
      <c r="H13" s="10">
        <v>0.6195</v>
      </c>
      <c r="I13" s="13">
        <v>0.06195</v>
      </c>
      <c r="J13" s="14">
        <v>45383</v>
      </c>
    </row>
    <row r="14" spans="9:9">
      <c r="I14">
        <f>SUM(I2:I13)</f>
        <v>6.1517</v>
      </c>
    </row>
    <row r="17" spans="1:10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36</v>
      </c>
      <c r="G17" s="2" t="s">
        <v>37</v>
      </c>
      <c r="H17" s="2" t="s">
        <v>38</v>
      </c>
      <c r="I17" s="2" t="s">
        <v>39</v>
      </c>
      <c r="J17" s="2" t="s">
        <v>40</v>
      </c>
    </row>
    <row r="18" spans="1:10">
      <c r="A18" s="3" t="s">
        <v>306</v>
      </c>
      <c r="B18" s="4" t="s">
        <v>41</v>
      </c>
      <c r="C18" s="4" t="s">
        <v>42</v>
      </c>
      <c r="D18" s="3" t="s">
        <v>310</v>
      </c>
      <c r="E18" s="3" t="s">
        <v>258</v>
      </c>
      <c r="F18" s="4" t="s">
        <v>45</v>
      </c>
      <c r="G18" s="5">
        <v>1</v>
      </c>
      <c r="H18" s="6">
        <v>0.95</v>
      </c>
      <c r="I18" s="11">
        <f>H18*G18</f>
        <v>0.95</v>
      </c>
      <c r="J18" s="12">
        <v>44295</v>
      </c>
    </row>
    <row r="19" spans="1:10">
      <c r="A19" s="7" t="s">
        <v>306</v>
      </c>
      <c r="B19" s="8" t="s">
        <v>41</v>
      </c>
      <c r="C19" s="8" t="s">
        <v>42</v>
      </c>
      <c r="D19" s="7" t="s">
        <v>311</v>
      </c>
      <c r="E19" s="7" t="s">
        <v>312</v>
      </c>
      <c r="F19" s="8" t="s">
        <v>45</v>
      </c>
      <c r="G19" s="9">
        <v>2</v>
      </c>
      <c r="H19" s="10">
        <v>0.18</v>
      </c>
      <c r="I19" s="13">
        <f>H19*G19</f>
        <v>0.36</v>
      </c>
      <c r="J19" s="14">
        <v>44295</v>
      </c>
    </row>
    <row r="20" spans="1:10">
      <c r="A20" s="3" t="s">
        <v>306</v>
      </c>
      <c r="B20" s="4" t="s">
        <v>41</v>
      </c>
      <c r="C20" s="4" t="s">
        <v>42</v>
      </c>
      <c r="D20" s="3" t="s">
        <v>313</v>
      </c>
      <c r="E20" s="3" t="s">
        <v>269</v>
      </c>
      <c r="F20" s="4" t="s">
        <v>45</v>
      </c>
      <c r="G20" s="5">
        <v>1</v>
      </c>
      <c r="H20" s="6">
        <v>0.14</v>
      </c>
      <c r="I20" s="11">
        <f>H20*G20</f>
        <v>0.14</v>
      </c>
      <c r="J20" s="12">
        <v>44295</v>
      </c>
    </row>
    <row r="21" spans="1:10">
      <c r="A21" s="7" t="s">
        <v>306</v>
      </c>
      <c r="B21" s="8" t="s">
        <v>41</v>
      </c>
      <c r="C21" s="8" t="s">
        <v>42</v>
      </c>
      <c r="D21" s="7" t="s">
        <v>314</v>
      </c>
      <c r="E21" s="7" t="s">
        <v>315</v>
      </c>
      <c r="F21" s="8" t="s">
        <v>45</v>
      </c>
      <c r="G21" s="9">
        <v>1</v>
      </c>
      <c r="H21" s="10">
        <v>0.1</v>
      </c>
      <c r="I21" s="13">
        <f>H21*G21</f>
        <v>0.1</v>
      </c>
      <c r="J21" s="14">
        <v>44295</v>
      </c>
    </row>
    <row r="22" spans="1:10">
      <c r="A22" s="3" t="s">
        <v>306</v>
      </c>
      <c r="B22" s="4" t="s">
        <v>41</v>
      </c>
      <c r="C22" s="4" t="s">
        <v>42</v>
      </c>
      <c r="D22" s="3" t="s">
        <v>316</v>
      </c>
      <c r="E22" s="3" t="s">
        <v>317</v>
      </c>
      <c r="F22" s="4" t="s">
        <v>45</v>
      </c>
      <c r="G22" s="5">
        <v>3</v>
      </c>
      <c r="H22" s="6">
        <v>0.15</v>
      </c>
      <c r="I22" s="11">
        <v>0.45</v>
      </c>
      <c r="J22" s="12">
        <v>44295</v>
      </c>
    </row>
    <row r="23" spans="1:10">
      <c r="A23" s="7" t="s">
        <v>306</v>
      </c>
      <c r="B23" s="8" t="s">
        <v>41</v>
      </c>
      <c r="C23" s="8" t="s">
        <v>42</v>
      </c>
      <c r="D23" s="7" t="s">
        <v>318</v>
      </c>
      <c r="E23" s="7" t="s">
        <v>319</v>
      </c>
      <c r="F23" s="8" t="s">
        <v>45</v>
      </c>
      <c r="G23" s="9">
        <v>1</v>
      </c>
      <c r="H23" s="10">
        <v>0.19</v>
      </c>
      <c r="I23" s="13">
        <v>0.19</v>
      </c>
      <c r="J23" s="14">
        <v>44295</v>
      </c>
    </row>
    <row r="24" spans="9:9">
      <c r="I24">
        <f>SUM(I18:I23)</f>
        <v>2.19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O23" sqref="O23"/>
    </sheetView>
  </sheetViews>
  <sheetFormatPr defaultColWidth="8.72727272727273" defaultRowHeight="14"/>
  <cols>
    <col min="1" max="1" width="10.4545454545455" customWidth="1"/>
    <col min="4" max="4" width="10.5454545454545" customWidth="1"/>
    <col min="5" max="5" width="16.9090909090909" customWidth="1"/>
    <col min="9" max="9" width="12.8181818181818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28</v>
      </c>
      <c r="B2" s="4" t="s">
        <v>41</v>
      </c>
      <c r="C2" s="4" t="s">
        <v>42</v>
      </c>
      <c r="D2" s="3" t="s">
        <v>124</v>
      </c>
      <c r="E2" s="3" t="s">
        <v>125</v>
      </c>
      <c r="F2" s="4" t="s">
        <v>126</v>
      </c>
      <c r="G2" s="5">
        <v>1</v>
      </c>
      <c r="H2" s="6">
        <v>0.05</v>
      </c>
      <c r="I2" s="11">
        <v>0.05</v>
      </c>
      <c r="J2" s="12">
        <v>45097</v>
      </c>
    </row>
    <row r="3" spans="1:10">
      <c r="A3" s="7" t="s">
        <v>28</v>
      </c>
      <c r="B3" s="8" t="s">
        <v>41</v>
      </c>
      <c r="C3" s="8" t="s">
        <v>42</v>
      </c>
      <c r="D3" s="7" t="s">
        <v>43</v>
      </c>
      <c r="E3" s="7" t="s">
        <v>44</v>
      </c>
      <c r="F3" s="8" t="s">
        <v>45</v>
      </c>
      <c r="G3" s="9">
        <v>2</v>
      </c>
      <c r="H3" s="10">
        <v>0.05</v>
      </c>
      <c r="I3" s="13">
        <v>0.1</v>
      </c>
      <c r="J3" s="14">
        <v>45183</v>
      </c>
    </row>
    <row r="4" spans="1:10">
      <c r="A4" s="3" t="s">
        <v>28</v>
      </c>
      <c r="B4" s="4" t="s">
        <v>41</v>
      </c>
      <c r="C4" s="4" t="s">
        <v>42</v>
      </c>
      <c r="D4" s="3" t="s">
        <v>320</v>
      </c>
      <c r="E4" s="3" t="s">
        <v>321</v>
      </c>
      <c r="F4" s="4" t="s">
        <v>45</v>
      </c>
      <c r="G4" s="5">
        <v>0.16</v>
      </c>
      <c r="H4" s="6">
        <v>0.589</v>
      </c>
      <c r="I4" s="11">
        <v>0.09424</v>
      </c>
      <c r="J4" s="12">
        <v>45120</v>
      </c>
    </row>
    <row r="5" spans="1:10">
      <c r="A5" s="7" t="s">
        <v>28</v>
      </c>
      <c r="B5" s="8" t="s">
        <v>41</v>
      </c>
      <c r="C5" s="8" t="s">
        <v>42</v>
      </c>
      <c r="D5" s="7" t="s">
        <v>102</v>
      </c>
      <c r="E5" s="7" t="s">
        <v>103</v>
      </c>
      <c r="F5" s="8" t="s">
        <v>104</v>
      </c>
      <c r="G5" s="9">
        <v>1</v>
      </c>
      <c r="H5" s="10">
        <v>0.2377</v>
      </c>
      <c r="I5" s="13">
        <v>0.2377</v>
      </c>
      <c r="J5" s="14">
        <v>45097</v>
      </c>
    </row>
    <row r="6" spans="1:10">
      <c r="A6" s="3" t="s">
        <v>28</v>
      </c>
      <c r="B6" s="4" t="s">
        <v>41</v>
      </c>
      <c r="C6" s="4" t="s">
        <v>42</v>
      </c>
      <c r="D6" s="3" t="s">
        <v>229</v>
      </c>
      <c r="E6" s="3" t="s">
        <v>230</v>
      </c>
      <c r="F6" s="4" t="s">
        <v>231</v>
      </c>
      <c r="G6" s="5">
        <v>1</v>
      </c>
      <c r="H6" s="6">
        <v>0.2654867256</v>
      </c>
      <c r="I6" s="11">
        <f>H6*G6</f>
        <v>0.2654867256</v>
      </c>
      <c r="J6" s="12">
        <v>45097</v>
      </c>
    </row>
    <row r="7" spans="1:10">
      <c r="A7" s="7" t="s">
        <v>28</v>
      </c>
      <c r="B7" s="8" t="s">
        <v>41</v>
      </c>
      <c r="C7" s="8" t="s">
        <v>42</v>
      </c>
      <c r="D7" s="7" t="s">
        <v>163</v>
      </c>
      <c r="E7" s="7" t="s">
        <v>164</v>
      </c>
      <c r="F7" s="8" t="s">
        <v>165</v>
      </c>
      <c r="G7" s="9">
        <v>8</v>
      </c>
      <c r="H7" s="10">
        <v>0.09</v>
      </c>
      <c r="I7" s="13">
        <f>H7*G7</f>
        <v>0.72</v>
      </c>
      <c r="J7" s="14">
        <v>45097</v>
      </c>
    </row>
    <row r="8" spans="1:10">
      <c r="A8" s="3" t="s">
        <v>28</v>
      </c>
      <c r="B8" s="4" t="s">
        <v>41</v>
      </c>
      <c r="C8" s="4" t="s">
        <v>42</v>
      </c>
      <c r="D8" s="3" t="s">
        <v>322</v>
      </c>
      <c r="E8" s="3" t="s">
        <v>323</v>
      </c>
      <c r="F8" s="4" t="s">
        <v>45</v>
      </c>
      <c r="G8" s="5">
        <v>1</v>
      </c>
      <c r="H8" s="6">
        <v>2.35</v>
      </c>
      <c r="I8" s="11">
        <f>H8*G8</f>
        <v>2.35</v>
      </c>
      <c r="J8" s="12">
        <v>45097</v>
      </c>
    </row>
    <row r="9" spans="1:10">
      <c r="A9" s="7" t="s">
        <v>28</v>
      </c>
      <c r="B9" s="8" t="s">
        <v>41</v>
      </c>
      <c r="C9" s="8" t="s">
        <v>42</v>
      </c>
      <c r="D9" s="7" t="s">
        <v>324</v>
      </c>
      <c r="E9" s="7" t="s">
        <v>325</v>
      </c>
      <c r="F9" s="8" t="s">
        <v>45</v>
      </c>
      <c r="G9" s="9">
        <v>1</v>
      </c>
      <c r="H9" s="10">
        <v>1.94</v>
      </c>
      <c r="I9" s="13">
        <f>H9*G9</f>
        <v>1.94</v>
      </c>
      <c r="J9" s="14">
        <v>45097</v>
      </c>
    </row>
    <row r="10" spans="1:10">
      <c r="A10" s="3" t="s">
        <v>28</v>
      </c>
      <c r="B10" s="4" t="s">
        <v>41</v>
      </c>
      <c r="C10" s="4" t="s">
        <v>42</v>
      </c>
      <c r="D10" s="3" t="s">
        <v>166</v>
      </c>
      <c r="E10" s="3" t="s">
        <v>167</v>
      </c>
      <c r="F10" s="4" t="s">
        <v>45</v>
      </c>
      <c r="G10" s="5">
        <v>2</v>
      </c>
      <c r="H10" s="6">
        <v>0.2</v>
      </c>
      <c r="I10" s="11">
        <f>H10*G10</f>
        <v>0.4</v>
      </c>
      <c r="J10" s="12">
        <v>45097</v>
      </c>
    </row>
    <row r="11" spans="1:10">
      <c r="A11" s="7" t="s">
        <v>28</v>
      </c>
      <c r="B11" s="8" t="s">
        <v>41</v>
      </c>
      <c r="C11" s="8" t="s">
        <v>42</v>
      </c>
      <c r="D11" s="7" t="s">
        <v>240</v>
      </c>
      <c r="E11" s="7" t="s">
        <v>241</v>
      </c>
      <c r="F11" s="8" t="s">
        <v>170</v>
      </c>
      <c r="G11" s="9">
        <v>0.31</v>
      </c>
      <c r="H11" s="10">
        <v>1.7257</v>
      </c>
      <c r="I11" s="13">
        <v>0.53497</v>
      </c>
      <c r="J11" s="14">
        <v>45097</v>
      </c>
    </row>
    <row r="12" spans="1:10">
      <c r="A12" s="3" t="s">
        <v>28</v>
      </c>
      <c r="B12" s="4" t="s">
        <v>41</v>
      </c>
      <c r="C12" s="4" t="s">
        <v>42</v>
      </c>
      <c r="D12" s="3" t="s">
        <v>242</v>
      </c>
      <c r="E12" s="3" t="s">
        <v>243</v>
      </c>
      <c r="F12" s="4" t="s">
        <v>173</v>
      </c>
      <c r="G12" s="5">
        <v>0.55</v>
      </c>
      <c r="H12" s="6">
        <v>1.6814</v>
      </c>
      <c r="I12" s="11">
        <v>0.92477</v>
      </c>
      <c r="J12" s="12">
        <v>45097</v>
      </c>
    </row>
    <row r="13" spans="1:10">
      <c r="A13" s="7" t="s">
        <v>28</v>
      </c>
      <c r="B13" s="8" t="s">
        <v>41</v>
      </c>
      <c r="C13" s="8" t="s">
        <v>42</v>
      </c>
      <c r="D13" s="7" t="s">
        <v>168</v>
      </c>
      <c r="E13" s="7" t="s">
        <v>169</v>
      </c>
      <c r="F13" s="8" t="s">
        <v>170</v>
      </c>
      <c r="G13" s="9">
        <v>0.69</v>
      </c>
      <c r="H13" s="10">
        <v>1.7257</v>
      </c>
      <c r="I13" s="13">
        <v>1.19073</v>
      </c>
      <c r="J13" s="14">
        <v>45120</v>
      </c>
    </row>
    <row r="14" spans="1:10">
      <c r="A14" s="3" t="s">
        <v>28</v>
      </c>
      <c r="B14" s="4" t="s">
        <v>41</v>
      </c>
      <c r="C14" s="4" t="s">
        <v>42</v>
      </c>
      <c r="D14" s="3" t="s">
        <v>171</v>
      </c>
      <c r="E14" s="3" t="s">
        <v>172</v>
      </c>
      <c r="F14" s="4" t="s">
        <v>173</v>
      </c>
      <c r="G14" s="5">
        <v>0.55</v>
      </c>
      <c r="H14" s="6">
        <v>1.6814</v>
      </c>
      <c r="I14" s="11">
        <v>0.92477</v>
      </c>
      <c r="J14" s="12">
        <v>45120</v>
      </c>
    </row>
    <row r="15" spans="1:10">
      <c r="A15" s="7" t="s">
        <v>28</v>
      </c>
      <c r="B15" s="8" t="s">
        <v>41</v>
      </c>
      <c r="C15" s="8" t="s">
        <v>42</v>
      </c>
      <c r="D15" s="7" t="s">
        <v>305</v>
      </c>
      <c r="E15" s="7" t="s">
        <v>239</v>
      </c>
      <c r="F15" s="8" t="s">
        <v>45</v>
      </c>
      <c r="G15" s="9">
        <v>1</v>
      </c>
      <c r="H15" s="10">
        <v>0.2655</v>
      </c>
      <c r="I15" s="13">
        <v>0.2655</v>
      </c>
      <c r="J15" s="14">
        <v>45097</v>
      </c>
    </row>
    <row r="16" spans="1:10">
      <c r="A16" s="3" t="s">
        <v>28</v>
      </c>
      <c r="B16" s="4" t="s">
        <v>41</v>
      </c>
      <c r="C16" s="4" t="s">
        <v>42</v>
      </c>
      <c r="D16" s="3" t="s">
        <v>105</v>
      </c>
      <c r="E16" s="3" t="s">
        <v>106</v>
      </c>
      <c r="F16" s="4" t="s">
        <v>45</v>
      </c>
      <c r="G16" s="5">
        <v>1</v>
      </c>
      <c r="H16" s="6">
        <v>0.13</v>
      </c>
      <c r="I16" s="11">
        <f>H16*G16</f>
        <v>0.13</v>
      </c>
      <c r="J16" s="12">
        <v>45183</v>
      </c>
    </row>
    <row r="17" spans="1:10">
      <c r="A17" s="7" t="s">
        <v>28</v>
      </c>
      <c r="B17" s="8" t="s">
        <v>41</v>
      </c>
      <c r="C17" s="8" t="s">
        <v>42</v>
      </c>
      <c r="D17" s="7" t="s">
        <v>107</v>
      </c>
      <c r="E17" s="7" t="s">
        <v>108</v>
      </c>
      <c r="F17" s="8" t="s">
        <v>45</v>
      </c>
      <c r="G17" s="9">
        <v>1</v>
      </c>
      <c r="H17" s="10">
        <f>I30</f>
        <v>3.4855</v>
      </c>
      <c r="I17" s="13">
        <f>H17*G17</f>
        <v>3.4855</v>
      </c>
      <c r="J17" s="14">
        <v>45097</v>
      </c>
    </row>
    <row r="18" spans="1:10">
      <c r="A18" s="3" t="s">
        <v>28</v>
      </c>
      <c r="B18" s="4" t="s">
        <v>41</v>
      </c>
      <c r="C18" s="4" t="s">
        <v>42</v>
      </c>
      <c r="D18" s="3" t="s">
        <v>326</v>
      </c>
      <c r="E18" s="3" t="s">
        <v>327</v>
      </c>
      <c r="F18" s="4" t="s">
        <v>45</v>
      </c>
      <c r="G18" s="5">
        <v>1</v>
      </c>
      <c r="H18" s="6">
        <f>I45</f>
        <v>5.9088</v>
      </c>
      <c r="I18" s="11">
        <f>H18*G18</f>
        <v>5.9088</v>
      </c>
      <c r="J18" s="12">
        <v>45097</v>
      </c>
    </row>
    <row r="19" spans="1:10">
      <c r="A19" s="7" t="s">
        <v>28</v>
      </c>
      <c r="B19" s="8" t="s">
        <v>41</v>
      </c>
      <c r="C19" s="8" t="s">
        <v>42</v>
      </c>
      <c r="D19" s="7" t="s">
        <v>328</v>
      </c>
      <c r="E19" s="7" t="s">
        <v>329</v>
      </c>
      <c r="F19" s="8" t="s">
        <v>45</v>
      </c>
      <c r="G19" s="9">
        <v>1</v>
      </c>
      <c r="H19" s="10">
        <v>0.26</v>
      </c>
      <c r="I19" s="13">
        <v>0.26</v>
      </c>
      <c r="J19" s="14">
        <v>45097</v>
      </c>
    </row>
    <row r="20" spans="1:10">
      <c r="A20" s="3" t="s">
        <v>28</v>
      </c>
      <c r="B20" s="4" t="s">
        <v>41</v>
      </c>
      <c r="C20" s="4" t="s">
        <v>42</v>
      </c>
      <c r="D20" s="3" t="s">
        <v>330</v>
      </c>
      <c r="E20" s="3" t="s">
        <v>331</v>
      </c>
      <c r="F20" s="4" t="s">
        <v>45</v>
      </c>
      <c r="G20" s="5">
        <v>1</v>
      </c>
      <c r="H20" s="6">
        <v>0.35</v>
      </c>
      <c r="I20" s="11">
        <v>0.35</v>
      </c>
      <c r="J20" s="12">
        <v>45097</v>
      </c>
    </row>
    <row r="21" spans="1:10">
      <c r="A21" s="7" t="s">
        <v>28</v>
      </c>
      <c r="B21" s="8" t="s">
        <v>41</v>
      </c>
      <c r="C21" s="8" t="s">
        <v>42</v>
      </c>
      <c r="D21" s="7" t="s">
        <v>109</v>
      </c>
      <c r="E21" s="7" t="s">
        <v>53</v>
      </c>
      <c r="F21" s="8" t="s">
        <v>110</v>
      </c>
      <c r="G21" s="9">
        <v>1</v>
      </c>
      <c r="H21" s="10">
        <v>0.4036</v>
      </c>
      <c r="I21" s="13">
        <v>0.4036</v>
      </c>
      <c r="J21" s="14">
        <v>45097</v>
      </c>
    </row>
    <row r="22" spans="1:10">
      <c r="A22" s="3" t="s">
        <v>28</v>
      </c>
      <c r="B22" s="4" t="s">
        <v>41</v>
      </c>
      <c r="C22" s="4" t="s">
        <v>42</v>
      </c>
      <c r="D22" s="3" t="s">
        <v>174</v>
      </c>
      <c r="E22" s="3" t="s">
        <v>175</v>
      </c>
      <c r="F22" s="4" t="s">
        <v>176</v>
      </c>
      <c r="G22" s="5">
        <v>2</v>
      </c>
      <c r="H22" s="6">
        <v>0.1862</v>
      </c>
      <c r="I22" s="11">
        <v>0.3724</v>
      </c>
      <c r="J22" s="12">
        <v>45097</v>
      </c>
    </row>
    <row r="23" spans="1:10">
      <c r="A23" s="7" t="s">
        <v>28</v>
      </c>
      <c r="B23" s="8" t="s">
        <v>41</v>
      </c>
      <c r="C23" s="8" t="s">
        <v>42</v>
      </c>
      <c r="D23" s="7" t="s">
        <v>111</v>
      </c>
      <c r="E23" s="7" t="s">
        <v>112</v>
      </c>
      <c r="F23" s="8" t="s">
        <v>113</v>
      </c>
      <c r="G23" s="9">
        <v>1</v>
      </c>
      <c r="H23" s="10">
        <v>0.37</v>
      </c>
      <c r="I23" s="13">
        <v>0.37</v>
      </c>
      <c r="J23" s="14">
        <v>45097</v>
      </c>
    </row>
    <row r="24" spans="9:9">
      <c r="I24">
        <f>SUM(I2:I23)</f>
        <v>21.2784667256</v>
      </c>
    </row>
    <row r="26" spans="1:10">
      <c r="A26" s="1" t="s">
        <v>32</v>
      </c>
      <c r="B26" s="1" t="s">
        <v>33</v>
      </c>
      <c r="C26" s="1" t="s">
        <v>34</v>
      </c>
      <c r="D26" s="1" t="s">
        <v>35</v>
      </c>
      <c r="E26" s="1" t="s">
        <v>36</v>
      </c>
      <c r="F26" s="1" t="s">
        <v>36</v>
      </c>
      <c r="G26" s="2" t="s">
        <v>37</v>
      </c>
      <c r="H26" s="2" t="s">
        <v>38</v>
      </c>
      <c r="I26" s="2" t="s">
        <v>39</v>
      </c>
      <c r="J26" s="2" t="s">
        <v>40</v>
      </c>
    </row>
    <row r="27" spans="1:10">
      <c r="A27" s="3" t="s">
        <v>107</v>
      </c>
      <c r="B27" s="4" t="s">
        <v>41</v>
      </c>
      <c r="C27" s="4" t="s">
        <v>42</v>
      </c>
      <c r="D27" s="3" t="s">
        <v>114</v>
      </c>
      <c r="E27" s="3" t="s">
        <v>115</v>
      </c>
      <c r="F27" s="4" t="s">
        <v>45</v>
      </c>
      <c r="G27" s="5">
        <v>1</v>
      </c>
      <c r="H27" s="6">
        <v>0.22</v>
      </c>
      <c r="I27" s="11">
        <f>H27*G27</f>
        <v>0.22</v>
      </c>
      <c r="J27" s="12">
        <v>44835</v>
      </c>
    </row>
    <row r="28" spans="1:10">
      <c r="A28" s="7" t="s">
        <v>107</v>
      </c>
      <c r="B28" s="8" t="s">
        <v>41</v>
      </c>
      <c r="C28" s="8" t="s">
        <v>42</v>
      </c>
      <c r="D28" s="7" t="s">
        <v>116</v>
      </c>
      <c r="E28" s="7" t="s">
        <v>117</v>
      </c>
      <c r="F28" s="8" t="s">
        <v>45</v>
      </c>
      <c r="G28" s="9">
        <v>1</v>
      </c>
      <c r="H28" s="10">
        <v>3</v>
      </c>
      <c r="I28" s="13">
        <v>3</v>
      </c>
      <c r="J28" s="14">
        <v>44835</v>
      </c>
    </row>
    <row r="29" spans="1:10">
      <c r="A29" s="3" t="s">
        <v>107</v>
      </c>
      <c r="B29" s="4" t="s">
        <v>41</v>
      </c>
      <c r="C29" s="4" t="s">
        <v>42</v>
      </c>
      <c r="D29" s="3" t="s">
        <v>118</v>
      </c>
      <c r="E29" s="3" t="s">
        <v>119</v>
      </c>
      <c r="F29" s="4" t="s">
        <v>120</v>
      </c>
      <c r="G29" s="5">
        <v>1</v>
      </c>
      <c r="H29" s="6">
        <v>0.2655</v>
      </c>
      <c r="I29" s="11">
        <v>0.2655</v>
      </c>
      <c r="J29" s="12">
        <v>44835</v>
      </c>
    </row>
    <row r="30" spans="9:9">
      <c r="I30">
        <f>SUM(I27:I29)</f>
        <v>3.4855</v>
      </c>
    </row>
    <row r="32" spans="1:14">
      <c r="A32" s="1" t="s">
        <v>32</v>
      </c>
      <c r="B32" s="1" t="s">
        <v>33</v>
      </c>
      <c r="C32" s="1" t="s">
        <v>34</v>
      </c>
      <c r="D32" s="1" t="s">
        <v>35</v>
      </c>
      <c r="E32" s="1" t="s">
        <v>36</v>
      </c>
      <c r="F32" s="1" t="s">
        <v>36</v>
      </c>
      <c r="G32" s="2" t="s">
        <v>37</v>
      </c>
      <c r="H32" s="2" t="s">
        <v>38</v>
      </c>
      <c r="I32" s="2" t="s">
        <v>39</v>
      </c>
      <c r="J32" s="2" t="s">
        <v>40</v>
      </c>
      <c r="N32" s="15"/>
    </row>
    <row r="33" spans="1:10">
      <c r="A33" s="3" t="s">
        <v>326</v>
      </c>
      <c r="B33" s="4" t="s">
        <v>41</v>
      </c>
      <c r="C33" s="4" t="s">
        <v>42</v>
      </c>
      <c r="D33" s="3" t="s">
        <v>56</v>
      </c>
      <c r="E33" s="3" t="s">
        <v>57</v>
      </c>
      <c r="F33" s="4" t="s">
        <v>58</v>
      </c>
      <c r="G33" s="5">
        <v>2</v>
      </c>
      <c r="H33" s="6">
        <v>0.05</v>
      </c>
      <c r="I33" s="11">
        <v>0.1</v>
      </c>
      <c r="J33" s="12">
        <v>45097</v>
      </c>
    </row>
    <row r="34" spans="1:10">
      <c r="A34" s="7" t="s">
        <v>326</v>
      </c>
      <c r="B34" s="8" t="s">
        <v>41</v>
      </c>
      <c r="C34" s="8" t="s">
        <v>42</v>
      </c>
      <c r="D34" s="7" t="s">
        <v>332</v>
      </c>
      <c r="E34" s="7" t="s">
        <v>333</v>
      </c>
      <c r="F34" s="8" t="s">
        <v>45</v>
      </c>
      <c r="G34" s="9">
        <v>1</v>
      </c>
      <c r="H34" s="10">
        <v>1.05</v>
      </c>
      <c r="I34" s="13">
        <v>1.05</v>
      </c>
      <c r="J34" s="14">
        <v>45097</v>
      </c>
    </row>
    <row r="35" spans="1:10">
      <c r="A35" s="3" t="s">
        <v>326</v>
      </c>
      <c r="B35" s="4" t="s">
        <v>41</v>
      </c>
      <c r="C35" s="4" t="s">
        <v>42</v>
      </c>
      <c r="D35" s="3" t="s">
        <v>334</v>
      </c>
      <c r="E35" s="3" t="s">
        <v>335</v>
      </c>
      <c r="F35" s="4" t="s">
        <v>45</v>
      </c>
      <c r="G35" s="5">
        <v>1</v>
      </c>
      <c r="H35" s="6">
        <v>0.64</v>
      </c>
      <c r="I35" s="11">
        <v>0.64</v>
      </c>
      <c r="J35" s="12">
        <v>45097</v>
      </c>
    </row>
    <row r="36" spans="1:10">
      <c r="A36" s="7" t="s">
        <v>326</v>
      </c>
      <c r="B36" s="8" t="s">
        <v>41</v>
      </c>
      <c r="C36" s="8" t="s">
        <v>42</v>
      </c>
      <c r="D36" s="7" t="s">
        <v>336</v>
      </c>
      <c r="E36" s="7" t="s">
        <v>337</v>
      </c>
      <c r="F36" s="8" t="s">
        <v>45</v>
      </c>
      <c r="G36" s="9">
        <v>1</v>
      </c>
      <c r="H36" s="10">
        <v>0.63</v>
      </c>
      <c r="I36" s="13">
        <v>0.63</v>
      </c>
      <c r="J36" s="14">
        <v>45097</v>
      </c>
    </row>
    <row r="37" spans="1:10">
      <c r="A37" s="3" t="s">
        <v>326</v>
      </c>
      <c r="B37" s="4" t="s">
        <v>41</v>
      </c>
      <c r="C37" s="4" t="s">
        <v>42</v>
      </c>
      <c r="D37" s="3" t="s">
        <v>338</v>
      </c>
      <c r="E37" s="3" t="s">
        <v>339</v>
      </c>
      <c r="F37" s="4" t="s">
        <v>45</v>
      </c>
      <c r="G37" s="5">
        <v>1</v>
      </c>
      <c r="H37" s="6">
        <v>0.58</v>
      </c>
      <c r="I37" s="11">
        <v>0.58</v>
      </c>
      <c r="J37" s="12">
        <v>45097</v>
      </c>
    </row>
    <row r="38" spans="1:10">
      <c r="A38" s="7" t="s">
        <v>326</v>
      </c>
      <c r="B38" s="8" t="s">
        <v>41</v>
      </c>
      <c r="C38" s="8" t="s">
        <v>42</v>
      </c>
      <c r="D38" s="7" t="s">
        <v>340</v>
      </c>
      <c r="E38" s="7" t="s">
        <v>341</v>
      </c>
      <c r="F38" s="8" t="s">
        <v>45</v>
      </c>
      <c r="G38" s="9">
        <v>1</v>
      </c>
      <c r="H38" s="10">
        <v>0.59</v>
      </c>
      <c r="I38" s="13">
        <v>0.59</v>
      </c>
      <c r="J38" s="14">
        <v>45097</v>
      </c>
    </row>
    <row r="39" spans="1:10">
      <c r="A39" s="3" t="s">
        <v>326</v>
      </c>
      <c r="B39" s="4" t="s">
        <v>41</v>
      </c>
      <c r="C39" s="4" t="s">
        <v>42</v>
      </c>
      <c r="D39" s="3" t="s">
        <v>342</v>
      </c>
      <c r="E39" s="3" t="s">
        <v>343</v>
      </c>
      <c r="F39" s="4" t="s">
        <v>45</v>
      </c>
      <c r="G39" s="5">
        <v>1</v>
      </c>
      <c r="H39" s="6">
        <v>0.4</v>
      </c>
      <c r="I39" s="11">
        <v>0.4</v>
      </c>
      <c r="J39" s="12">
        <v>45097</v>
      </c>
    </row>
    <row r="40" spans="1:10">
      <c r="A40" s="7" t="s">
        <v>326</v>
      </c>
      <c r="B40" s="8" t="s">
        <v>41</v>
      </c>
      <c r="C40" s="8" t="s">
        <v>42</v>
      </c>
      <c r="D40" s="7" t="s">
        <v>344</v>
      </c>
      <c r="E40" s="7" t="s">
        <v>345</v>
      </c>
      <c r="F40" s="8" t="s">
        <v>45</v>
      </c>
      <c r="G40" s="9">
        <v>1</v>
      </c>
      <c r="H40" s="10">
        <v>0.4</v>
      </c>
      <c r="I40" s="13">
        <v>0.4</v>
      </c>
      <c r="J40" s="14">
        <v>45097</v>
      </c>
    </row>
    <row r="41" spans="1:10">
      <c r="A41" s="3" t="s">
        <v>326</v>
      </c>
      <c r="B41" s="4" t="s">
        <v>41</v>
      </c>
      <c r="C41" s="4" t="s">
        <v>42</v>
      </c>
      <c r="D41" s="3" t="s">
        <v>72</v>
      </c>
      <c r="E41" s="3" t="s">
        <v>73</v>
      </c>
      <c r="F41" s="4" t="s">
        <v>74</v>
      </c>
      <c r="G41" s="5">
        <v>4</v>
      </c>
      <c r="H41" s="6">
        <v>0.1196</v>
      </c>
      <c r="I41" s="11">
        <f>H41*G41</f>
        <v>0.4784</v>
      </c>
      <c r="J41" s="12">
        <v>45097</v>
      </c>
    </row>
    <row r="42" spans="1:10">
      <c r="A42" s="7" t="s">
        <v>326</v>
      </c>
      <c r="B42" s="8" t="s">
        <v>41</v>
      </c>
      <c r="C42" s="8" t="s">
        <v>42</v>
      </c>
      <c r="D42" s="7" t="s">
        <v>346</v>
      </c>
      <c r="E42" s="7" t="s">
        <v>347</v>
      </c>
      <c r="F42" s="8" t="s">
        <v>348</v>
      </c>
      <c r="G42" s="9">
        <v>4</v>
      </c>
      <c r="H42" s="10">
        <v>0.163</v>
      </c>
      <c r="I42" s="13">
        <v>0.652</v>
      </c>
      <c r="J42" s="14">
        <v>45097</v>
      </c>
    </row>
    <row r="43" spans="1:10">
      <c r="A43" s="3" t="s">
        <v>326</v>
      </c>
      <c r="B43" s="4" t="s">
        <v>41</v>
      </c>
      <c r="C43" s="4" t="s">
        <v>42</v>
      </c>
      <c r="D43" s="3" t="s">
        <v>349</v>
      </c>
      <c r="E43" s="3" t="s">
        <v>350</v>
      </c>
      <c r="F43" s="4" t="s">
        <v>351</v>
      </c>
      <c r="G43" s="5">
        <v>2</v>
      </c>
      <c r="H43" s="6">
        <v>0.0442</v>
      </c>
      <c r="I43" s="11">
        <f>H43*G43</f>
        <v>0.0884</v>
      </c>
      <c r="J43" s="12">
        <v>45097</v>
      </c>
    </row>
    <row r="44" spans="1:10">
      <c r="A44" s="7" t="s">
        <v>326</v>
      </c>
      <c r="B44" s="8" t="s">
        <v>41</v>
      </c>
      <c r="C44" s="8" t="s">
        <v>42</v>
      </c>
      <c r="D44" s="7" t="s">
        <v>352</v>
      </c>
      <c r="E44" s="7" t="s">
        <v>353</v>
      </c>
      <c r="F44" s="8" t="s">
        <v>45</v>
      </c>
      <c r="G44" s="9">
        <v>2</v>
      </c>
      <c r="H44" s="10">
        <v>0.15</v>
      </c>
      <c r="I44" s="13">
        <v>0.3</v>
      </c>
      <c r="J44" s="14">
        <v>45097</v>
      </c>
    </row>
    <row r="45" spans="9:9">
      <c r="I45">
        <f>SUM(I33:I44)</f>
        <v>5.9088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B36" sqref="B36"/>
    </sheetView>
  </sheetViews>
  <sheetFormatPr defaultColWidth="8.72727272727273" defaultRowHeight="14"/>
  <cols>
    <col min="4" max="4" width="10.5454545454545" customWidth="1"/>
    <col min="5" max="5" width="16.1818181818182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30</v>
      </c>
      <c r="B2" s="4" t="s">
        <v>41</v>
      </c>
      <c r="C2" s="4" t="s">
        <v>42</v>
      </c>
      <c r="D2" s="3" t="s">
        <v>43</v>
      </c>
      <c r="E2" s="3" t="s">
        <v>44</v>
      </c>
      <c r="F2" s="4" t="s">
        <v>45</v>
      </c>
      <c r="G2" s="5">
        <v>2</v>
      </c>
      <c r="H2" s="6">
        <v>0.05</v>
      </c>
      <c r="I2" s="11">
        <v>0.1</v>
      </c>
      <c r="J2" s="12">
        <v>45274</v>
      </c>
    </row>
    <row r="3" spans="1:10">
      <c r="A3" s="7" t="s">
        <v>30</v>
      </c>
      <c r="B3" s="8" t="s">
        <v>41</v>
      </c>
      <c r="C3" s="8" t="s">
        <v>42</v>
      </c>
      <c r="D3" s="7" t="s">
        <v>46</v>
      </c>
      <c r="E3" s="7" t="s">
        <v>47</v>
      </c>
      <c r="F3" s="8" t="s">
        <v>45</v>
      </c>
      <c r="G3" s="9">
        <v>1</v>
      </c>
      <c r="H3" s="10">
        <f>I18</f>
        <v>19.50695</v>
      </c>
      <c r="I3" s="13">
        <f>H3*G3</f>
        <v>19.50695</v>
      </c>
      <c r="J3" s="14">
        <v>45274</v>
      </c>
    </row>
    <row r="4" spans="1:10">
      <c r="A4" s="3" t="s">
        <v>30</v>
      </c>
      <c r="B4" s="4" t="s">
        <v>41</v>
      </c>
      <c r="C4" s="4" t="s">
        <v>42</v>
      </c>
      <c r="D4" s="3" t="s">
        <v>354</v>
      </c>
      <c r="E4" s="3" t="s">
        <v>355</v>
      </c>
      <c r="F4" s="4" t="s">
        <v>45</v>
      </c>
      <c r="G4" s="5">
        <v>1</v>
      </c>
      <c r="H4" s="6">
        <v>0.47</v>
      </c>
      <c r="I4" s="11">
        <f>H4*G4</f>
        <v>0.47</v>
      </c>
      <c r="J4" s="12">
        <v>45274</v>
      </c>
    </row>
    <row r="5" spans="1:10">
      <c r="A5" s="7" t="s">
        <v>30</v>
      </c>
      <c r="B5" s="8" t="s">
        <v>41</v>
      </c>
      <c r="C5" s="8" t="s">
        <v>42</v>
      </c>
      <c r="D5" s="7" t="s">
        <v>356</v>
      </c>
      <c r="E5" s="7" t="s">
        <v>357</v>
      </c>
      <c r="F5" s="8" t="s">
        <v>45</v>
      </c>
      <c r="G5" s="9">
        <v>1</v>
      </c>
      <c r="H5" s="10">
        <v>0.47</v>
      </c>
      <c r="I5" s="13">
        <f>H5*G5</f>
        <v>0.47</v>
      </c>
      <c r="J5" s="14">
        <v>45274</v>
      </c>
    </row>
    <row r="6" spans="1:10">
      <c r="A6" s="3" t="s">
        <v>30</v>
      </c>
      <c r="B6" s="4" t="s">
        <v>41</v>
      </c>
      <c r="C6" s="4" t="s">
        <v>42</v>
      </c>
      <c r="D6" s="3" t="s">
        <v>358</v>
      </c>
      <c r="E6" s="3" t="s">
        <v>359</v>
      </c>
      <c r="F6" s="4" t="s">
        <v>45</v>
      </c>
      <c r="G6" s="5">
        <v>1</v>
      </c>
      <c r="H6" s="6">
        <v>1.04</v>
      </c>
      <c r="I6" s="11">
        <f>H6*G6</f>
        <v>1.04</v>
      </c>
      <c r="J6" s="12">
        <v>45274</v>
      </c>
    </row>
    <row r="7" spans="9:9">
      <c r="I7">
        <f>SUM(I2:I6)</f>
        <v>21.58695</v>
      </c>
    </row>
    <row r="10" spans="1:10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 t="s">
        <v>36</v>
      </c>
      <c r="G10" s="2" t="s">
        <v>37</v>
      </c>
      <c r="H10" s="2" t="s">
        <v>38</v>
      </c>
      <c r="I10" s="2" t="s">
        <v>39</v>
      </c>
      <c r="J10" s="2" t="s">
        <v>40</v>
      </c>
    </row>
    <row r="11" spans="1:10">
      <c r="A11" s="3" t="s">
        <v>46</v>
      </c>
      <c r="B11" s="4" t="s">
        <v>41</v>
      </c>
      <c r="C11" s="4" t="s">
        <v>42</v>
      </c>
      <c r="D11" s="3" t="s">
        <v>56</v>
      </c>
      <c r="E11" s="3" t="s">
        <v>57</v>
      </c>
      <c r="F11" s="4" t="s">
        <v>58</v>
      </c>
      <c r="G11" s="5">
        <v>1</v>
      </c>
      <c r="H11" s="6">
        <v>0.05</v>
      </c>
      <c r="I11" s="11">
        <v>0.05</v>
      </c>
      <c r="J11" s="12">
        <v>45196</v>
      </c>
    </row>
    <row r="12" spans="1:10">
      <c r="A12" s="7" t="s">
        <v>46</v>
      </c>
      <c r="B12" s="8" t="s">
        <v>41</v>
      </c>
      <c r="C12" s="8" t="s">
        <v>42</v>
      </c>
      <c r="D12" s="7" t="s">
        <v>59</v>
      </c>
      <c r="E12" s="7" t="s">
        <v>44</v>
      </c>
      <c r="F12" s="8" t="s">
        <v>60</v>
      </c>
      <c r="G12" s="9">
        <v>2</v>
      </c>
      <c r="H12" s="10">
        <v>0.05</v>
      </c>
      <c r="I12" s="13">
        <v>0.1</v>
      </c>
      <c r="J12" s="14">
        <v>45196</v>
      </c>
    </row>
    <row r="13" spans="1:10">
      <c r="A13" s="3" t="s">
        <v>46</v>
      </c>
      <c r="B13" s="4" t="s">
        <v>41</v>
      </c>
      <c r="C13" s="4" t="s">
        <v>42</v>
      </c>
      <c r="D13" s="3" t="s">
        <v>61</v>
      </c>
      <c r="E13" s="3" t="s">
        <v>62</v>
      </c>
      <c r="F13" s="4" t="s">
        <v>45</v>
      </c>
      <c r="G13" s="5">
        <v>1</v>
      </c>
      <c r="H13" s="6">
        <v>0.6346</v>
      </c>
      <c r="I13" s="11">
        <v>0.6346</v>
      </c>
      <c r="J13" s="12">
        <v>44866</v>
      </c>
    </row>
    <row r="14" spans="1:10">
      <c r="A14" s="7" t="s">
        <v>46</v>
      </c>
      <c r="B14" s="8" t="s">
        <v>41</v>
      </c>
      <c r="C14" s="8" t="s">
        <v>42</v>
      </c>
      <c r="D14" s="7" t="s">
        <v>63</v>
      </c>
      <c r="E14" s="7" t="s">
        <v>64</v>
      </c>
      <c r="F14" s="8" t="s">
        <v>45</v>
      </c>
      <c r="G14" s="9">
        <v>4</v>
      </c>
      <c r="H14" s="10">
        <v>0.2</v>
      </c>
      <c r="I14" s="13">
        <f>H14*G14</f>
        <v>0.8</v>
      </c>
      <c r="J14" s="14">
        <v>44866</v>
      </c>
    </row>
    <row r="15" spans="1:10">
      <c r="A15" s="3" t="s">
        <v>46</v>
      </c>
      <c r="B15" s="4" t="s">
        <v>41</v>
      </c>
      <c r="C15" s="4" t="s">
        <v>42</v>
      </c>
      <c r="D15" s="3" t="s">
        <v>65</v>
      </c>
      <c r="E15" s="3" t="s">
        <v>66</v>
      </c>
      <c r="F15" s="4" t="s">
        <v>45</v>
      </c>
      <c r="G15" s="5">
        <v>2</v>
      </c>
      <c r="H15" s="6">
        <f>I36</f>
        <v>8.6448</v>
      </c>
      <c r="I15" s="11">
        <f>H15*G15</f>
        <v>17.2896</v>
      </c>
      <c r="J15" s="12">
        <v>45196</v>
      </c>
    </row>
    <row r="16" spans="1:10">
      <c r="A16" s="7" t="s">
        <v>46</v>
      </c>
      <c r="B16" s="8" t="s">
        <v>41</v>
      </c>
      <c r="C16" s="8" t="s">
        <v>42</v>
      </c>
      <c r="D16" s="7" t="s">
        <v>67</v>
      </c>
      <c r="E16" s="7" t="s">
        <v>68</v>
      </c>
      <c r="F16" s="8" t="s">
        <v>45</v>
      </c>
      <c r="G16" s="9">
        <v>1</v>
      </c>
      <c r="H16" s="10">
        <v>0.5</v>
      </c>
      <c r="I16" s="13">
        <v>0.5</v>
      </c>
      <c r="J16" s="14">
        <v>45261</v>
      </c>
    </row>
    <row r="17" spans="1:10">
      <c r="A17" s="3" t="s">
        <v>46</v>
      </c>
      <c r="B17" s="4" t="s">
        <v>41</v>
      </c>
      <c r="C17" s="4" t="s">
        <v>42</v>
      </c>
      <c r="D17" s="3" t="s">
        <v>69</v>
      </c>
      <c r="E17" s="3" t="s">
        <v>70</v>
      </c>
      <c r="F17" s="4" t="s">
        <v>71</v>
      </c>
      <c r="G17" s="5">
        <v>3</v>
      </c>
      <c r="H17" s="6">
        <v>0.04425</v>
      </c>
      <c r="I17" s="11">
        <v>0.13275</v>
      </c>
      <c r="J17" s="12">
        <v>45383</v>
      </c>
    </row>
    <row r="18" spans="9:9">
      <c r="I18">
        <f>SUM(I11:I17)</f>
        <v>19.50695</v>
      </c>
    </row>
    <row r="21" spans="1:10">
      <c r="A21" s="1" t="s">
        <v>32</v>
      </c>
      <c r="B21" s="1" t="s">
        <v>33</v>
      </c>
      <c r="C21" s="1" t="s">
        <v>34</v>
      </c>
      <c r="D21" s="1" t="s">
        <v>35</v>
      </c>
      <c r="E21" s="1" t="s">
        <v>36</v>
      </c>
      <c r="F21" s="1" t="s">
        <v>36</v>
      </c>
      <c r="G21" s="2" t="s">
        <v>37</v>
      </c>
      <c r="H21" s="2" t="s">
        <v>38</v>
      </c>
      <c r="I21" s="2" t="s">
        <v>39</v>
      </c>
      <c r="J21" s="2" t="s">
        <v>40</v>
      </c>
    </row>
    <row r="22" spans="1:10">
      <c r="A22" s="3" t="s">
        <v>65</v>
      </c>
      <c r="B22" s="4" t="s">
        <v>41</v>
      </c>
      <c r="C22" s="4" t="s">
        <v>42</v>
      </c>
      <c r="D22" s="3" t="s">
        <v>56</v>
      </c>
      <c r="E22" s="3" t="s">
        <v>57</v>
      </c>
      <c r="F22" s="4" t="s">
        <v>58</v>
      </c>
      <c r="G22" s="5">
        <v>2</v>
      </c>
      <c r="H22" s="6">
        <v>0.05</v>
      </c>
      <c r="I22" s="11">
        <v>0.1</v>
      </c>
      <c r="J22" s="12">
        <v>44866</v>
      </c>
    </row>
    <row r="23" spans="1:10">
      <c r="A23" s="7" t="s">
        <v>65</v>
      </c>
      <c r="B23" s="8" t="s">
        <v>41</v>
      </c>
      <c r="C23" s="8" t="s">
        <v>42</v>
      </c>
      <c r="D23" s="7" t="s">
        <v>72</v>
      </c>
      <c r="E23" s="7" t="s">
        <v>73</v>
      </c>
      <c r="F23" s="8" t="s">
        <v>74</v>
      </c>
      <c r="G23" s="9">
        <v>4</v>
      </c>
      <c r="H23" s="10">
        <v>0.1196</v>
      </c>
      <c r="I23" s="13">
        <f>H23*G23</f>
        <v>0.4784</v>
      </c>
      <c r="J23" s="14">
        <v>44866</v>
      </c>
    </row>
    <row r="24" spans="1:10">
      <c r="A24" s="3" t="s">
        <v>65</v>
      </c>
      <c r="B24" s="4" t="s">
        <v>41</v>
      </c>
      <c r="C24" s="4" t="s">
        <v>42</v>
      </c>
      <c r="D24" s="3" t="s">
        <v>75</v>
      </c>
      <c r="E24" s="3" t="s">
        <v>76</v>
      </c>
      <c r="F24" s="4" t="s">
        <v>45</v>
      </c>
      <c r="G24" s="5">
        <v>1</v>
      </c>
      <c r="H24" s="6">
        <v>1.7885</v>
      </c>
      <c r="I24" s="11">
        <v>1.7885</v>
      </c>
      <c r="J24" s="12">
        <v>44866</v>
      </c>
    </row>
    <row r="25" spans="1:10">
      <c r="A25" s="7" t="s">
        <v>65</v>
      </c>
      <c r="B25" s="8" t="s">
        <v>41</v>
      </c>
      <c r="C25" s="8" t="s">
        <v>42</v>
      </c>
      <c r="D25" s="7" t="s">
        <v>77</v>
      </c>
      <c r="E25" s="7" t="s">
        <v>78</v>
      </c>
      <c r="F25" s="8" t="s">
        <v>45</v>
      </c>
      <c r="G25" s="9">
        <v>2</v>
      </c>
      <c r="H25" s="10">
        <v>0.5758</v>
      </c>
      <c r="I25" s="13">
        <v>1.1516</v>
      </c>
      <c r="J25" s="14">
        <v>44866</v>
      </c>
    </row>
    <row r="26" spans="1:10">
      <c r="A26" s="3" t="s">
        <v>65</v>
      </c>
      <c r="B26" s="4" t="s">
        <v>41</v>
      </c>
      <c r="C26" s="4" t="s">
        <v>42</v>
      </c>
      <c r="D26" s="3" t="s">
        <v>79</v>
      </c>
      <c r="E26" s="3" t="s">
        <v>80</v>
      </c>
      <c r="F26" s="4" t="s">
        <v>45</v>
      </c>
      <c r="G26" s="5">
        <v>1</v>
      </c>
      <c r="H26" s="6">
        <v>0.7228</v>
      </c>
      <c r="I26" s="11">
        <v>0.7228</v>
      </c>
      <c r="J26" s="12">
        <v>44866</v>
      </c>
    </row>
    <row r="27" spans="1:10">
      <c r="A27" s="7" t="s">
        <v>65</v>
      </c>
      <c r="B27" s="8" t="s">
        <v>41</v>
      </c>
      <c r="C27" s="8" t="s">
        <v>42</v>
      </c>
      <c r="D27" s="7" t="s">
        <v>81</v>
      </c>
      <c r="E27" s="7" t="s">
        <v>82</v>
      </c>
      <c r="F27" s="8" t="s">
        <v>45</v>
      </c>
      <c r="G27" s="9">
        <v>1</v>
      </c>
      <c r="H27" s="10">
        <v>0.19</v>
      </c>
      <c r="I27" s="13">
        <f>H27*G27</f>
        <v>0.19</v>
      </c>
      <c r="J27" s="14">
        <v>44866</v>
      </c>
    </row>
    <row r="28" spans="1:10">
      <c r="A28" s="3" t="s">
        <v>65</v>
      </c>
      <c r="B28" s="4" t="s">
        <v>41</v>
      </c>
      <c r="C28" s="4" t="s">
        <v>42</v>
      </c>
      <c r="D28" s="3" t="s">
        <v>83</v>
      </c>
      <c r="E28" s="3" t="s">
        <v>84</v>
      </c>
      <c r="F28" s="4" t="s">
        <v>45</v>
      </c>
      <c r="G28" s="5">
        <v>1</v>
      </c>
      <c r="H28" s="6">
        <v>0.5839</v>
      </c>
      <c r="I28" s="11">
        <v>0.5839</v>
      </c>
      <c r="J28" s="12">
        <v>44866</v>
      </c>
    </row>
    <row r="29" spans="1:10">
      <c r="A29" s="7" t="s">
        <v>65</v>
      </c>
      <c r="B29" s="8" t="s">
        <v>41</v>
      </c>
      <c r="C29" s="8" t="s">
        <v>42</v>
      </c>
      <c r="D29" s="7" t="s">
        <v>85</v>
      </c>
      <c r="E29" s="7" t="s">
        <v>86</v>
      </c>
      <c r="F29" s="8" t="s">
        <v>45</v>
      </c>
      <c r="G29" s="9">
        <v>1</v>
      </c>
      <c r="H29" s="10">
        <v>0.5839</v>
      </c>
      <c r="I29" s="13">
        <v>0.5839</v>
      </c>
      <c r="J29" s="14">
        <v>44866</v>
      </c>
    </row>
    <row r="30" spans="1:10">
      <c r="A30" s="3" t="s">
        <v>65</v>
      </c>
      <c r="B30" s="4" t="s">
        <v>41</v>
      </c>
      <c r="C30" s="4" t="s">
        <v>42</v>
      </c>
      <c r="D30" s="3" t="s">
        <v>87</v>
      </c>
      <c r="E30" s="3" t="s">
        <v>88</v>
      </c>
      <c r="F30" s="4" t="s">
        <v>45</v>
      </c>
      <c r="G30" s="5">
        <v>4</v>
      </c>
      <c r="H30" s="6">
        <v>0.5268</v>
      </c>
      <c r="I30" s="11">
        <v>2.1072</v>
      </c>
      <c r="J30" s="12">
        <v>44866</v>
      </c>
    </row>
    <row r="31" spans="1:10">
      <c r="A31" s="7" t="s">
        <v>65</v>
      </c>
      <c r="B31" s="8" t="s">
        <v>41</v>
      </c>
      <c r="C31" s="8" t="s">
        <v>42</v>
      </c>
      <c r="D31" s="7" t="s">
        <v>89</v>
      </c>
      <c r="E31" s="7" t="s">
        <v>90</v>
      </c>
      <c r="F31" s="8" t="s">
        <v>45</v>
      </c>
      <c r="G31" s="9">
        <v>1</v>
      </c>
      <c r="H31" s="10">
        <v>0.0531</v>
      </c>
      <c r="I31" s="13">
        <f>H31*G31</f>
        <v>0.0531</v>
      </c>
      <c r="J31" s="14">
        <v>44866</v>
      </c>
    </row>
    <row r="32" spans="1:10">
      <c r="A32" s="3" t="s">
        <v>65</v>
      </c>
      <c r="B32" s="4" t="s">
        <v>41</v>
      </c>
      <c r="C32" s="4" t="s">
        <v>42</v>
      </c>
      <c r="D32" s="3" t="s">
        <v>91</v>
      </c>
      <c r="E32" s="3" t="s">
        <v>92</v>
      </c>
      <c r="F32" s="4" t="s">
        <v>93</v>
      </c>
      <c r="G32" s="5">
        <v>2</v>
      </c>
      <c r="H32" s="6">
        <v>0.12</v>
      </c>
      <c r="I32" s="11">
        <f>H32*G32</f>
        <v>0.24</v>
      </c>
      <c r="J32" s="12">
        <v>44866</v>
      </c>
    </row>
    <row r="33" spans="1:10">
      <c r="A33" s="7" t="s">
        <v>65</v>
      </c>
      <c r="B33" s="8" t="s">
        <v>41</v>
      </c>
      <c r="C33" s="8" t="s">
        <v>42</v>
      </c>
      <c r="D33" s="7" t="s">
        <v>94</v>
      </c>
      <c r="E33" s="7" t="s">
        <v>95</v>
      </c>
      <c r="F33" s="8" t="s">
        <v>96</v>
      </c>
      <c r="G33" s="9">
        <v>1</v>
      </c>
      <c r="H33" s="10">
        <v>0.12</v>
      </c>
      <c r="I33" s="13">
        <f>H33*G33</f>
        <v>0.12</v>
      </c>
      <c r="J33" s="14">
        <v>44866</v>
      </c>
    </row>
    <row r="34" spans="1:10">
      <c r="A34" s="3" t="s">
        <v>65</v>
      </c>
      <c r="B34" s="4" t="s">
        <v>41</v>
      </c>
      <c r="C34" s="4" t="s">
        <v>42</v>
      </c>
      <c r="D34" s="3" t="s">
        <v>97</v>
      </c>
      <c r="E34" s="3" t="s">
        <v>98</v>
      </c>
      <c r="F34" s="4" t="s">
        <v>45</v>
      </c>
      <c r="G34" s="5">
        <v>2</v>
      </c>
      <c r="H34" s="6">
        <v>0.2</v>
      </c>
      <c r="I34" s="11">
        <f>H34*G34</f>
        <v>0.4</v>
      </c>
      <c r="J34" s="12">
        <v>44866</v>
      </c>
    </row>
    <row r="35" spans="1:10">
      <c r="A35" s="7" t="s">
        <v>65</v>
      </c>
      <c r="B35" s="8" t="s">
        <v>41</v>
      </c>
      <c r="C35" s="8" t="s">
        <v>42</v>
      </c>
      <c r="D35" s="7" t="s">
        <v>99</v>
      </c>
      <c r="E35" s="7" t="s">
        <v>100</v>
      </c>
      <c r="F35" s="8" t="s">
        <v>101</v>
      </c>
      <c r="G35" s="9">
        <v>2</v>
      </c>
      <c r="H35" s="10">
        <v>0.0627</v>
      </c>
      <c r="I35" s="13">
        <v>0.1254</v>
      </c>
      <c r="J35" s="14">
        <v>44866</v>
      </c>
    </row>
    <row r="36" spans="9:9">
      <c r="I36">
        <f>SUM(I22:I35)</f>
        <v>8.6448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I8" sqref="I8"/>
    </sheetView>
  </sheetViews>
  <sheetFormatPr defaultColWidth="8.72727272727273" defaultRowHeight="14"/>
  <cols>
    <col min="1" max="1" width="15.6363636363636" style="30" customWidth="1"/>
    <col min="2" max="3" width="8.72727272727273" style="30"/>
    <col min="4" max="4" width="10.5454545454545" style="30" customWidth="1"/>
    <col min="5" max="5" width="16.1818181818182" style="30" customWidth="1"/>
    <col min="6" max="8" width="8.72727272727273" style="30"/>
    <col min="9" max="9" width="9.54545454545454" style="30"/>
    <col min="10" max="10" width="9" style="30"/>
    <col min="11" max="16384" width="8.72727272727273" style="30"/>
  </cols>
  <sheetData>
    <row r="1" s="30" customFormat="1" spans="1:10">
      <c r="A1" s="16" t="s">
        <v>32</v>
      </c>
      <c r="B1" s="16" t="s">
        <v>33</v>
      </c>
      <c r="C1" s="16" t="s">
        <v>34</v>
      </c>
      <c r="D1" s="16" t="s">
        <v>35</v>
      </c>
      <c r="E1" s="16" t="s">
        <v>36</v>
      </c>
      <c r="F1" s="16" t="s">
        <v>36</v>
      </c>
      <c r="G1" s="17" t="s">
        <v>37</v>
      </c>
      <c r="H1" s="17" t="s">
        <v>38</v>
      </c>
      <c r="I1" s="17" t="s">
        <v>39</v>
      </c>
      <c r="J1" s="17" t="s">
        <v>40</v>
      </c>
    </row>
    <row r="2" s="30" customFormat="1" spans="1:10">
      <c r="A2" s="22" t="s">
        <v>4</v>
      </c>
      <c r="B2" s="23" t="s">
        <v>41</v>
      </c>
      <c r="C2" s="23" t="s">
        <v>42</v>
      </c>
      <c r="D2" s="22" t="s">
        <v>43</v>
      </c>
      <c r="E2" s="22" t="s">
        <v>44</v>
      </c>
      <c r="F2" s="23" t="s">
        <v>45</v>
      </c>
      <c r="G2" s="24">
        <v>2</v>
      </c>
      <c r="H2" s="25">
        <v>0.05</v>
      </c>
      <c r="I2" s="28">
        <v>0.1</v>
      </c>
      <c r="J2" s="29">
        <v>45230</v>
      </c>
    </row>
    <row r="3" s="30" customFormat="1" spans="1:10">
      <c r="A3" s="22" t="s">
        <v>4</v>
      </c>
      <c r="B3" s="23" t="s">
        <v>41</v>
      </c>
      <c r="C3" s="23" t="s">
        <v>42</v>
      </c>
      <c r="D3" s="22" t="s">
        <v>46</v>
      </c>
      <c r="E3" s="22" t="s">
        <v>47</v>
      </c>
      <c r="F3" s="23" t="s">
        <v>45</v>
      </c>
      <c r="G3" s="24">
        <v>1</v>
      </c>
      <c r="H3" s="25">
        <f>I19</f>
        <v>19.84335</v>
      </c>
      <c r="I3" s="28">
        <f>G3*H3</f>
        <v>19.84335</v>
      </c>
      <c r="J3" s="29">
        <v>45230</v>
      </c>
    </row>
    <row r="4" s="30" customFormat="1" spans="1:10">
      <c r="A4" s="22" t="s">
        <v>4</v>
      </c>
      <c r="B4" s="23" t="s">
        <v>41</v>
      </c>
      <c r="C4" s="23" t="s">
        <v>42</v>
      </c>
      <c r="D4" s="22" t="s">
        <v>48</v>
      </c>
      <c r="E4" s="22" t="s">
        <v>49</v>
      </c>
      <c r="F4" s="23" t="s">
        <v>45</v>
      </c>
      <c r="G4" s="24">
        <v>1</v>
      </c>
      <c r="H4" s="25">
        <v>0.44</v>
      </c>
      <c r="I4" s="28">
        <v>0.44</v>
      </c>
      <c r="J4" s="29">
        <v>45265</v>
      </c>
    </row>
    <row r="5" s="30" customFormat="1" spans="1:10">
      <c r="A5" s="22" t="s">
        <v>4</v>
      </c>
      <c r="B5" s="23" t="s">
        <v>41</v>
      </c>
      <c r="C5" s="23" t="s">
        <v>42</v>
      </c>
      <c r="D5" s="22" t="s">
        <v>50</v>
      </c>
      <c r="E5" s="22" t="s">
        <v>51</v>
      </c>
      <c r="F5" s="23" t="s">
        <v>45</v>
      </c>
      <c r="G5" s="24">
        <v>1</v>
      </c>
      <c r="H5" s="25">
        <v>0.44</v>
      </c>
      <c r="I5" s="28">
        <v>0.44</v>
      </c>
      <c r="J5" s="29">
        <v>45265</v>
      </c>
    </row>
    <row r="6" s="30" customFormat="1" spans="1:10">
      <c r="A6" s="22" t="s">
        <v>4</v>
      </c>
      <c r="B6" s="23" t="s">
        <v>41</v>
      </c>
      <c r="C6" s="23" t="s">
        <v>42</v>
      </c>
      <c r="D6" s="22" t="s">
        <v>52</v>
      </c>
      <c r="E6" s="22" t="s">
        <v>53</v>
      </c>
      <c r="F6" s="23" t="s">
        <v>45</v>
      </c>
      <c r="G6" s="24">
        <v>1</v>
      </c>
      <c r="H6" s="25">
        <v>0.43</v>
      </c>
      <c r="I6" s="28">
        <v>0.43</v>
      </c>
      <c r="J6" s="29">
        <v>45230</v>
      </c>
    </row>
    <row r="7" s="30" customFormat="1" spans="1:10">
      <c r="A7" s="22" t="s">
        <v>4</v>
      </c>
      <c r="B7" s="23" t="s">
        <v>41</v>
      </c>
      <c r="C7" s="23" t="s">
        <v>42</v>
      </c>
      <c r="D7" s="22" t="s">
        <v>54</v>
      </c>
      <c r="E7" s="22" t="s">
        <v>55</v>
      </c>
      <c r="F7" s="23" t="s">
        <v>45</v>
      </c>
      <c r="G7" s="24">
        <v>1</v>
      </c>
      <c r="H7" s="25">
        <v>0.17</v>
      </c>
      <c r="I7" s="28">
        <v>0.17</v>
      </c>
      <c r="J7" s="29">
        <v>45230</v>
      </c>
    </row>
    <row r="8" s="30" customFormat="1" spans="1:10">
      <c r="A8" s="31"/>
      <c r="B8" s="31"/>
      <c r="C8" s="31"/>
      <c r="D8" s="31"/>
      <c r="E8" s="31"/>
      <c r="F8" s="31"/>
      <c r="G8" s="31"/>
      <c r="H8" s="31"/>
      <c r="I8" s="31">
        <f>SUM(I2:I7)</f>
        <v>21.42335</v>
      </c>
      <c r="J8" s="31"/>
    </row>
    <row r="11" spans="1:10">
      <c r="A11" s="16" t="s">
        <v>32</v>
      </c>
      <c r="B11" s="16" t="s">
        <v>33</v>
      </c>
      <c r="C11" s="16" t="s">
        <v>34</v>
      </c>
      <c r="D11" s="16" t="s">
        <v>35</v>
      </c>
      <c r="E11" s="16" t="s">
        <v>36</v>
      </c>
      <c r="F11" s="16" t="s">
        <v>36</v>
      </c>
      <c r="G11" s="17" t="s">
        <v>37</v>
      </c>
      <c r="H11" s="17" t="s">
        <v>38</v>
      </c>
      <c r="I11" s="17" t="s">
        <v>39</v>
      </c>
      <c r="J11" s="17" t="s">
        <v>40</v>
      </c>
    </row>
    <row r="12" spans="1:10">
      <c r="A12" s="18" t="s">
        <v>46</v>
      </c>
      <c r="B12" s="19" t="s">
        <v>41</v>
      </c>
      <c r="C12" s="19" t="s">
        <v>42</v>
      </c>
      <c r="D12" s="18" t="s">
        <v>56</v>
      </c>
      <c r="E12" s="18" t="s">
        <v>57</v>
      </c>
      <c r="F12" s="19" t="s">
        <v>58</v>
      </c>
      <c r="G12" s="20">
        <v>1</v>
      </c>
      <c r="H12" s="21">
        <v>0.05</v>
      </c>
      <c r="I12" s="26">
        <v>0.05</v>
      </c>
      <c r="J12" s="27">
        <v>45196</v>
      </c>
    </row>
    <row r="13" spans="1:10">
      <c r="A13" s="22" t="s">
        <v>46</v>
      </c>
      <c r="B13" s="23" t="s">
        <v>41</v>
      </c>
      <c r="C13" s="23" t="s">
        <v>42</v>
      </c>
      <c r="D13" s="22" t="s">
        <v>59</v>
      </c>
      <c r="E13" s="22" t="s">
        <v>44</v>
      </c>
      <c r="F13" s="23" t="s">
        <v>60</v>
      </c>
      <c r="G13" s="24">
        <v>2</v>
      </c>
      <c r="H13" s="25">
        <v>0.05</v>
      </c>
      <c r="I13" s="28">
        <v>0.1</v>
      </c>
      <c r="J13" s="29">
        <v>45196</v>
      </c>
    </row>
    <row r="14" spans="1:10">
      <c r="A14" s="18" t="s">
        <v>46</v>
      </c>
      <c r="B14" s="19" t="s">
        <v>41</v>
      </c>
      <c r="C14" s="19" t="s">
        <v>42</v>
      </c>
      <c r="D14" s="18" t="s">
        <v>61</v>
      </c>
      <c r="E14" s="18" t="s">
        <v>62</v>
      </c>
      <c r="F14" s="19" t="s">
        <v>45</v>
      </c>
      <c r="G14" s="20">
        <v>1</v>
      </c>
      <c r="H14" s="21">
        <v>0.6346</v>
      </c>
      <c r="I14" s="26">
        <v>0.6346</v>
      </c>
      <c r="J14" s="27">
        <v>44866</v>
      </c>
    </row>
    <row r="15" spans="1:10">
      <c r="A15" s="22" t="s">
        <v>46</v>
      </c>
      <c r="B15" s="23" t="s">
        <v>41</v>
      </c>
      <c r="C15" s="23" t="s">
        <v>42</v>
      </c>
      <c r="D15" s="22" t="s">
        <v>63</v>
      </c>
      <c r="E15" s="22" t="s">
        <v>64</v>
      </c>
      <c r="F15" s="23" t="s">
        <v>45</v>
      </c>
      <c r="G15" s="24">
        <v>4</v>
      </c>
      <c r="H15" s="25">
        <v>0.2</v>
      </c>
      <c r="I15" s="28">
        <v>1.0864</v>
      </c>
      <c r="J15" s="29">
        <v>44866</v>
      </c>
    </row>
    <row r="16" spans="1:10">
      <c r="A16" s="18" t="s">
        <v>46</v>
      </c>
      <c r="B16" s="19" t="s">
        <v>41</v>
      </c>
      <c r="C16" s="19" t="s">
        <v>42</v>
      </c>
      <c r="D16" s="18" t="s">
        <v>65</v>
      </c>
      <c r="E16" s="18" t="s">
        <v>66</v>
      </c>
      <c r="F16" s="19" t="s">
        <v>45</v>
      </c>
      <c r="G16" s="20">
        <v>2</v>
      </c>
      <c r="H16" s="21">
        <f>I37</f>
        <v>8.6448</v>
      </c>
      <c r="I16" s="26">
        <f>G16*H16</f>
        <v>17.2896</v>
      </c>
      <c r="J16" s="27">
        <v>45196</v>
      </c>
    </row>
    <row r="17" spans="1:10">
      <c r="A17" s="22" t="s">
        <v>46</v>
      </c>
      <c r="B17" s="23" t="s">
        <v>41</v>
      </c>
      <c r="C17" s="23" t="s">
        <v>42</v>
      </c>
      <c r="D17" s="22" t="s">
        <v>67</v>
      </c>
      <c r="E17" s="22" t="s">
        <v>68</v>
      </c>
      <c r="F17" s="23" t="s">
        <v>45</v>
      </c>
      <c r="G17" s="24">
        <v>1</v>
      </c>
      <c r="H17" s="25">
        <v>0.5</v>
      </c>
      <c r="I17" s="28">
        <v>0.55</v>
      </c>
      <c r="J17" s="29">
        <v>45261</v>
      </c>
    </row>
    <row r="18" spans="1:10">
      <c r="A18" s="18" t="s">
        <v>46</v>
      </c>
      <c r="B18" s="19" t="s">
        <v>41</v>
      </c>
      <c r="C18" s="19" t="s">
        <v>42</v>
      </c>
      <c r="D18" s="18" t="s">
        <v>69</v>
      </c>
      <c r="E18" s="18" t="s">
        <v>70</v>
      </c>
      <c r="F18" s="19" t="s">
        <v>71</v>
      </c>
      <c r="G18" s="20">
        <v>3</v>
      </c>
      <c r="H18" s="21">
        <v>0.04425</v>
      </c>
      <c r="I18" s="26">
        <v>0.13275</v>
      </c>
      <c r="J18" s="27">
        <v>45383</v>
      </c>
    </row>
    <row r="19" spans="9:9">
      <c r="I19" s="30">
        <f>SUM(I12:I18)</f>
        <v>19.84335</v>
      </c>
    </row>
    <row r="22" spans="1:10">
      <c r="A22" s="16" t="s">
        <v>32</v>
      </c>
      <c r="B22" s="16" t="s">
        <v>33</v>
      </c>
      <c r="C22" s="16" t="s">
        <v>34</v>
      </c>
      <c r="D22" s="16" t="s">
        <v>35</v>
      </c>
      <c r="E22" s="16" t="s">
        <v>36</v>
      </c>
      <c r="F22" s="16" t="s">
        <v>36</v>
      </c>
      <c r="G22" s="17" t="s">
        <v>37</v>
      </c>
      <c r="H22" s="17" t="s">
        <v>38</v>
      </c>
      <c r="I22" s="17" t="s">
        <v>39</v>
      </c>
      <c r="J22" s="17" t="s">
        <v>40</v>
      </c>
    </row>
    <row r="23" spans="1:10">
      <c r="A23" s="18" t="s">
        <v>65</v>
      </c>
      <c r="B23" s="19" t="s">
        <v>41</v>
      </c>
      <c r="C23" s="19" t="s">
        <v>42</v>
      </c>
      <c r="D23" s="18" t="s">
        <v>56</v>
      </c>
      <c r="E23" s="18" t="s">
        <v>57</v>
      </c>
      <c r="F23" s="19" t="s">
        <v>58</v>
      </c>
      <c r="G23" s="20">
        <v>2</v>
      </c>
      <c r="H23" s="21">
        <v>0.05</v>
      </c>
      <c r="I23" s="26">
        <v>0.1</v>
      </c>
      <c r="J23" s="27">
        <v>44866</v>
      </c>
    </row>
    <row r="24" spans="1:10">
      <c r="A24" s="22" t="s">
        <v>65</v>
      </c>
      <c r="B24" s="23" t="s">
        <v>41</v>
      </c>
      <c r="C24" s="23" t="s">
        <v>42</v>
      </c>
      <c r="D24" s="22" t="s">
        <v>72</v>
      </c>
      <c r="E24" s="22" t="s">
        <v>73</v>
      </c>
      <c r="F24" s="23" t="s">
        <v>74</v>
      </c>
      <c r="G24" s="24">
        <v>4</v>
      </c>
      <c r="H24" s="25">
        <v>0.1196</v>
      </c>
      <c r="I24" s="28">
        <f>G24*H24</f>
        <v>0.4784</v>
      </c>
      <c r="J24" s="29">
        <v>44866</v>
      </c>
    </row>
    <row r="25" spans="1:10">
      <c r="A25" s="18" t="s">
        <v>65</v>
      </c>
      <c r="B25" s="19" t="s">
        <v>41</v>
      </c>
      <c r="C25" s="19" t="s">
        <v>42</v>
      </c>
      <c r="D25" s="18" t="s">
        <v>75</v>
      </c>
      <c r="E25" s="18" t="s">
        <v>76</v>
      </c>
      <c r="F25" s="19" t="s">
        <v>45</v>
      </c>
      <c r="G25" s="20">
        <v>1</v>
      </c>
      <c r="H25" s="21">
        <v>1.7885</v>
      </c>
      <c r="I25" s="26">
        <v>1.7885</v>
      </c>
      <c r="J25" s="27">
        <v>44866</v>
      </c>
    </row>
    <row r="26" spans="1:10">
      <c r="A26" s="22" t="s">
        <v>65</v>
      </c>
      <c r="B26" s="23" t="s">
        <v>41</v>
      </c>
      <c r="C26" s="23" t="s">
        <v>42</v>
      </c>
      <c r="D26" s="22" t="s">
        <v>77</v>
      </c>
      <c r="E26" s="22" t="s">
        <v>78</v>
      </c>
      <c r="F26" s="23" t="s">
        <v>45</v>
      </c>
      <c r="G26" s="24">
        <v>2</v>
      </c>
      <c r="H26" s="25">
        <v>0.5758</v>
      </c>
      <c r="I26" s="28">
        <v>1.1516</v>
      </c>
      <c r="J26" s="29">
        <v>44866</v>
      </c>
    </row>
    <row r="27" spans="1:10">
      <c r="A27" s="18" t="s">
        <v>65</v>
      </c>
      <c r="B27" s="19" t="s">
        <v>41</v>
      </c>
      <c r="C27" s="19" t="s">
        <v>42</v>
      </c>
      <c r="D27" s="18" t="s">
        <v>79</v>
      </c>
      <c r="E27" s="18" t="s">
        <v>80</v>
      </c>
      <c r="F27" s="19" t="s">
        <v>45</v>
      </c>
      <c r="G27" s="20">
        <v>1</v>
      </c>
      <c r="H27" s="21">
        <v>0.7228</v>
      </c>
      <c r="I27" s="26">
        <v>0.7228</v>
      </c>
      <c r="J27" s="27">
        <v>44866</v>
      </c>
    </row>
    <row r="28" spans="1:10">
      <c r="A28" s="22" t="s">
        <v>65</v>
      </c>
      <c r="B28" s="23" t="s">
        <v>41</v>
      </c>
      <c r="C28" s="23" t="s">
        <v>42</v>
      </c>
      <c r="D28" s="22" t="s">
        <v>81</v>
      </c>
      <c r="E28" s="22" t="s">
        <v>82</v>
      </c>
      <c r="F28" s="23" t="s">
        <v>45</v>
      </c>
      <c r="G28" s="24">
        <v>1</v>
      </c>
      <c r="H28" s="25">
        <v>0.19</v>
      </c>
      <c r="I28" s="28">
        <f>G28*H28</f>
        <v>0.19</v>
      </c>
      <c r="J28" s="29">
        <v>44866</v>
      </c>
    </row>
    <row r="29" spans="1:10">
      <c r="A29" s="18" t="s">
        <v>65</v>
      </c>
      <c r="B29" s="19" t="s">
        <v>41</v>
      </c>
      <c r="C29" s="19" t="s">
        <v>42</v>
      </c>
      <c r="D29" s="18" t="s">
        <v>83</v>
      </c>
      <c r="E29" s="18" t="s">
        <v>84</v>
      </c>
      <c r="F29" s="19" t="s">
        <v>45</v>
      </c>
      <c r="G29" s="20">
        <v>1</v>
      </c>
      <c r="H29" s="21">
        <v>0.5839</v>
      </c>
      <c r="I29" s="26">
        <v>0.5839</v>
      </c>
      <c r="J29" s="27">
        <v>44866</v>
      </c>
    </row>
    <row r="30" spans="1:10">
      <c r="A30" s="22" t="s">
        <v>65</v>
      </c>
      <c r="B30" s="23" t="s">
        <v>41</v>
      </c>
      <c r="C30" s="23" t="s">
        <v>42</v>
      </c>
      <c r="D30" s="22" t="s">
        <v>85</v>
      </c>
      <c r="E30" s="22" t="s">
        <v>86</v>
      </c>
      <c r="F30" s="23" t="s">
        <v>45</v>
      </c>
      <c r="G30" s="24">
        <v>1</v>
      </c>
      <c r="H30" s="25">
        <v>0.5839</v>
      </c>
      <c r="I30" s="28">
        <v>0.5839</v>
      </c>
      <c r="J30" s="29">
        <v>44866</v>
      </c>
    </row>
    <row r="31" spans="1:10">
      <c r="A31" s="18" t="s">
        <v>65</v>
      </c>
      <c r="B31" s="19" t="s">
        <v>41</v>
      </c>
      <c r="C31" s="19" t="s">
        <v>42</v>
      </c>
      <c r="D31" s="18" t="s">
        <v>87</v>
      </c>
      <c r="E31" s="18" t="s">
        <v>88</v>
      </c>
      <c r="F31" s="19" t="s">
        <v>45</v>
      </c>
      <c r="G31" s="20">
        <v>4</v>
      </c>
      <c r="H31" s="21">
        <v>0.5268</v>
      </c>
      <c r="I31" s="26">
        <v>2.1072</v>
      </c>
      <c r="J31" s="27">
        <v>44866</v>
      </c>
    </row>
    <row r="32" spans="1:10">
      <c r="A32" s="22" t="s">
        <v>65</v>
      </c>
      <c r="B32" s="23" t="s">
        <v>41</v>
      </c>
      <c r="C32" s="23" t="s">
        <v>42</v>
      </c>
      <c r="D32" s="22" t="s">
        <v>89</v>
      </c>
      <c r="E32" s="22" t="s">
        <v>90</v>
      </c>
      <c r="F32" s="23" t="s">
        <v>45</v>
      </c>
      <c r="G32" s="24">
        <v>1</v>
      </c>
      <c r="H32" s="25">
        <v>0.0531</v>
      </c>
      <c r="I32" s="28">
        <f>G32*H32</f>
        <v>0.0531</v>
      </c>
      <c r="J32" s="29">
        <v>44866</v>
      </c>
    </row>
    <row r="33" spans="1:10">
      <c r="A33" s="18" t="s">
        <v>65</v>
      </c>
      <c r="B33" s="19" t="s">
        <v>41</v>
      </c>
      <c r="C33" s="19" t="s">
        <v>42</v>
      </c>
      <c r="D33" s="18" t="s">
        <v>91</v>
      </c>
      <c r="E33" s="18" t="s">
        <v>92</v>
      </c>
      <c r="F33" s="19" t="s">
        <v>93</v>
      </c>
      <c r="G33" s="20">
        <v>2</v>
      </c>
      <c r="H33" s="21">
        <v>0.12</v>
      </c>
      <c r="I33" s="26">
        <f>H33*G33</f>
        <v>0.24</v>
      </c>
      <c r="J33" s="27">
        <v>44866</v>
      </c>
    </row>
    <row r="34" spans="1:10">
      <c r="A34" s="22" t="s">
        <v>65</v>
      </c>
      <c r="B34" s="23" t="s">
        <v>41</v>
      </c>
      <c r="C34" s="23" t="s">
        <v>42</v>
      </c>
      <c r="D34" s="22" t="s">
        <v>94</v>
      </c>
      <c r="E34" s="22" t="s">
        <v>95</v>
      </c>
      <c r="F34" s="23" t="s">
        <v>96</v>
      </c>
      <c r="G34" s="24">
        <v>1</v>
      </c>
      <c r="H34" s="25">
        <v>0.12</v>
      </c>
      <c r="I34" s="28">
        <f>G34*H34</f>
        <v>0.12</v>
      </c>
      <c r="J34" s="29">
        <v>44866</v>
      </c>
    </row>
    <row r="35" spans="1:10">
      <c r="A35" s="18" t="s">
        <v>65</v>
      </c>
      <c r="B35" s="19" t="s">
        <v>41</v>
      </c>
      <c r="C35" s="19" t="s">
        <v>42</v>
      </c>
      <c r="D35" s="18" t="s">
        <v>97</v>
      </c>
      <c r="E35" s="18" t="s">
        <v>98</v>
      </c>
      <c r="F35" s="19" t="s">
        <v>45</v>
      </c>
      <c r="G35" s="20">
        <v>2</v>
      </c>
      <c r="H35" s="21">
        <v>0.2</v>
      </c>
      <c r="I35" s="26">
        <f>G35*H35</f>
        <v>0.4</v>
      </c>
      <c r="J35" s="27">
        <v>44866</v>
      </c>
    </row>
    <row r="36" spans="1:10">
      <c r="A36" s="22" t="s">
        <v>65</v>
      </c>
      <c r="B36" s="23" t="s">
        <v>41</v>
      </c>
      <c r="C36" s="23" t="s">
        <v>42</v>
      </c>
      <c r="D36" s="22" t="s">
        <v>99</v>
      </c>
      <c r="E36" s="22" t="s">
        <v>100</v>
      </c>
      <c r="F36" s="23" t="s">
        <v>101</v>
      </c>
      <c r="G36" s="24">
        <v>2</v>
      </c>
      <c r="H36" s="25">
        <v>0.0627</v>
      </c>
      <c r="I36" s="28">
        <v>0.1254</v>
      </c>
      <c r="J36" s="29">
        <v>44866</v>
      </c>
    </row>
    <row r="37" spans="9:9">
      <c r="I37" s="30">
        <f>SUM(I23:I36)</f>
        <v>8.6448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G30" sqref="G30"/>
    </sheetView>
  </sheetViews>
  <sheetFormatPr defaultColWidth="9" defaultRowHeight="14"/>
  <cols>
    <col min="4" max="4" width="12.0909090909091" customWidth="1"/>
  </cols>
  <sheetData>
    <row r="1" spans="1:10">
      <c r="A1" s="16" t="s">
        <v>32</v>
      </c>
      <c r="B1" s="16" t="s">
        <v>33</v>
      </c>
      <c r="C1" s="16" t="s">
        <v>34</v>
      </c>
      <c r="D1" s="16" t="s">
        <v>35</v>
      </c>
      <c r="E1" s="16" t="s">
        <v>36</v>
      </c>
      <c r="F1" s="16" t="s">
        <v>36</v>
      </c>
      <c r="G1" s="17" t="s">
        <v>37</v>
      </c>
      <c r="H1" s="17" t="s">
        <v>38</v>
      </c>
      <c r="I1" s="17" t="s">
        <v>39</v>
      </c>
      <c r="J1" s="17" t="s">
        <v>40</v>
      </c>
    </row>
    <row r="2" spans="1:10">
      <c r="A2" s="18" t="s">
        <v>6</v>
      </c>
      <c r="B2" s="19" t="s">
        <v>41</v>
      </c>
      <c r="C2" s="19" t="s">
        <v>42</v>
      </c>
      <c r="D2" s="18" t="s">
        <v>43</v>
      </c>
      <c r="E2" s="18" t="s">
        <v>44</v>
      </c>
      <c r="F2" s="19" t="s">
        <v>45</v>
      </c>
      <c r="G2" s="20">
        <v>2</v>
      </c>
      <c r="H2" s="21">
        <v>0.05</v>
      </c>
      <c r="I2" s="26">
        <v>0.1</v>
      </c>
      <c r="J2" s="27">
        <v>44835</v>
      </c>
    </row>
    <row r="3" spans="1:10">
      <c r="A3" s="22" t="s">
        <v>6</v>
      </c>
      <c r="B3" s="23" t="s">
        <v>41</v>
      </c>
      <c r="C3" s="23" t="s">
        <v>42</v>
      </c>
      <c r="D3" s="22" t="s">
        <v>102</v>
      </c>
      <c r="E3" s="22" t="s">
        <v>103</v>
      </c>
      <c r="F3" s="23" t="s">
        <v>104</v>
      </c>
      <c r="G3" s="24">
        <v>1</v>
      </c>
      <c r="H3" s="25">
        <v>0.2377</v>
      </c>
      <c r="I3" s="28">
        <v>0.2377</v>
      </c>
      <c r="J3" s="29">
        <v>44835</v>
      </c>
    </row>
    <row r="4" spans="1:10">
      <c r="A4" s="18" t="s">
        <v>6</v>
      </c>
      <c r="B4" s="19" t="s">
        <v>41</v>
      </c>
      <c r="C4" s="19" t="s">
        <v>42</v>
      </c>
      <c r="D4" s="18" t="s">
        <v>105</v>
      </c>
      <c r="E4" s="18" t="s">
        <v>106</v>
      </c>
      <c r="F4" s="19" t="s">
        <v>45</v>
      </c>
      <c r="G4" s="20">
        <v>1</v>
      </c>
      <c r="H4" s="21">
        <v>0.13</v>
      </c>
      <c r="I4" s="26">
        <f>G4*H4</f>
        <v>0.13</v>
      </c>
      <c r="J4" s="27">
        <v>44835</v>
      </c>
    </row>
    <row r="5" spans="1:10">
      <c r="A5" s="22" t="s">
        <v>6</v>
      </c>
      <c r="B5" s="23" t="s">
        <v>41</v>
      </c>
      <c r="C5" s="23" t="s">
        <v>42</v>
      </c>
      <c r="D5" s="22" t="s">
        <v>107</v>
      </c>
      <c r="E5" s="22" t="s">
        <v>108</v>
      </c>
      <c r="F5" s="23" t="s">
        <v>45</v>
      </c>
      <c r="G5" s="24">
        <v>1</v>
      </c>
      <c r="H5" s="25">
        <f>I15</f>
        <v>3.4855</v>
      </c>
      <c r="I5" s="28">
        <f>G5*H5</f>
        <v>3.4855</v>
      </c>
      <c r="J5" s="29">
        <v>44835</v>
      </c>
    </row>
    <row r="6" spans="1:10">
      <c r="A6" s="18" t="s">
        <v>6</v>
      </c>
      <c r="B6" s="19" t="s">
        <v>41</v>
      </c>
      <c r="C6" s="19" t="s">
        <v>42</v>
      </c>
      <c r="D6" s="18" t="s">
        <v>109</v>
      </c>
      <c r="E6" s="18" t="s">
        <v>53</v>
      </c>
      <c r="F6" s="19" t="s">
        <v>110</v>
      </c>
      <c r="G6" s="20">
        <v>1</v>
      </c>
      <c r="H6" s="21">
        <v>0.4036</v>
      </c>
      <c r="I6" s="26">
        <v>0.4036</v>
      </c>
      <c r="J6" s="27">
        <v>44835</v>
      </c>
    </row>
    <row r="7" spans="1:10">
      <c r="A7" s="22" t="s">
        <v>6</v>
      </c>
      <c r="B7" s="23" t="s">
        <v>41</v>
      </c>
      <c r="C7" s="23" t="s">
        <v>42</v>
      </c>
      <c r="D7" s="22" t="s">
        <v>111</v>
      </c>
      <c r="E7" s="22" t="s">
        <v>112</v>
      </c>
      <c r="F7" s="23" t="s">
        <v>113</v>
      </c>
      <c r="G7" s="24">
        <v>1</v>
      </c>
      <c r="H7" s="25">
        <v>0.37</v>
      </c>
      <c r="I7" s="28">
        <v>0.37</v>
      </c>
      <c r="J7" s="29">
        <v>44835</v>
      </c>
    </row>
    <row r="8" spans="9:9">
      <c r="I8">
        <f>SUM(I2:I7)</f>
        <v>4.7268</v>
      </c>
    </row>
    <row r="11" spans="1:10">
      <c r="A11" s="16" t="s">
        <v>32</v>
      </c>
      <c r="B11" s="16" t="s">
        <v>33</v>
      </c>
      <c r="C11" s="16" t="s">
        <v>34</v>
      </c>
      <c r="D11" s="16" t="s">
        <v>35</v>
      </c>
      <c r="E11" s="16" t="s">
        <v>36</v>
      </c>
      <c r="F11" s="16" t="s">
        <v>36</v>
      </c>
      <c r="G11" s="17" t="s">
        <v>37</v>
      </c>
      <c r="H11" s="17" t="s">
        <v>38</v>
      </c>
      <c r="I11" s="17" t="s">
        <v>39</v>
      </c>
      <c r="J11" s="17" t="s">
        <v>40</v>
      </c>
    </row>
    <row r="12" spans="1:10">
      <c r="A12" s="18" t="s">
        <v>107</v>
      </c>
      <c r="B12" s="19" t="s">
        <v>41</v>
      </c>
      <c r="C12" s="19" t="s">
        <v>42</v>
      </c>
      <c r="D12" s="18" t="s">
        <v>114</v>
      </c>
      <c r="E12" s="18" t="s">
        <v>115</v>
      </c>
      <c r="F12" s="19" t="s">
        <v>45</v>
      </c>
      <c r="G12" s="20">
        <v>1</v>
      </c>
      <c r="H12" s="21">
        <v>0.22</v>
      </c>
      <c r="I12" s="26">
        <f>H12*G12</f>
        <v>0.22</v>
      </c>
      <c r="J12" s="27">
        <v>44835</v>
      </c>
    </row>
    <row r="13" spans="1:10">
      <c r="A13" s="22" t="s">
        <v>107</v>
      </c>
      <c r="B13" s="23" t="s">
        <v>41</v>
      </c>
      <c r="C13" s="23" t="s">
        <v>42</v>
      </c>
      <c r="D13" s="22" t="s">
        <v>116</v>
      </c>
      <c r="E13" s="22" t="s">
        <v>117</v>
      </c>
      <c r="F13" s="23" t="s">
        <v>45</v>
      </c>
      <c r="G13" s="24">
        <v>1</v>
      </c>
      <c r="H13" s="25">
        <v>3</v>
      </c>
      <c r="I13" s="28">
        <v>3</v>
      </c>
      <c r="J13" s="29">
        <v>44835</v>
      </c>
    </row>
    <row r="14" spans="1:10">
      <c r="A14" s="18" t="s">
        <v>107</v>
      </c>
      <c r="B14" s="19" t="s">
        <v>41</v>
      </c>
      <c r="C14" s="19" t="s">
        <v>42</v>
      </c>
      <c r="D14" s="18" t="s">
        <v>118</v>
      </c>
      <c r="E14" s="18" t="s">
        <v>119</v>
      </c>
      <c r="F14" s="19" t="s">
        <v>120</v>
      </c>
      <c r="G14" s="20">
        <v>1</v>
      </c>
      <c r="H14" s="21">
        <v>0.2655</v>
      </c>
      <c r="I14" s="26">
        <v>0.2655</v>
      </c>
      <c r="J14" s="27">
        <v>44835</v>
      </c>
    </row>
    <row r="15" spans="9:9">
      <c r="I15">
        <f>SUM(I12:I14)</f>
        <v>3.4855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9" sqref="I19"/>
    </sheetView>
  </sheetViews>
  <sheetFormatPr defaultColWidth="8.72727272727273" defaultRowHeight="14"/>
  <cols>
    <col min="4" max="4" width="10.4545454545455" customWidth="1"/>
    <col min="5" max="5" width="17.9090909090909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8</v>
      </c>
      <c r="B2" s="4" t="s">
        <v>41</v>
      </c>
      <c r="C2" s="4" t="s">
        <v>42</v>
      </c>
      <c r="D2" s="3" t="s">
        <v>121</v>
      </c>
      <c r="E2" s="3" t="s">
        <v>122</v>
      </c>
      <c r="F2" s="4" t="s">
        <v>123</v>
      </c>
      <c r="G2" s="5">
        <v>1</v>
      </c>
      <c r="H2" s="6">
        <v>0.05</v>
      </c>
      <c r="I2" s="11">
        <v>0.05</v>
      </c>
      <c r="J2" s="12">
        <v>45296</v>
      </c>
    </row>
    <row r="3" spans="1:10">
      <c r="A3" s="7" t="s">
        <v>8</v>
      </c>
      <c r="B3" s="8" t="s">
        <v>41</v>
      </c>
      <c r="C3" s="8" t="s">
        <v>42</v>
      </c>
      <c r="D3" s="7" t="s">
        <v>124</v>
      </c>
      <c r="E3" s="7" t="s">
        <v>125</v>
      </c>
      <c r="F3" s="8" t="s">
        <v>126</v>
      </c>
      <c r="G3" s="9">
        <v>1</v>
      </c>
      <c r="H3" s="10">
        <v>0.05</v>
      </c>
      <c r="I3" s="13">
        <v>0.05</v>
      </c>
      <c r="J3" s="14">
        <v>45296</v>
      </c>
    </row>
    <row r="4" spans="1:10">
      <c r="A4" s="3" t="s">
        <v>8</v>
      </c>
      <c r="B4" s="4" t="s">
        <v>41</v>
      </c>
      <c r="C4" s="4" t="s">
        <v>42</v>
      </c>
      <c r="D4" s="3" t="s">
        <v>127</v>
      </c>
      <c r="E4" s="3" t="s">
        <v>128</v>
      </c>
      <c r="F4" s="4" t="s">
        <v>45</v>
      </c>
      <c r="G4" s="5">
        <v>1</v>
      </c>
      <c r="H4" s="6">
        <v>2.3</v>
      </c>
      <c r="I4" s="11">
        <f>G4*H4</f>
        <v>2.3</v>
      </c>
      <c r="J4" s="12">
        <v>45296</v>
      </c>
    </row>
    <row r="5" spans="1:10">
      <c r="A5" s="7" t="s">
        <v>8</v>
      </c>
      <c r="B5" s="8" t="s">
        <v>41</v>
      </c>
      <c r="C5" s="8" t="s">
        <v>42</v>
      </c>
      <c r="D5" s="7" t="s">
        <v>129</v>
      </c>
      <c r="E5" s="7" t="s">
        <v>130</v>
      </c>
      <c r="F5" s="8" t="s">
        <v>131</v>
      </c>
      <c r="G5" s="9">
        <v>1</v>
      </c>
      <c r="H5" s="10">
        <v>0.35</v>
      </c>
      <c r="I5" s="13">
        <v>0.35</v>
      </c>
      <c r="J5" s="14">
        <v>45296</v>
      </c>
    </row>
    <row r="6" spans="1:10">
      <c r="A6" s="3" t="s">
        <v>8</v>
      </c>
      <c r="B6" s="4" t="s">
        <v>41</v>
      </c>
      <c r="C6" s="4" t="s">
        <v>42</v>
      </c>
      <c r="D6" s="3" t="s">
        <v>132</v>
      </c>
      <c r="E6" s="3" t="s">
        <v>133</v>
      </c>
      <c r="F6" s="4" t="s">
        <v>134</v>
      </c>
      <c r="G6" s="5">
        <v>2</v>
      </c>
      <c r="H6" s="6">
        <v>0.1</v>
      </c>
      <c r="I6" s="11">
        <v>0.2</v>
      </c>
      <c r="J6" s="12">
        <v>45296</v>
      </c>
    </row>
    <row r="7" spans="1:10">
      <c r="A7" s="7" t="s">
        <v>8</v>
      </c>
      <c r="B7" s="8" t="s">
        <v>41</v>
      </c>
      <c r="C7" s="8" t="s">
        <v>42</v>
      </c>
      <c r="D7" s="7" t="s">
        <v>135</v>
      </c>
      <c r="E7" s="7" t="s">
        <v>136</v>
      </c>
      <c r="F7" s="8" t="s">
        <v>137</v>
      </c>
      <c r="G7" s="9">
        <v>1</v>
      </c>
      <c r="H7" s="10">
        <v>0.17</v>
      </c>
      <c r="I7" s="13">
        <v>0.17</v>
      </c>
      <c r="J7" s="14">
        <v>45296</v>
      </c>
    </row>
    <row r="8" spans="1:10">
      <c r="A8" s="3" t="s">
        <v>8</v>
      </c>
      <c r="B8" s="4" t="s">
        <v>41</v>
      </c>
      <c r="C8" s="4" t="s">
        <v>42</v>
      </c>
      <c r="D8" s="3" t="s">
        <v>138</v>
      </c>
      <c r="E8" s="3" t="s">
        <v>139</v>
      </c>
      <c r="F8" s="4" t="s">
        <v>45</v>
      </c>
      <c r="G8" s="5">
        <v>1</v>
      </c>
      <c r="H8" s="6">
        <v>0.92</v>
      </c>
      <c r="I8" s="11">
        <f>H8*G8</f>
        <v>0.92</v>
      </c>
      <c r="J8" s="12">
        <v>45296</v>
      </c>
    </row>
    <row r="9" spans="1:10">
      <c r="A9" s="7" t="s">
        <v>8</v>
      </c>
      <c r="B9" s="8" t="s">
        <v>41</v>
      </c>
      <c r="C9" s="8" t="s">
        <v>42</v>
      </c>
      <c r="D9" s="7" t="s">
        <v>140</v>
      </c>
      <c r="E9" s="7" t="s">
        <v>141</v>
      </c>
      <c r="F9" s="8" t="s">
        <v>45</v>
      </c>
      <c r="G9" s="9">
        <v>2</v>
      </c>
      <c r="H9" s="10">
        <v>0.71</v>
      </c>
      <c r="I9" s="13">
        <f>H9*G9</f>
        <v>1.42</v>
      </c>
      <c r="J9" s="14">
        <v>45296</v>
      </c>
    </row>
    <row r="10" spans="1:10">
      <c r="A10" s="3" t="s">
        <v>8</v>
      </c>
      <c r="B10" s="4" t="s">
        <v>41</v>
      </c>
      <c r="C10" s="4" t="s">
        <v>42</v>
      </c>
      <c r="D10" s="3" t="s">
        <v>142</v>
      </c>
      <c r="E10" s="3" t="s">
        <v>143</v>
      </c>
      <c r="F10" s="4" t="s">
        <v>45</v>
      </c>
      <c r="G10" s="5">
        <v>1</v>
      </c>
      <c r="H10" s="6">
        <v>0.62</v>
      </c>
      <c r="I10" s="11">
        <f>H10*G10</f>
        <v>0.62</v>
      </c>
      <c r="J10" s="12">
        <v>45296</v>
      </c>
    </row>
    <row r="11" spans="1:10">
      <c r="A11" s="7" t="s">
        <v>8</v>
      </c>
      <c r="B11" s="8" t="s">
        <v>41</v>
      </c>
      <c r="C11" s="8" t="s">
        <v>42</v>
      </c>
      <c r="D11" s="7" t="s">
        <v>144</v>
      </c>
      <c r="E11" s="7" t="s">
        <v>145</v>
      </c>
      <c r="F11" s="8" t="s">
        <v>45</v>
      </c>
      <c r="G11" s="9">
        <v>1</v>
      </c>
      <c r="H11" s="10">
        <v>0.92</v>
      </c>
      <c r="I11" s="13">
        <f>H11*G11</f>
        <v>0.92</v>
      </c>
      <c r="J11" s="14">
        <v>45296</v>
      </c>
    </row>
    <row r="12" spans="1:10">
      <c r="A12" s="3" t="s">
        <v>8</v>
      </c>
      <c r="B12" s="4" t="s">
        <v>41</v>
      </c>
      <c r="C12" s="4" t="s">
        <v>42</v>
      </c>
      <c r="D12" s="3" t="s">
        <v>146</v>
      </c>
      <c r="E12" s="3" t="s">
        <v>147</v>
      </c>
      <c r="F12" s="4" t="s">
        <v>45</v>
      </c>
      <c r="G12" s="5">
        <v>1</v>
      </c>
      <c r="H12" s="6">
        <v>0.4779</v>
      </c>
      <c r="I12" s="11">
        <v>0.4779</v>
      </c>
      <c r="J12" s="12">
        <v>45296</v>
      </c>
    </row>
    <row r="13" spans="1:10">
      <c r="A13" s="7" t="s">
        <v>8</v>
      </c>
      <c r="B13" s="8" t="s">
        <v>41</v>
      </c>
      <c r="C13" s="8" t="s">
        <v>42</v>
      </c>
      <c r="D13" s="7" t="s">
        <v>148</v>
      </c>
      <c r="E13" s="7" t="s">
        <v>149</v>
      </c>
      <c r="F13" s="8" t="s">
        <v>45</v>
      </c>
      <c r="G13" s="9">
        <v>1</v>
      </c>
      <c r="H13" s="10">
        <v>0.65</v>
      </c>
      <c r="I13" s="13">
        <f>H13*G13</f>
        <v>0.65</v>
      </c>
      <c r="J13" s="14">
        <v>45296</v>
      </c>
    </row>
    <row r="14" spans="1:10">
      <c r="A14" s="3" t="s">
        <v>8</v>
      </c>
      <c r="B14" s="4" t="s">
        <v>41</v>
      </c>
      <c r="C14" s="4" t="s">
        <v>42</v>
      </c>
      <c r="D14" s="3" t="s">
        <v>150</v>
      </c>
      <c r="E14" s="3" t="s">
        <v>151</v>
      </c>
      <c r="F14" s="4" t="s">
        <v>45</v>
      </c>
      <c r="G14" s="5">
        <v>1</v>
      </c>
      <c r="H14" s="6">
        <v>0.41</v>
      </c>
      <c r="I14" s="11">
        <f>H14*G14</f>
        <v>0.41</v>
      </c>
      <c r="J14" s="12">
        <v>45296</v>
      </c>
    </row>
    <row r="15" spans="1:10">
      <c r="A15" s="7" t="s">
        <v>8</v>
      </c>
      <c r="B15" s="8" t="s">
        <v>41</v>
      </c>
      <c r="C15" s="8" t="s">
        <v>42</v>
      </c>
      <c r="D15" s="7" t="s">
        <v>152</v>
      </c>
      <c r="E15" s="7" t="s">
        <v>153</v>
      </c>
      <c r="F15" s="8" t="s">
        <v>154</v>
      </c>
      <c r="G15" s="9">
        <v>1</v>
      </c>
      <c r="H15" s="10">
        <v>3.12</v>
      </c>
      <c r="I15" s="13">
        <f>H15*G15</f>
        <v>3.12</v>
      </c>
      <c r="J15" s="14">
        <v>45296</v>
      </c>
    </row>
    <row r="16" spans="1:10">
      <c r="A16" s="3" t="s">
        <v>8</v>
      </c>
      <c r="B16" s="4" t="s">
        <v>41</v>
      </c>
      <c r="C16" s="4" t="s">
        <v>42</v>
      </c>
      <c r="D16" s="3" t="s">
        <v>155</v>
      </c>
      <c r="E16" s="3" t="s">
        <v>156</v>
      </c>
      <c r="F16" s="4" t="s">
        <v>45</v>
      </c>
      <c r="G16" s="5">
        <v>1</v>
      </c>
      <c r="H16" s="6">
        <v>2.3</v>
      </c>
      <c r="I16" s="11">
        <f>H16*G16</f>
        <v>2.3</v>
      </c>
      <c r="J16" s="12">
        <v>45296</v>
      </c>
    </row>
    <row r="17" spans="1:10">
      <c r="A17" s="7" t="s">
        <v>8</v>
      </c>
      <c r="B17" s="8" t="s">
        <v>41</v>
      </c>
      <c r="C17" s="8" t="s">
        <v>42</v>
      </c>
      <c r="D17" s="7" t="s">
        <v>157</v>
      </c>
      <c r="E17" s="7" t="s">
        <v>158</v>
      </c>
      <c r="F17" s="8" t="s">
        <v>159</v>
      </c>
      <c r="G17" s="9">
        <v>1</v>
      </c>
      <c r="H17" s="10">
        <v>3.85</v>
      </c>
      <c r="I17" s="13">
        <v>3.85</v>
      </c>
      <c r="J17" s="14">
        <v>45296</v>
      </c>
    </row>
    <row r="18" spans="1:10">
      <c r="A18" s="3" t="s">
        <v>8</v>
      </c>
      <c r="B18" s="4" t="s">
        <v>41</v>
      </c>
      <c r="C18" s="4" t="s">
        <v>42</v>
      </c>
      <c r="D18" s="3" t="s">
        <v>160</v>
      </c>
      <c r="E18" s="3" t="s">
        <v>161</v>
      </c>
      <c r="F18" s="4" t="s">
        <v>162</v>
      </c>
      <c r="G18" s="5">
        <v>1</v>
      </c>
      <c r="H18" s="6">
        <v>1.65</v>
      </c>
      <c r="I18" s="11">
        <f>H18*G18</f>
        <v>1.65</v>
      </c>
      <c r="J18" s="12">
        <v>45296</v>
      </c>
    </row>
    <row r="19" spans="9:9">
      <c r="I19">
        <f>SUM(I2:I18)</f>
        <v>19.4579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15" sqref="I15"/>
    </sheetView>
  </sheetViews>
  <sheetFormatPr defaultColWidth="8.72727272727273" defaultRowHeight="14"/>
  <cols>
    <col min="4" max="4" width="10.5454545454545" customWidth="1"/>
    <col min="5" max="5" width="12.9090909090909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10</v>
      </c>
      <c r="B2" s="4" t="s">
        <v>41</v>
      </c>
      <c r="C2" s="4" t="s">
        <v>42</v>
      </c>
      <c r="D2" s="3" t="s">
        <v>43</v>
      </c>
      <c r="E2" s="3" t="s">
        <v>44</v>
      </c>
      <c r="F2" s="4" t="s">
        <v>45</v>
      </c>
      <c r="G2" s="5">
        <v>2</v>
      </c>
      <c r="H2" s="6">
        <v>0.05</v>
      </c>
      <c r="I2" s="11">
        <v>0.1</v>
      </c>
      <c r="J2" s="12">
        <v>45363</v>
      </c>
    </row>
    <row r="3" spans="1:10">
      <c r="A3" s="7" t="s">
        <v>10</v>
      </c>
      <c r="B3" s="8" t="s">
        <v>41</v>
      </c>
      <c r="C3" s="8" t="s">
        <v>42</v>
      </c>
      <c r="D3" s="7" t="s">
        <v>102</v>
      </c>
      <c r="E3" s="7" t="s">
        <v>103</v>
      </c>
      <c r="F3" s="8" t="s">
        <v>104</v>
      </c>
      <c r="G3" s="9">
        <v>1</v>
      </c>
      <c r="H3" s="10">
        <v>0.2377</v>
      </c>
      <c r="I3" s="13">
        <v>0.2377</v>
      </c>
      <c r="J3" s="14">
        <v>45363</v>
      </c>
    </row>
    <row r="4" spans="1:10">
      <c r="A4" s="3" t="s">
        <v>10</v>
      </c>
      <c r="B4" s="4" t="s">
        <v>41</v>
      </c>
      <c r="C4" s="4" t="s">
        <v>42</v>
      </c>
      <c r="D4" s="3" t="s">
        <v>163</v>
      </c>
      <c r="E4" s="3" t="s">
        <v>164</v>
      </c>
      <c r="F4" s="4" t="s">
        <v>165</v>
      </c>
      <c r="G4" s="5">
        <v>2</v>
      </c>
      <c r="H4" s="6">
        <v>0.09</v>
      </c>
      <c r="I4" s="11">
        <f>G4*H4</f>
        <v>0.18</v>
      </c>
      <c r="J4" s="12">
        <v>45363</v>
      </c>
    </row>
    <row r="5" spans="1:10">
      <c r="A5" s="7" t="s">
        <v>10</v>
      </c>
      <c r="B5" s="8" t="s">
        <v>41</v>
      </c>
      <c r="C5" s="8" t="s">
        <v>42</v>
      </c>
      <c r="D5" s="7" t="s">
        <v>166</v>
      </c>
      <c r="E5" s="7" t="s">
        <v>167</v>
      </c>
      <c r="F5" s="8" t="s">
        <v>45</v>
      </c>
      <c r="G5" s="9">
        <v>2</v>
      </c>
      <c r="H5" s="10">
        <v>0.2</v>
      </c>
      <c r="I5" s="13">
        <f>H5*G5</f>
        <v>0.4</v>
      </c>
      <c r="J5" s="14">
        <v>45363</v>
      </c>
    </row>
    <row r="6" spans="1:10">
      <c r="A6" s="3" t="s">
        <v>10</v>
      </c>
      <c r="B6" s="4" t="s">
        <v>41</v>
      </c>
      <c r="C6" s="4" t="s">
        <v>42</v>
      </c>
      <c r="D6" s="3" t="s">
        <v>168</v>
      </c>
      <c r="E6" s="3" t="s">
        <v>169</v>
      </c>
      <c r="F6" s="4" t="s">
        <v>170</v>
      </c>
      <c r="G6" s="5">
        <v>0.2</v>
      </c>
      <c r="H6" s="6">
        <v>1.7257</v>
      </c>
      <c r="I6" s="11">
        <v>0.34514</v>
      </c>
      <c r="J6" s="12">
        <v>45363</v>
      </c>
    </row>
    <row r="7" spans="1:10">
      <c r="A7" s="7" t="s">
        <v>10</v>
      </c>
      <c r="B7" s="8" t="s">
        <v>41</v>
      </c>
      <c r="C7" s="8" t="s">
        <v>42</v>
      </c>
      <c r="D7" s="7" t="s">
        <v>171</v>
      </c>
      <c r="E7" s="7" t="s">
        <v>172</v>
      </c>
      <c r="F7" s="8" t="s">
        <v>173</v>
      </c>
      <c r="G7" s="9">
        <v>0.2</v>
      </c>
      <c r="H7" s="10">
        <v>1.6814</v>
      </c>
      <c r="I7" s="13">
        <v>0.33628</v>
      </c>
      <c r="J7" s="14">
        <v>45363</v>
      </c>
    </row>
    <row r="8" spans="1:10">
      <c r="A8" s="3" t="s">
        <v>10</v>
      </c>
      <c r="B8" s="4" t="s">
        <v>41</v>
      </c>
      <c r="C8" s="4" t="s">
        <v>42</v>
      </c>
      <c r="D8" s="3" t="s">
        <v>105</v>
      </c>
      <c r="E8" s="3" t="s">
        <v>106</v>
      </c>
      <c r="F8" s="4" t="s">
        <v>45</v>
      </c>
      <c r="G8" s="5">
        <v>1</v>
      </c>
      <c r="H8" s="6">
        <v>0.13</v>
      </c>
      <c r="I8" s="11">
        <f>H8*G8</f>
        <v>0.13</v>
      </c>
      <c r="J8" s="12">
        <v>45363</v>
      </c>
    </row>
    <row r="9" spans="1:10">
      <c r="A9" s="7" t="s">
        <v>10</v>
      </c>
      <c r="B9" s="8" t="s">
        <v>41</v>
      </c>
      <c r="C9" s="8" t="s">
        <v>42</v>
      </c>
      <c r="D9" s="7" t="s">
        <v>107</v>
      </c>
      <c r="E9" s="7" t="s">
        <v>108</v>
      </c>
      <c r="F9" s="8" t="s">
        <v>45</v>
      </c>
      <c r="G9" s="9">
        <v>1</v>
      </c>
      <c r="H9" s="10">
        <f>I21</f>
        <v>3.4855</v>
      </c>
      <c r="I9" s="13">
        <f>H9*G9</f>
        <v>3.4855</v>
      </c>
      <c r="J9" s="14">
        <v>45363</v>
      </c>
    </row>
    <row r="10" spans="1:10">
      <c r="A10" s="3" t="s">
        <v>10</v>
      </c>
      <c r="B10" s="4" t="s">
        <v>41</v>
      </c>
      <c r="C10" s="4" t="s">
        <v>42</v>
      </c>
      <c r="D10" s="3" t="s">
        <v>109</v>
      </c>
      <c r="E10" s="3" t="s">
        <v>53</v>
      </c>
      <c r="F10" s="4" t="s">
        <v>110</v>
      </c>
      <c r="G10" s="5">
        <v>1</v>
      </c>
      <c r="H10" s="6">
        <v>0.4036</v>
      </c>
      <c r="I10" s="11">
        <v>0.4036</v>
      </c>
      <c r="J10" s="12">
        <v>45363</v>
      </c>
    </row>
    <row r="11" spans="1:10">
      <c r="A11" s="7" t="s">
        <v>10</v>
      </c>
      <c r="B11" s="8" t="s">
        <v>41</v>
      </c>
      <c r="C11" s="8" t="s">
        <v>42</v>
      </c>
      <c r="D11" s="7" t="s">
        <v>174</v>
      </c>
      <c r="E11" s="7" t="s">
        <v>175</v>
      </c>
      <c r="F11" s="8" t="s">
        <v>176</v>
      </c>
      <c r="G11" s="9">
        <v>2</v>
      </c>
      <c r="H11" s="10">
        <v>0.1862</v>
      </c>
      <c r="I11" s="13">
        <v>0.3724</v>
      </c>
      <c r="J11" s="14">
        <v>45363</v>
      </c>
    </row>
    <row r="12" spans="1:10">
      <c r="A12" s="3" t="s">
        <v>10</v>
      </c>
      <c r="B12" s="4" t="s">
        <v>41</v>
      </c>
      <c r="C12" s="4" t="s">
        <v>42</v>
      </c>
      <c r="D12" s="3" t="s">
        <v>111</v>
      </c>
      <c r="E12" s="3" t="s">
        <v>112</v>
      </c>
      <c r="F12" s="4" t="s">
        <v>113</v>
      </c>
      <c r="G12" s="5">
        <v>1</v>
      </c>
      <c r="H12" s="6">
        <v>0.37</v>
      </c>
      <c r="I12" s="11">
        <v>0.37</v>
      </c>
      <c r="J12" s="12">
        <v>45363</v>
      </c>
    </row>
    <row r="13" spans="1:10">
      <c r="A13" s="7" t="s">
        <v>10</v>
      </c>
      <c r="B13" s="8" t="s">
        <v>41</v>
      </c>
      <c r="C13" s="8" t="s">
        <v>42</v>
      </c>
      <c r="D13" s="7" t="s">
        <v>177</v>
      </c>
      <c r="E13" s="7" t="s">
        <v>178</v>
      </c>
      <c r="F13" s="8" t="s">
        <v>179</v>
      </c>
      <c r="G13" s="9">
        <v>1</v>
      </c>
      <c r="H13" s="10">
        <v>0.0225</v>
      </c>
      <c r="I13" s="13">
        <v>0.0225</v>
      </c>
      <c r="J13" s="14">
        <v>45363</v>
      </c>
    </row>
    <row r="14" spans="9:9">
      <c r="I14">
        <f>SUM(I2:I13)</f>
        <v>6.38312</v>
      </c>
    </row>
    <row r="17" spans="1:10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  <c r="F17" s="1" t="s">
        <v>36</v>
      </c>
      <c r="G17" s="2" t="s">
        <v>37</v>
      </c>
      <c r="H17" s="2" t="s">
        <v>38</v>
      </c>
      <c r="I17" s="2" t="s">
        <v>39</v>
      </c>
      <c r="J17" s="2" t="s">
        <v>40</v>
      </c>
    </row>
    <row r="18" spans="1:10">
      <c r="A18" s="3" t="s">
        <v>107</v>
      </c>
      <c r="B18" s="4" t="s">
        <v>41</v>
      </c>
      <c r="C18" s="4" t="s">
        <v>42</v>
      </c>
      <c r="D18" s="3" t="s">
        <v>114</v>
      </c>
      <c r="E18" s="3" t="s">
        <v>115</v>
      </c>
      <c r="F18" s="4" t="s">
        <v>45</v>
      </c>
      <c r="G18" s="5">
        <v>1</v>
      </c>
      <c r="H18" s="6">
        <v>0.22</v>
      </c>
      <c r="I18" s="11">
        <f>G18*H18</f>
        <v>0.22</v>
      </c>
      <c r="J18" s="12">
        <v>44835</v>
      </c>
    </row>
    <row r="19" spans="1:10">
      <c r="A19" s="7" t="s">
        <v>107</v>
      </c>
      <c r="B19" s="8" t="s">
        <v>41</v>
      </c>
      <c r="C19" s="8" t="s">
        <v>42</v>
      </c>
      <c r="D19" s="7" t="s">
        <v>116</v>
      </c>
      <c r="E19" s="7" t="s">
        <v>117</v>
      </c>
      <c r="F19" s="8" t="s">
        <v>45</v>
      </c>
      <c r="G19" s="9">
        <v>1</v>
      </c>
      <c r="H19" s="10">
        <v>3</v>
      </c>
      <c r="I19" s="13">
        <v>3</v>
      </c>
      <c r="J19" s="14">
        <v>44835</v>
      </c>
    </row>
    <row r="20" spans="1:10">
      <c r="A20" s="3" t="s">
        <v>107</v>
      </c>
      <c r="B20" s="4" t="s">
        <v>41</v>
      </c>
      <c r="C20" s="4" t="s">
        <v>42</v>
      </c>
      <c r="D20" s="3" t="s">
        <v>118</v>
      </c>
      <c r="E20" s="3" t="s">
        <v>119</v>
      </c>
      <c r="F20" s="4" t="s">
        <v>120</v>
      </c>
      <c r="G20" s="5">
        <v>1</v>
      </c>
      <c r="H20" s="6">
        <v>0.2655</v>
      </c>
      <c r="I20" s="11">
        <v>0.2655</v>
      </c>
      <c r="J20" s="12">
        <v>44835</v>
      </c>
    </row>
    <row r="21" spans="9:9">
      <c r="I21">
        <f>SUM(I18:I20)</f>
        <v>3.4855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28" sqref="I28"/>
    </sheetView>
  </sheetViews>
  <sheetFormatPr defaultColWidth="8.72727272727273" defaultRowHeight="14"/>
  <cols>
    <col min="4" max="4" width="10.5454545454545" customWidth="1"/>
    <col min="5" max="5" width="19.6363636363636" customWidth="1"/>
    <col min="9" max="9" width="9.54545454545454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12</v>
      </c>
      <c r="B2" s="4" t="s">
        <v>41</v>
      </c>
      <c r="C2" s="4" t="s">
        <v>42</v>
      </c>
      <c r="D2" s="3" t="s">
        <v>124</v>
      </c>
      <c r="E2" s="3" t="s">
        <v>125</v>
      </c>
      <c r="F2" s="4" t="s">
        <v>126</v>
      </c>
      <c r="G2" s="5">
        <v>1</v>
      </c>
      <c r="H2" s="6">
        <v>0.05</v>
      </c>
      <c r="I2" s="11">
        <v>0.05</v>
      </c>
      <c r="J2" s="12">
        <v>45096</v>
      </c>
    </row>
    <row r="3" spans="1:10">
      <c r="A3" s="7" t="s">
        <v>12</v>
      </c>
      <c r="B3" s="8" t="s">
        <v>41</v>
      </c>
      <c r="C3" s="8" t="s">
        <v>42</v>
      </c>
      <c r="D3" s="7" t="s">
        <v>171</v>
      </c>
      <c r="E3" s="7" t="s">
        <v>172</v>
      </c>
      <c r="F3" s="8" t="s">
        <v>173</v>
      </c>
      <c r="G3" s="9">
        <v>0.01</v>
      </c>
      <c r="H3" s="10">
        <v>1.6814</v>
      </c>
      <c r="I3" s="13">
        <v>0.01681</v>
      </c>
      <c r="J3" s="14">
        <v>45300</v>
      </c>
    </row>
    <row r="4" spans="1:10">
      <c r="A4" s="3" t="s">
        <v>12</v>
      </c>
      <c r="B4" s="4" t="s">
        <v>41</v>
      </c>
      <c r="C4" s="4" t="s">
        <v>42</v>
      </c>
      <c r="D4" s="3" t="s">
        <v>129</v>
      </c>
      <c r="E4" s="3" t="s">
        <v>130</v>
      </c>
      <c r="F4" s="4" t="s">
        <v>131</v>
      </c>
      <c r="G4" s="5">
        <v>1</v>
      </c>
      <c r="H4" s="6">
        <v>0.35</v>
      </c>
      <c r="I4" s="11">
        <v>0.35</v>
      </c>
      <c r="J4" s="12">
        <v>45096</v>
      </c>
    </row>
    <row r="5" spans="1:10">
      <c r="A5" s="7" t="s">
        <v>12</v>
      </c>
      <c r="B5" s="8" t="s">
        <v>41</v>
      </c>
      <c r="C5" s="8" t="s">
        <v>42</v>
      </c>
      <c r="D5" s="7" t="s">
        <v>132</v>
      </c>
      <c r="E5" s="7" t="s">
        <v>133</v>
      </c>
      <c r="F5" s="8" t="s">
        <v>134</v>
      </c>
      <c r="G5" s="9">
        <v>2</v>
      </c>
      <c r="H5" s="10">
        <v>0.1</v>
      </c>
      <c r="I5" s="13">
        <v>0.2</v>
      </c>
      <c r="J5" s="14">
        <v>45096</v>
      </c>
    </row>
    <row r="6" spans="1:10">
      <c r="A6" s="3" t="s">
        <v>12</v>
      </c>
      <c r="B6" s="4" t="s">
        <v>41</v>
      </c>
      <c r="C6" s="4" t="s">
        <v>42</v>
      </c>
      <c r="D6" s="3" t="s">
        <v>180</v>
      </c>
      <c r="E6" s="3" t="s">
        <v>181</v>
      </c>
      <c r="F6" s="4" t="s">
        <v>45</v>
      </c>
      <c r="G6" s="5">
        <v>1</v>
      </c>
      <c r="H6" s="6">
        <v>0.095</v>
      </c>
      <c r="I6" s="11">
        <v>0.095</v>
      </c>
      <c r="J6" s="12">
        <v>45300</v>
      </c>
    </row>
    <row r="7" spans="1:10">
      <c r="A7" s="7" t="s">
        <v>12</v>
      </c>
      <c r="B7" s="8" t="s">
        <v>41</v>
      </c>
      <c r="C7" s="8" t="s">
        <v>42</v>
      </c>
      <c r="D7" s="7" t="s">
        <v>138</v>
      </c>
      <c r="E7" s="7" t="s">
        <v>139</v>
      </c>
      <c r="F7" s="8" t="s">
        <v>45</v>
      </c>
      <c r="G7" s="9">
        <v>1</v>
      </c>
      <c r="H7" s="10">
        <v>0.92</v>
      </c>
      <c r="I7" s="13">
        <f>H7*G7</f>
        <v>0.92</v>
      </c>
      <c r="J7" s="14">
        <v>45096</v>
      </c>
    </row>
    <row r="8" spans="1:10">
      <c r="A8" s="3" t="s">
        <v>12</v>
      </c>
      <c r="B8" s="4" t="s">
        <v>41</v>
      </c>
      <c r="C8" s="4" t="s">
        <v>42</v>
      </c>
      <c r="D8" s="3" t="s">
        <v>140</v>
      </c>
      <c r="E8" s="3" t="s">
        <v>141</v>
      </c>
      <c r="F8" s="4" t="s">
        <v>45</v>
      </c>
      <c r="G8" s="5">
        <v>2</v>
      </c>
      <c r="H8" s="6">
        <v>0.71</v>
      </c>
      <c r="I8" s="11">
        <f>H8*G8</f>
        <v>1.42</v>
      </c>
      <c r="J8" s="12">
        <v>45096</v>
      </c>
    </row>
    <row r="9" spans="1:10">
      <c r="A9" s="7" t="s">
        <v>12</v>
      </c>
      <c r="B9" s="8" t="s">
        <v>41</v>
      </c>
      <c r="C9" s="8" t="s">
        <v>42</v>
      </c>
      <c r="D9" s="7" t="s">
        <v>150</v>
      </c>
      <c r="E9" s="7" t="s">
        <v>151</v>
      </c>
      <c r="F9" s="8" t="s">
        <v>45</v>
      </c>
      <c r="G9" s="9">
        <v>1</v>
      </c>
      <c r="H9" s="10">
        <v>0.41</v>
      </c>
      <c r="I9" s="13">
        <f>H9*G9</f>
        <v>0.41</v>
      </c>
      <c r="J9" s="14">
        <v>45096</v>
      </c>
    </row>
    <row r="10" spans="1:10">
      <c r="A10" s="3" t="s">
        <v>12</v>
      </c>
      <c r="B10" s="4" t="s">
        <v>41</v>
      </c>
      <c r="C10" s="4" t="s">
        <v>42</v>
      </c>
      <c r="D10" s="3" t="s">
        <v>182</v>
      </c>
      <c r="E10" s="3" t="s">
        <v>183</v>
      </c>
      <c r="F10" s="4" t="s">
        <v>184</v>
      </c>
      <c r="G10" s="5">
        <v>1</v>
      </c>
      <c r="H10" s="6">
        <v>1.13</v>
      </c>
      <c r="I10" s="11">
        <f>G10*H10</f>
        <v>1.13</v>
      </c>
      <c r="J10" s="12">
        <v>45096</v>
      </c>
    </row>
    <row r="11" spans="1:10">
      <c r="A11" s="7" t="s">
        <v>12</v>
      </c>
      <c r="B11" s="8" t="s">
        <v>41</v>
      </c>
      <c r="C11" s="8" t="s">
        <v>42</v>
      </c>
      <c r="D11" s="7" t="s">
        <v>152</v>
      </c>
      <c r="E11" s="7" t="s">
        <v>153</v>
      </c>
      <c r="F11" s="8" t="s">
        <v>154</v>
      </c>
      <c r="G11" s="9">
        <v>1</v>
      </c>
      <c r="H11" s="10">
        <v>3.12</v>
      </c>
      <c r="I11" s="13">
        <f>H11*G11</f>
        <v>3.12</v>
      </c>
      <c r="J11" s="14">
        <v>45096</v>
      </c>
    </row>
    <row r="12" spans="1:10">
      <c r="A12" s="3" t="s">
        <v>12</v>
      </c>
      <c r="B12" s="4" t="s">
        <v>41</v>
      </c>
      <c r="C12" s="4" t="s">
        <v>42</v>
      </c>
      <c r="D12" s="3" t="s">
        <v>185</v>
      </c>
      <c r="E12" s="3" t="s">
        <v>186</v>
      </c>
      <c r="F12" s="4" t="s">
        <v>184</v>
      </c>
      <c r="G12" s="5">
        <v>1</v>
      </c>
      <c r="H12" s="6">
        <v>2.5</v>
      </c>
      <c r="I12" s="11">
        <v>2.5</v>
      </c>
      <c r="J12" s="12">
        <v>45096</v>
      </c>
    </row>
    <row r="13" spans="1:10">
      <c r="A13" s="7" t="s">
        <v>12</v>
      </c>
      <c r="B13" s="8" t="s">
        <v>41</v>
      </c>
      <c r="C13" s="8" t="s">
        <v>42</v>
      </c>
      <c r="D13" s="7" t="s">
        <v>187</v>
      </c>
      <c r="E13" s="7" t="s">
        <v>158</v>
      </c>
      <c r="F13" s="8" t="s">
        <v>184</v>
      </c>
      <c r="G13" s="9">
        <v>1</v>
      </c>
      <c r="H13" s="10">
        <v>3.91</v>
      </c>
      <c r="I13" s="13">
        <v>3.91</v>
      </c>
      <c r="J13" s="14">
        <v>45096</v>
      </c>
    </row>
    <row r="14" spans="1:10">
      <c r="A14" s="3" t="s">
        <v>12</v>
      </c>
      <c r="B14" s="4" t="s">
        <v>41</v>
      </c>
      <c r="C14" s="4" t="s">
        <v>42</v>
      </c>
      <c r="D14" s="3" t="s">
        <v>188</v>
      </c>
      <c r="E14" s="3" t="s">
        <v>189</v>
      </c>
      <c r="F14" s="4" t="s">
        <v>45</v>
      </c>
      <c r="G14" s="5">
        <v>1</v>
      </c>
      <c r="H14" s="6">
        <v>0.22</v>
      </c>
      <c r="I14" s="11">
        <v>0.22</v>
      </c>
      <c r="J14" s="12">
        <v>45300</v>
      </c>
    </row>
    <row r="15" spans="1:10">
      <c r="A15" s="7" t="s">
        <v>12</v>
      </c>
      <c r="B15" s="8" t="s">
        <v>41</v>
      </c>
      <c r="C15" s="8" t="s">
        <v>42</v>
      </c>
      <c r="D15" s="7" t="s">
        <v>190</v>
      </c>
      <c r="E15" s="7" t="s">
        <v>191</v>
      </c>
      <c r="F15" s="8" t="s">
        <v>45</v>
      </c>
      <c r="G15" s="9">
        <v>1</v>
      </c>
      <c r="H15" s="10">
        <v>0.2</v>
      </c>
      <c r="I15" s="13">
        <v>0.2</v>
      </c>
      <c r="J15" s="14">
        <v>45300</v>
      </c>
    </row>
    <row r="16" spans="1:10">
      <c r="A16" s="3" t="s">
        <v>12</v>
      </c>
      <c r="B16" s="4" t="s">
        <v>41</v>
      </c>
      <c r="C16" s="4" t="s">
        <v>42</v>
      </c>
      <c r="D16" s="3" t="s">
        <v>192</v>
      </c>
      <c r="E16" s="3" t="s">
        <v>193</v>
      </c>
      <c r="F16" s="4" t="s">
        <v>45</v>
      </c>
      <c r="G16" s="5">
        <v>1</v>
      </c>
      <c r="H16" s="6">
        <v>0.16</v>
      </c>
      <c r="I16" s="11">
        <v>0.16</v>
      </c>
      <c r="J16" s="12">
        <v>45300</v>
      </c>
    </row>
    <row r="17" spans="1:10">
      <c r="A17" s="7" t="s">
        <v>12</v>
      </c>
      <c r="B17" s="8" t="s">
        <v>41</v>
      </c>
      <c r="C17" s="8" t="s">
        <v>42</v>
      </c>
      <c r="D17" s="7" t="s">
        <v>194</v>
      </c>
      <c r="E17" s="7" t="s">
        <v>195</v>
      </c>
      <c r="F17" s="8" t="s">
        <v>45</v>
      </c>
      <c r="G17" s="9">
        <v>1</v>
      </c>
      <c r="H17" s="10">
        <v>2.75</v>
      </c>
      <c r="I17" s="13">
        <f>H17*G17</f>
        <v>2.75</v>
      </c>
      <c r="J17" s="14">
        <v>45096</v>
      </c>
    </row>
    <row r="18" spans="1:10">
      <c r="A18" s="3" t="s">
        <v>12</v>
      </c>
      <c r="B18" s="4" t="s">
        <v>41</v>
      </c>
      <c r="C18" s="4" t="s">
        <v>42</v>
      </c>
      <c r="D18" s="3" t="s">
        <v>196</v>
      </c>
      <c r="E18" s="3" t="s">
        <v>197</v>
      </c>
      <c r="F18" s="4" t="s">
        <v>45</v>
      </c>
      <c r="G18" s="5">
        <v>1</v>
      </c>
      <c r="H18" s="6">
        <v>0.11</v>
      </c>
      <c r="I18" s="11">
        <v>0.11</v>
      </c>
      <c r="J18" s="12">
        <v>45300</v>
      </c>
    </row>
    <row r="19" spans="9:9">
      <c r="I19">
        <f>SUM(I2:I18)</f>
        <v>17.56181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20" sqref="I20"/>
    </sheetView>
  </sheetViews>
  <sheetFormatPr defaultColWidth="8.72727272727273" defaultRowHeight="14"/>
  <cols>
    <col min="4" max="4" width="14.1818181818182" customWidth="1"/>
    <col min="5" max="5" width="16.0909090909091" customWidth="1"/>
    <col min="9" max="9" width="9.54545454545454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14</v>
      </c>
      <c r="B2" s="4" t="s">
        <v>41</v>
      </c>
      <c r="C2" s="4" t="s">
        <v>42</v>
      </c>
      <c r="D2" s="3" t="s">
        <v>124</v>
      </c>
      <c r="E2" s="3" t="s">
        <v>125</v>
      </c>
      <c r="F2" s="4" t="s">
        <v>126</v>
      </c>
      <c r="G2" s="5">
        <v>1</v>
      </c>
      <c r="H2" s="6">
        <v>0.05</v>
      </c>
      <c r="I2" s="11">
        <v>0.05</v>
      </c>
      <c r="J2" s="12">
        <v>45096</v>
      </c>
    </row>
    <row r="3" spans="1:10">
      <c r="A3" s="7" t="s">
        <v>14</v>
      </c>
      <c r="B3" s="8" t="s">
        <v>41</v>
      </c>
      <c r="C3" s="8" t="s">
        <v>42</v>
      </c>
      <c r="D3" s="7" t="s">
        <v>171</v>
      </c>
      <c r="E3" s="7" t="s">
        <v>172</v>
      </c>
      <c r="F3" s="8" t="s">
        <v>173</v>
      </c>
      <c r="G3" s="9">
        <v>0.01</v>
      </c>
      <c r="H3" s="10">
        <v>1.6814</v>
      </c>
      <c r="I3" s="13">
        <v>0.01681</v>
      </c>
      <c r="J3" s="14">
        <v>45300</v>
      </c>
    </row>
    <row r="4" spans="1:10">
      <c r="A4" s="3" t="s">
        <v>14</v>
      </c>
      <c r="B4" s="4" t="s">
        <v>41</v>
      </c>
      <c r="C4" s="4" t="s">
        <v>42</v>
      </c>
      <c r="D4" s="3" t="s">
        <v>129</v>
      </c>
      <c r="E4" s="3" t="s">
        <v>130</v>
      </c>
      <c r="F4" s="4" t="s">
        <v>131</v>
      </c>
      <c r="G4" s="5">
        <v>1</v>
      </c>
      <c r="H4" s="6">
        <v>0.35</v>
      </c>
      <c r="I4" s="11">
        <v>0.35</v>
      </c>
      <c r="J4" s="12">
        <v>45096</v>
      </c>
    </row>
    <row r="5" spans="1:10">
      <c r="A5" s="7" t="s">
        <v>14</v>
      </c>
      <c r="B5" s="8" t="s">
        <v>41</v>
      </c>
      <c r="C5" s="8" t="s">
        <v>42</v>
      </c>
      <c r="D5" s="7" t="s">
        <v>132</v>
      </c>
      <c r="E5" s="7" t="s">
        <v>133</v>
      </c>
      <c r="F5" s="8" t="s">
        <v>134</v>
      </c>
      <c r="G5" s="9">
        <v>2</v>
      </c>
      <c r="H5" s="10">
        <v>0.1</v>
      </c>
      <c r="I5" s="13">
        <v>0.2</v>
      </c>
      <c r="J5" s="14">
        <v>45096</v>
      </c>
    </row>
    <row r="6" spans="1:10">
      <c r="A6" s="3" t="s">
        <v>14</v>
      </c>
      <c r="B6" s="4" t="s">
        <v>41</v>
      </c>
      <c r="C6" s="4" t="s">
        <v>42</v>
      </c>
      <c r="D6" s="3" t="s">
        <v>180</v>
      </c>
      <c r="E6" s="3" t="s">
        <v>181</v>
      </c>
      <c r="F6" s="4" t="s">
        <v>45</v>
      </c>
      <c r="G6" s="5">
        <v>1</v>
      </c>
      <c r="H6" s="6">
        <v>0.095</v>
      </c>
      <c r="I6" s="11">
        <v>0.095</v>
      </c>
      <c r="J6" s="12">
        <v>45300</v>
      </c>
    </row>
    <row r="7" spans="1:10">
      <c r="A7" s="7" t="s">
        <v>14</v>
      </c>
      <c r="B7" s="8" t="s">
        <v>41</v>
      </c>
      <c r="C7" s="8" t="s">
        <v>42</v>
      </c>
      <c r="D7" s="7" t="s">
        <v>138</v>
      </c>
      <c r="E7" s="7" t="s">
        <v>139</v>
      </c>
      <c r="F7" s="8" t="s">
        <v>45</v>
      </c>
      <c r="G7" s="9">
        <v>1</v>
      </c>
      <c r="H7" s="10">
        <v>0.92</v>
      </c>
      <c r="I7" s="13">
        <f>H7*G7</f>
        <v>0.92</v>
      </c>
      <c r="J7" s="14">
        <v>45096</v>
      </c>
    </row>
    <row r="8" spans="1:10">
      <c r="A8" s="3" t="s">
        <v>14</v>
      </c>
      <c r="B8" s="4" t="s">
        <v>41</v>
      </c>
      <c r="C8" s="4" t="s">
        <v>42</v>
      </c>
      <c r="D8" s="3" t="s">
        <v>140</v>
      </c>
      <c r="E8" s="3" t="s">
        <v>141</v>
      </c>
      <c r="F8" s="4" t="s">
        <v>45</v>
      </c>
      <c r="G8" s="5">
        <v>2</v>
      </c>
      <c r="H8" s="6">
        <v>0.71</v>
      </c>
      <c r="I8" s="11">
        <f>H8*G8</f>
        <v>1.42</v>
      </c>
      <c r="J8" s="12">
        <v>45096</v>
      </c>
    </row>
    <row r="9" spans="1:10">
      <c r="A9" s="7" t="s">
        <v>14</v>
      </c>
      <c r="B9" s="8" t="s">
        <v>41</v>
      </c>
      <c r="C9" s="8" t="s">
        <v>42</v>
      </c>
      <c r="D9" s="7" t="s">
        <v>150</v>
      </c>
      <c r="E9" s="7" t="s">
        <v>151</v>
      </c>
      <c r="F9" s="8" t="s">
        <v>45</v>
      </c>
      <c r="G9" s="9">
        <v>1</v>
      </c>
      <c r="H9" s="10">
        <v>0.41</v>
      </c>
      <c r="I9" s="13">
        <f>H9*G9</f>
        <v>0.41</v>
      </c>
      <c r="J9" s="14">
        <v>45096</v>
      </c>
    </row>
    <row r="10" spans="1:10">
      <c r="A10" s="3" t="s">
        <v>14</v>
      </c>
      <c r="B10" s="4" t="s">
        <v>41</v>
      </c>
      <c r="C10" s="4" t="s">
        <v>42</v>
      </c>
      <c r="D10" s="3" t="s">
        <v>182</v>
      </c>
      <c r="E10" s="3" t="s">
        <v>183</v>
      </c>
      <c r="F10" s="4" t="s">
        <v>184</v>
      </c>
      <c r="G10" s="5">
        <v>1</v>
      </c>
      <c r="H10" s="6">
        <v>1.13</v>
      </c>
      <c r="I10" s="11">
        <f>H10*G10</f>
        <v>1.13</v>
      </c>
      <c r="J10" s="12">
        <v>45096</v>
      </c>
    </row>
    <row r="11" spans="1:10">
      <c r="A11" s="7" t="s">
        <v>14</v>
      </c>
      <c r="B11" s="8" t="s">
        <v>41</v>
      </c>
      <c r="C11" s="8" t="s">
        <v>42</v>
      </c>
      <c r="D11" s="7" t="s">
        <v>152</v>
      </c>
      <c r="E11" s="7" t="s">
        <v>153</v>
      </c>
      <c r="F11" s="8" t="s">
        <v>154</v>
      </c>
      <c r="G11" s="9">
        <v>1</v>
      </c>
      <c r="H11" s="10">
        <v>3.12</v>
      </c>
      <c r="I11" s="13">
        <f>H11*G11</f>
        <v>3.12</v>
      </c>
      <c r="J11" s="14">
        <v>45096</v>
      </c>
    </row>
    <row r="12" spans="1:10">
      <c r="A12" s="3" t="s">
        <v>14</v>
      </c>
      <c r="B12" s="4" t="s">
        <v>41</v>
      </c>
      <c r="C12" s="4" t="s">
        <v>42</v>
      </c>
      <c r="D12" s="3" t="s">
        <v>185</v>
      </c>
      <c r="E12" s="3" t="s">
        <v>186</v>
      </c>
      <c r="F12" s="4" t="s">
        <v>184</v>
      </c>
      <c r="G12" s="5">
        <v>1</v>
      </c>
      <c r="H12" s="6">
        <v>2.5</v>
      </c>
      <c r="I12" s="11">
        <v>2.5</v>
      </c>
      <c r="J12" s="12">
        <v>45096</v>
      </c>
    </row>
    <row r="13" spans="1:10">
      <c r="A13" s="7" t="s">
        <v>14</v>
      </c>
      <c r="B13" s="8" t="s">
        <v>41</v>
      </c>
      <c r="C13" s="8" t="s">
        <v>42</v>
      </c>
      <c r="D13" s="7" t="s">
        <v>187</v>
      </c>
      <c r="E13" s="7" t="s">
        <v>158</v>
      </c>
      <c r="F13" s="8" t="s">
        <v>184</v>
      </c>
      <c r="G13" s="9">
        <v>1</v>
      </c>
      <c r="H13" s="10">
        <v>3.91</v>
      </c>
      <c r="I13" s="13">
        <v>3.91</v>
      </c>
      <c r="J13" s="14">
        <v>45096</v>
      </c>
    </row>
    <row r="14" spans="1:10">
      <c r="A14" s="3" t="s">
        <v>14</v>
      </c>
      <c r="B14" s="4" t="s">
        <v>41</v>
      </c>
      <c r="C14" s="4" t="s">
        <v>42</v>
      </c>
      <c r="D14" s="3" t="s">
        <v>188</v>
      </c>
      <c r="E14" s="3" t="s">
        <v>189</v>
      </c>
      <c r="F14" s="4" t="s">
        <v>45</v>
      </c>
      <c r="G14" s="5">
        <v>1</v>
      </c>
      <c r="H14" s="6">
        <v>0.22</v>
      </c>
      <c r="I14" s="11">
        <v>0.22</v>
      </c>
      <c r="J14" s="12">
        <v>45300</v>
      </c>
    </row>
    <row r="15" spans="1:10">
      <c r="A15" s="7" t="s">
        <v>14</v>
      </c>
      <c r="B15" s="8" t="s">
        <v>41</v>
      </c>
      <c r="C15" s="8" t="s">
        <v>42</v>
      </c>
      <c r="D15" s="7" t="s">
        <v>190</v>
      </c>
      <c r="E15" s="7" t="s">
        <v>191</v>
      </c>
      <c r="F15" s="8" t="s">
        <v>45</v>
      </c>
      <c r="G15" s="9">
        <v>1</v>
      </c>
      <c r="H15" s="10">
        <v>0.2</v>
      </c>
      <c r="I15" s="13">
        <v>0.2</v>
      </c>
      <c r="J15" s="14">
        <v>45300</v>
      </c>
    </row>
    <row r="16" spans="1:10">
      <c r="A16" s="3" t="s">
        <v>14</v>
      </c>
      <c r="B16" s="4" t="s">
        <v>41</v>
      </c>
      <c r="C16" s="4" t="s">
        <v>42</v>
      </c>
      <c r="D16" s="3" t="s">
        <v>192</v>
      </c>
      <c r="E16" s="3" t="s">
        <v>193</v>
      </c>
      <c r="F16" s="4" t="s">
        <v>45</v>
      </c>
      <c r="G16" s="5">
        <v>1</v>
      </c>
      <c r="H16" s="6">
        <v>0.16</v>
      </c>
      <c r="I16" s="11">
        <v>0.16</v>
      </c>
      <c r="J16" s="12">
        <v>45300</v>
      </c>
    </row>
    <row r="17" spans="1:10">
      <c r="A17" s="7" t="s">
        <v>14</v>
      </c>
      <c r="B17" s="8" t="s">
        <v>41</v>
      </c>
      <c r="C17" s="8" t="s">
        <v>42</v>
      </c>
      <c r="D17" s="7" t="s">
        <v>198</v>
      </c>
      <c r="E17" s="7" t="s">
        <v>199</v>
      </c>
      <c r="F17" s="8" t="s">
        <v>45</v>
      </c>
      <c r="G17" s="9">
        <v>1</v>
      </c>
      <c r="H17" s="10">
        <v>2.75</v>
      </c>
      <c r="I17" s="13">
        <f>H17*G17</f>
        <v>2.75</v>
      </c>
      <c r="J17" s="14">
        <v>45096</v>
      </c>
    </row>
    <row r="18" spans="1:10">
      <c r="A18" s="3" t="s">
        <v>14</v>
      </c>
      <c r="B18" s="4" t="s">
        <v>41</v>
      </c>
      <c r="C18" s="4" t="s">
        <v>42</v>
      </c>
      <c r="D18" s="3" t="s">
        <v>196</v>
      </c>
      <c r="E18" s="3" t="s">
        <v>197</v>
      </c>
      <c r="F18" s="4" t="s">
        <v>45</v>
      </c>
      <c r="G18" s="5">
        <v>1</v>
      </c>
      <c r="H18" s="6">
        <v>0.11</v>
      </c>
      <c r="I18" s="11">
        <v>0.11</v>
      </c>
      <c r="J18" s="12">
        <v>45300</v>
      </c>
    </row>
    <row r="19" spans="9:9">
      <c r="I19">
        <f>SUM(I2:I18)</f>
        <v>17.56181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I8" sqref="I8"/>
    </sheetView>
  </sheetViews>
  <sheetFormatPr defaultColWidth="8.72727272727273" defaultRowHeight="14" outlineLevelRow="6"/>
  <cols>
    <col min="4" max="4" width="10.4545454545455" customWidth="1"/>
    <col min="5" max="5" width="21.3636363636364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16</v>
      </c>
      <c r="B2" s="4" t="s">
        <v>41</v>
      </c>
      <c r="C2" s="4" t="s">
        <v>42</v>
      </c>
      <c r="D2" s="3" t="s">
        <v>200</v>
      </c>
      <c r="E2" s="3" t="s">
        <v>201</v>
      </c>
      <c r="F2" s="4" t="s">
        <v>45</v>
      </c>
      <c r="G2" s="5">
        <v>2</v>
      </c>
      <c r="H2" s="6">
        <v>0.02</v>
      </c>
      <c r="I2" s="11">
        <f>H2*G2</f>
        <v>0.04</v>
      </c>
      <c r="J2" s="12">
        <v>45096</v>
      </c>
    </row>
    <row r="3" spans="1:10">
      <c r="A3" s="7" t="s">
        <v>16</v>
      </c>
      <c r="B3" s="8" t="s">
        <v>41</v>
      </c>
      <c r="C3" s="8" t="s">
        <v>42</v>
      </c>
      <c r="D3" s="7" t="s">
        <v>202</v>
      </c>
      <c r="E3" s="7" t="s">
        <v>203</v>
      </c>
      <c r="F3" s="8" t="s">
        <v>184</v>
      </c>
      <c r="G3" s="9">
        <v>1</v>
      </c>
      <c r="H3" s="10">
        <v>4.25</v>
      </c>
      <c r="I3" s="13">
        <v>4.25</v>
      </c>
      <c r="J3" s="14">
        <v>45096</v>
      </c>
    </row>
    <row r="4" spans="1:10">
      <c r="A4" s="3" t="s">
        <v>16</v>
      </c>
      <c r="B4" s="4" t="s">
        <v>41</v>
      </c>
      <c r="C4" s="4" t="s">
        <v>42</v>
      </c>
      <c r="D4" s="3" t="s">
        <v>204</v>
      </c>
      <c r="E4" s="3" t="s">
        <v>205</v>
      </c>
      <c r="F4" s="4" t="s">
        <v>184</v>
      </c>
      <c r="G4" s="5">
        <v>1</v>
      </c>
      <c r="H4" s="6">
        <v>0.67</v>
      </c>
      <c r="I4" s="11">
        <f>H4*G4</f>
        <v>0.67</v>
      </c>
      <c r="J4" s="12">
        <v>45096</v>
      </c>
    </row>
    <row r="5" spans="1:10">
      <c r="A5" s="7" t="s">
        <v>16</v>
      </c>
      <c r="B5" s="8" t="s">
        <v>41</v>
      </c>
      <c r="C5" s="8" t="s">
        <v>42</v>
      </c>
      <c r="D5" s="7" t="s">
        <v>206</v>
      </c>
      <c r="E5" s="7" t="s">
        <v>207</v>
      </c>
      <c r="F5" s="8" t="s">
        <v>184</v>
      </c>
      <c r="G5" s="9">
        <v>1</v>
      </c>
      <c r="H5" s="10">
        <v>0.61</v>
      </c>
      <c r="I5" s="13">
        <f>H5*G5</f>
        <v>0.61</v>
      </c>
      <c r="J5" s="14">
        <v>45096</v>
      </c>
    </row>
    <row r="6" spans="1:10">
      <c r="A6" s="3" t="s">
        <v>16</v>
      </c>
      <c r="B6" s="4" t="s">
        <v>41</v>
      </c>
      <c r="C6" s="4" t="s">
        <v>42</v>
      </c>
      <c r="D6" s="3" t="s">
        <v>208</v>
      </c>
      <c r="E6" s="3" t="s">
        <v>209</v>
      </c>
      <c r="F6" s="4" t="s">
        <v>45</v>
      </c>
      <c r="G6" s="5">
        <v>1</v>
      </c>
      <c r="H6" s="6">
        <v>2.17</v>
      </c>
      <c r="I6" s="11">
        <f>H6*G6</f>
        <v>2.17</v>
      </c>
      <c r="J6" s="12">
        <v>45096</v>
      </c>
    </row>
    <row r="7" spans="9:9">
      <c r="I7">
        <f>SUM(I2:I6)</f>
        <v>7.74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1" sqref="I11"/>
    </sheetView>
  </sheetViews>
  <sheetFormatPr defaultColWidth="8.72727272727273" defaultRowHeight="14" outlineLevelRow="7"/>
  <cols>
    <col min="4" max="4" width="10.5454545454545" customWidth="1"/>
    <col min="5" max="5" width="17.9090909090909" customWidth="1"/>
  </cols>
  <sheetData>
    <row r="1" spans="1:10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36</v>
      </c>
      <c r="G1" s="2" t="s">
        <v>37</v>
      </c>
      <c r="H1" s="2" t="s">
        <v>38</v>
      </c>
      <c r="I1" s="2" t="s">
        <v>39</v>
      </c>
      <c r="J1" s="2" t="s">
        <v>40</v>
      </c>
    </row>
    <row r="2" spans="1:10">
      <c r="A2" s="3" t="s">
        <v>18</v>
      </c>
      <c r="B2" s="4" t="s">
        <v>41</v>
      </c>
      <c r="C2" s="4" t="s">
        <v>42</v>
      </c>
      <c r="D2" s="3" t="s">
        <v>43</v>
      </c>
      <c r="E2" s="3" t="s">
        <v>44</v>
      </c>
      <c r="F2" s="4" t="s">
        <v>45</v>
      </c>
      <c r="G2" s="5">
        <v>3</v>
      </c>
      <c r="H2" s="6">
        <v>0.05</v>
      </c>
      <c r="I2" s="11">
        <v>0.15</v>
      </c>
      <c r="J2" s="12">
        <v>45096</v>
      </c>
    </row>
    <row r="3" spans="1:10">
      <c r="A3" s="7" t="s">
        <v>18</v>
      </c>
      <c r="B3" s="8" t="s">
        <v>41</v>
      </c>
      <c r="C3" s="8" t="s">
        <v>42</v>
      </c>
      <c r="D3" s="7" t="s">
        <v>210</v>
      </c>
      <c r="E3" s="7" t="s">
        <v>211</v>
      </c>
      <c r="F3" s="8" t="s">
        <v>45</v>
      </c>
      <c r="G3" s="9">
        <v>1</v>
      </c>
      <c r="H3" s="10">
        <v>60.33</v>
      </c>
      <c r="I3" s="13">
        <v>60.33</v>
      </c>
      <c r="J3" s="14">
        <v>45096</v>
      </c>
    </row>
    <row r="4" spans="1:10">
      <c r="A4" s="3" t="s">
        <v>18</v>
      </c>
      <c r="B4" s="4" t="s">
        <v>41</v>
      </c>
      <c r="C4" s="4" t="s">
        <v>42</v>
      </c>
      <c r="D4" s="3" t="s">
        <v>212</v>
      </c>
      <c r="E4" s="3" t="s">
        <v>213</v>
      </c>
      <c r="F4" s="4" t="s">
        <v>45</v>
      </c>
      <c r="G4" s="5">
        <v>1</v>
      </c>
      <c r="H4" s="6">
        <v>0.5</v>
      </c>
      <c r="I4" s="11">
        <v>0.5</v>
      </c>
      <c r="J4" s="12">
        <v>45096</v>
      </c>
    </row>
    <row r="5" spans="1:10">
      <c r="A5" s="7" t="s">
        <v>18</v>
      </c>
      <c r="B5" s="8" t="s">
        <v>41</v>
      </c>
      <c r="C5" s="8" t="s">
        <v>42</v>
      </c>
      <c r="D5" s="7" t="s">
        <v>214</v>
      </c>
      <c r="E5" s="7" t="s">
        <v>215</v>
      </c>
      <c r="F5" s="8" t="s">
        <v>45</v>
      </c>
      <c r="G5" s="9">
        <v>1</v>
      </c>
      <c r="H5" s="10">
        <v>0.5</v>
      </c>
      <c r="I5" s="13">
        <v>0.5</v>
      </c>
      <c r="J5" s="14">
        <v>45096</v>
      </c>
    </row>
    <row r="6" spans="1:10">
      <c r="A6" s="3" t="s">
        <v>18</v>
      </c>
      <c r="B6" s="4" t="s">
        <v>41</v>
      </c>
      <c r="C6" s="4" t="s">
        <v>42</v>
      </c>
      <c r="D6" s="3" t="s">
        <v>216</v>
      </c>
      <c r="E6" s="3" t="s">
        <v>217</v>
      </c>
      <c r="F6" s="4" t="s">
        <v>45</v>
      </c>
      <c r="G6" s="5">
        <v>1</v>
      </c>
      <c r="H6" s="6">
        <v>0.5</v>
      </c>
      <c r="I6" s="11">
        <v>0.5</v>
      </c>
      <c r="J6" s="12">
        <v>45096</v>
      </c>
    </row>
    <row r="7" spans="1:10">
      <c r="A7" s="7" t="s">
        <v>18</v>
      </c>
      <c r="B7" s="8" t="s">
        <v>41</v>
      </c>
      <c r="C7" s="8" t="s">
        <v>42</v>
      </c>
      <c r="D7" s="7" t="s">
        <v>218</v>
      </c>
      <c r="E7" s="7" t="s">
        <v>219</v>
      </c>
      <c r="F7" s="8" t="s">
        <v>45</v>
      </c>
      <c r="G7" s="9">
        <v>1</v>
      </c>
      <c r="H7" s="10">
        <v>0.59</v>
      </c>
      <c r="I7" s="13">
        <v>0.59</v>
      </c>
      <c r="J7" s="14">
        <v>45096</v>
      </c>
    </row>
    <row r="8" spans="9:9">
      <c r="I8">
        <f>SUM(I2:I7)</f>
        <v>62.57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内部交易定价</vt:lpstr>
      <vt:lpstr>BPC0010220</vt:lpstr>
      <vt:lpstr>BPC0010251</vt:lpstr>
      <vt:lpstr>SHT0016487</vt:lpstr>
      <vt:lpstr>SHT0017152</vt:lpstr>
      <vt:lpstr>SHT0015237</vt:lpstr>
      <vt:lpstr>SHT0015238</vt:lpstr>
      <vt:lpstr>SHT0015239</vt:lpstr>
      <vt:lpstr>SHT0015241</vt:lpstr>
      <vt:lpstr>SHT0015536</vt:lpstr>
      <vt:lpstr>SHT0016950</vt:lpstr>
      <vt:lpstr>SHT0017083</vt:lpstr>
      <vt:lpstr>SHT0017132</vt:lpstr>
      <vt:lpstr>SHT0017182</vt:lpstr>
      <vt:lpstr>SHT0016060</vt:lpstr>
      <vt:lpstr>SLT0012023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2024-05-29T07:27:12Z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46869879A57E46308E3D6E208F924837_12</vt:lpwstr>
  </property>
  <property fmtid="{D5CDD505-2E9C-101B-9397-08002B2CF9AE}" pid="3" name="KSOProductBuildVer">
    <vt:lpwstr>2052-12.1.0.16729</vt:lpwstr>
  </property>
</Properties>
</file>