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建议!$A$8:$GW$32</definedName>
    <definedName name="_xlnm.Print_Area" localSheetId="0">建议!$A$1:$N$32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<sst xmlns="http://schemas.openxmlformats.org/spreadsheetml/2006/main" count="71" uniqueCount="59">
  <si>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</si>
  <si>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</si>
  <si>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</si>
  <si>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</si>
  <si>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</si>
  <si>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</si>
  <si>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</si>
  <si>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</si>
  <si>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</si>
  <si>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</si>
  <si>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</si>
  <si>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</si>
  <si>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</si>
  <si>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</si>
  <si>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</si>
  <si>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</si>
  <si>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</si>
  <si>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</si>
  <si>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</si>
  <si>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</si>
  <si>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</si>
  <si>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</si>
  <si>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BPC0010321</t>
  </si>
  <si>
    <t>导向杆新</t>
  </si>
  <si>
    <t>件</t>
  </si>
  <si>
    <t>SHT0016984</t>
  </si>
  <si>
    <t>3.1c调高手柄灰白色 /</t>
  </si>
  <si>
    <t>SHT0015247</t>
  </si>
  <si>
    <t>G3阻尼调节手柄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</si>
  <si>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</si>
  <si>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</si>
  <si>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</si>
  <si>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</si>
  <si>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</si>
  <si>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</si>
  <si>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BPC0010169</t>
  </si>
  <si>
    <t>阀体外壳（四孔）</t>
  </si>
  <si>
    <t>SHT0016042</t>
  </si>
  <si>
    <t>腰托调节开关面板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</si>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</sst>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13" fillId="0" borderId="0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tabSelected="1" zoomScale="80" zoomScaleNormal="80" zoomScaleSheetLayoutView="70" workbookViewId="0">
      <selection activeCell="M12" sqref="M12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1.34</v>
      </c>
      <c r="H9" s="25">
        <v>0</v>
      </c>
      <c r="I9" s="25">
        <v>0</v>
      </c>
      <c r="J9" s="25">
        <v>0</v>
      </c>
      <c r="K9" s="46">
        <v>1.34</v>
      </c>
      <c r="L9" s="46">
        <f>K9*0.13</f>
        <v>0.1742</v>
      </c>
      <c r="M9" s="46">
        <f>K9+L9</f>
        <v>1.5142</v>
      </c>
      <c r="N9" s="25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5">
        <v>2</v>
      </c>
      <c r="B10" s="29" t="s">
        <v>25</v>
      </c>
      <c r="C10" s="29" t="s">
        <v>26</v>
      </c>
      <c r="D10" s="25"/>
      <c r="E10" s="25" t="s">
        <v>24</v>
      </c>
      <c r="F10" s="30"/>
      <c r="G10" s="28">
        <v>1.74</v>
      </c>
      <c r="H10" s="25">
        <v>0</v>
      </c>
      <c r="I10" s="25">
        <v>0</v>
      </c>
      <c r="J10" s="25">
        <v>0</v>
      </c>
      <c r="K10" s="46">
        <v>1.74</v>
      </c>
      <c r="L10" s="46">
        <f>K10*0.13</f>
        <v>0.2262</v>
      </c>
      <c r="M10" s="46">
        <f>K10+L10</f>
        <v>1.9662</v>
      </c>
      <c r="N10" s="25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5">
        <v>3</v>
      </c>
      <c r="B11" s="31" t="s">
        <v>27</v>
      </c>
      <c r="C11" s="32" t="s">
        <v>28</v>
      </c>
      <c r="D11" s="25"/>
      <c r="E11" s="25" t="s">
        <v>24</v>
      </c>
      <c r="F11" s="30"/>
      <c r="G11" s="28">
        <v>1.1</v>
      </c>
      <c r="H11" s="25">
        <v>0</v>
      </c>
      <c r="I11" s="25">
        <v>0</v>
      </c>
      <c r="J11" s="25">
        <v>0</v>
      </c>
      <c r="K11" s="46">
        <v>1.1</v>
      </c>
      <c r="L11" s="46">
        <f t="shared" ref="L11:L19" si="0">K11*0.13</f>
        <v>0.143</v>
      </c>
      <c r="M11" s="46">
        <f t="shared" ref="M11:M19" si="1">K11+L11</f>
        <v>1.243</v>
      </c>
      <c r="N11" s="25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5">
        <v>4</v>
      </c>
      <c r="B12" s="31" t="s">
        <v>29</v>
      </c>
      <c r="C12" s="32" t="s">
        <v>30</v>
      </c>
      <c r="D12" s="25"/>
      <c r="E12" s="25" t="s">
        <v>24</v>
      </c>
      <c r="F12" s="27"/>
      <c r="G12" s="28">
        <v>2.41</v>
      </c>
      <c r="H12" s="25">
        <v>0</v>
      </c>
      <c r="I12" s="25">
        <v>0</v>
      </c>
      <c r="J12" s="25">
        <v>0</v>
      </c>
      <c r="K12" s="46">
        <v>2.41</v>
      </c>
      <c r="L12" s="46">
        <f t="shared" si="0"/>
        <v>0.3133</v>
      </c>
      <c r="M12" s="46">
        <f t="shared" si="1"/>
        <v>2.7233</v>
      </c>
      <c r="N12" s="25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5">
        <v>5</v>
      </c>
      <c r="B13" s="31" t="s">
        <v>31</v>
      </c>
      <c r="C13" s="32" t="s">
        <v>32</v>
      </c>
      <c r="D13" s="25"/>
      <c r="E13" s="25" t="s">
        <v>24</v>
      </c>
      <c r="F13" s="30"/>
      <c r="G13" s="28">
        <v>2.41</v>
      </c>
      <c r="H13" s="25">
        <v>0</v>
      </c>
      <c r="I13" s="25">
        <v>0</v>
      </c>
      <c r="J13" s="25">
        <v>0</v>
      </c>
      <c r="K13" s="46">
        <v>2.41</v>
      </c>
      <c r="L13" s="46">
        <f t="shared" si="0"/>
        <v>0.3133</v>
      </c>
      <c r="M13" s="46">
        <f t="shared" si="1"/>
        <v>2.7233</v>
      </c>
      <c r="N13" s="25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5">
        <v>6</v>
      </c>
      <c r="B14" s="31" t="s">
        <v>33</v>
      </c>
      <c r="C14" s="32" t="s">
        <v>34</v>
      </c>
      <c r="D14" s="25"/>
      <c r="E14" s="25" t="s">
        <v>24</v>
      </c>
      <c r="F14" s="30"/>
      <c r="G14" s="28">
        <v>0.73</v>
      </c>
      <c r="H14" s="25">
        <v>0</v>
      </c>
      <c r="I14" s="25">
        <v>0</v>
      </c>
      <c r="J14" s="25">
        <v>0</v>
      </c>
      <c r="K14" s="46">
        <v>0.73</v>
      </c>
      <c r="L14" s="46">
        <f t="shared" si="0"/>
        <v>0.0949</v>
      </c>
      <c r="M14" s="46">
        <f t="shared" si="1"/>
        <v>0.8249</v>
      </c>
      <c r="N14" s="25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5">
        <v>7</v>
      </c>
      <c r="B15" s="32" t="s">
        <v>35</v>
      </c>
      <c r="C15" s="32" t="s">
        <v>36</v>
      </c>
      <c r="D15" s="25"/>
      <c r="E15" s="25" t="s">
        <v>24</v>
      </c>
      <c r="F15" s="27"/>
      <c r="G15" s="28">
        <v>0.8</v>
      </c>
      <c r="H15" s="25">
        <v>0</v>
      </c>
      <c r="I15" s="25">
        <v>0</v>
      </c>
      <c r="J15" s="25">
        <v>0</v>
      </c>
      <c r="K15" s="46">
        <v>0.8</v>
      </c>
      <c r="L15" s="46">
        <f t="shared" si="0"/>
        <v>0.104</v>
      </c>
      <c r="M15" s="46">
        <f t="shared" si="1"/>
        <v>0.904</v>
      </c>
      <c r="N15" s="25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5">
        <v>8</v>
      </c>
      <c r="B16" s="32" t="s">
        <v>37</v>
      </c>
      <c r="C16" s="32" t="s">
        <v>38</v>
      </c>
      <c r="D16" s="25"/>
      <c r="E16" s="25" t="s">
        <v>24</v>
      </c>
      <c r="F16" s="27"/>
      <c r="G16" s="28">
        <v>0.73</v>
      </c>
      <c r="H16" s="25">
        <v>0</v>
      </c>
      <c r="I16" s="25">
        <v>0</v>
      </c>
      <c r="J16" s="25">
        <v>0</v>
      </c>
      <c r="K16" s="46">
        <v>0.73</v>
      </c>
      <c r="L16" s="46">
        <f t="shared" si="0"/>
        <v>0.0949</v>
      </c>
      <c r="M16" s="46">
        <f t="shared" si="1"/>
        <v>0.8249</v>
      </c>
      <c r="N16" s="25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5">
        <v>9</v>
      </c>
      <c r="B17" s="32" t="s">
        <v>39</v>
      </c>
      <c r="C17" s="32" t="s">
        <v>40</v>
      </c>
      <c r="D17" s="25"/>
      <c r="E17" s="25" t="s">
        <v>24</v>
      </c>
      <c r="F17" s="27"/>
      <c r="G17" s="28">
        <v>0.64</v>
      </c>
      <c r="H17" s="25">
        <v>0</v>
      </c>
      <c r="I17" s="25">
        <v>0</v>
      </c>
      <c r="J17" s="25">
        <v>0</v>
      </c>
      <c r="K17" s="46">
        <v>0.64</v>
      </c>
      <c r="L17" s="46">
        <f t="shared" si="0"/>
        <v>0.0832</v>
      </c>
      <c r="M17" s="46">
        <f t="shared" si="1"/>
        <v>0.7232</v>
      </c>
      <c r="N17" s="25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1" customFormat="1" ht="34" customHeight="1" spans="1:205">
      <c r="A18" s="25">
        <v>10</v>
      </c>
      <c r="B18" s="32" t="s">
        <v>41</v>
      </c>
      <c r="C18" s="32" t="s">
        <v>42</v>
      </c>
      <c r="D18" s="25"/>
      <c r="E18" s="25" t="s">
        <v>24</v>
      </c>
      <c r="F18" s="27"/>
      <c r="G18" s="28">
        <v>0.64</v>
      </c>
      <c r="H18" s="25">
        <v>0</v>
      </c>
      <c r="I18" s="25">
        <v>0</v>
      </c>
      <c r="J18" s="25">
        <v>0</v>
      </c>
      <c r="K18" s="46">
        <v>0.64</v>
      </c>
      <c r="L18" s="46">
        <f t="shared" si="0"/>
        <v>0.0832</v>
      </c>
      <c r="M18" s="46">
        <f t="shared" si="1"/>
        <v>0.7232</v>
      </c>
      <c r="N18" s="25"/>
      <c r="O18" s="47"/>
      <c r="P18" s="48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</row>
    <row r="19" s="1" customFormat="1" ht="34" customHeight="1" spans="1:205">
      <c r="A19" s="25">
        <v>11</v>
      </c>
      <c r="B19" s="32" t="s">
        <v>43</v>
      </c>
      <c r="C19" s="32" t="s">
        <v>44</v>
      </c>
      <c r="D19" s="25"/>
      <c r="E19" s="25" t="s">
        <v>24</v>
      </c>
      <c r="F19" s="27"/>
      <c r="G19" s="28">
        <v>0.64</v>
      </c>
      <c r="H19" s="25">
        <v>0</v>
      </c>
      <c r="I19" s="25">
        <v>0</v>
      </c>
      <c r="J19" s="25">
        <v>0</v>
      </c>
      <c r="K19" s="46">
        <v>0.64</v>
      </c>
      <c r="L19" s="46">
        <f t="shared" si="0"/>
        <v>0.0832</v>
      </c>
      <c r="M19" s="46">
        <f t="shared" si="1"/>
        <v>0.7232</v>
      </c>
      <c r="N19" s="25"/>
      <c r="O19" s="47"/>
      <c r="P19" s="48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</row>
    <row r="20" s="2" customFormat="1" spans="1:16">
      <c r="A20" s="33" t="s">
        <v>45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9"/>
      <c r="P20" s="50"/>
    </row>
    <row r="21" s="2" customFormat="1" spans="1:16">
      <c r="A21" s="34" t="s">
        <v>46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3" t="s">
        <v>47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  <c r="P22" s="50"/>
    </row>
    <row r="23" s="2" customFormat="1" spans="1:16">
      <c r="A23" s="34" t="s">
        <v>48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4" t="s">
        <v>49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0"/>
    </row>
    <row r="25" s="2" customFormat="1" spans="1:16">
      <c r="A25" s="34" t="s">
        <v>50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50"/>
    </row>
    <row r="26" s="2" customFormat="1" spans="1:16">
      <c r="A26" s="35" t="s">
        <v>51</v>
      </c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0"/>
    </row>
    <row r="27" s="2" customFormat="1" ht="23.25" customHeight="1" spans="1:16">
      <c r="A27" s="35"/>
      <c r="B27" s="35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50"/>
    </row>
    <row r="28" s="2" customFormat="1" spans="1:16">
      <c r="A28" s="36" t="s">
        <v>52</v>
      </c>
      <c r="B28" s="37"/>
      <c r="C28" s="38"/>
      <c r="H28" s="2" t="s">
        <v>53</v>
      </c>
      <c r="I28" s="51"/>
      <c r="J28" s="39"/>
      <c r="K28" s="41"/>
      <c r="L28" s="41"/>
      <c r="M28" s="41"/>
      <c r="N28" s="52"/>
      <c r="O28" s="53"/>
      <c r="P28" s="50"/>
    </row>
    <row r="29" s="2" customFormat="1" spans="1:16">
      <c r="A29" s="39" t="s">
        <v>54</v>
      </c>
      <c r="B29" s="37"/>
      <c r="C29" s="38"/>
      <c r="H29" s="2" t="s">
        <v>55</v>
      </c>
      <c r="I29" s="39"/>
      <c r="J29" s="39"/>
      <c r="K29" s="41"/>
      <c r="L29" s="39"/>
      <c r="M29" s="39"/>
      <c r="N29" s="54"/>
      <c r="O29" s="55"/>
      <c r="P29" s="50"/>
    </row>
    <row r="30" s="2" customFormat="1" spans="1:16">
      <c r="A30" s="39"/>
      <c r="B30" s="37"/>
      <c r="C30" s="38"/>
      <c r="I30" s="39"/>
      <c r="J30" s="39"/>
      <c r="K30" s="41"/>
      <c r="L30" s="39"/>
      <c r="M30" s="39"/>
      <c r="N30" s="54"/>
      <c r="O30" s="55"/>
      <c r="P30" s="50"/>
    </row>
    <row r="31" s="2" customFormat="1" spans="1:16">
      <c r="A31" s="36" t="s">
        <v>56</v>
      </c>
      <c r="B31" s="36"/>
      <c r="C31" s="40"/>
      <c r="H31" s="2" t="s">
        <v>57</v>
      </c>
      <c r="I31" s="36"/>
      <c r="J31" s="56"/>
      <c r="K31" s="41"/>
      <c r="L31" s="41"/>
      <c r="M31" s="41"/>
      <c r="N31" s="54"/>
      <c r="O31" s="55"/>
      <c r="P31" s="50"/>
    </row>
    <row r="32" s="2" customFormat="1" customHeight="1" spans="1:16">
      <c r="A32" s="41"/>
      <c r="B32" s="42" t="s">
        <v>58</v>
      </c>
      <c r="C32" s="42"/>
      <c r="I32" s="41" t="s">
        <v>58</v>
      </c>
      <c r="J32" s="41"/>
      <c r="K32" s="41"/>
      <c r="L32" s="41"/>
      <c r="M32" s="41"/>
      <c r="N32" s="54"/>
      <c r="O32" s="55"/>
      <c r="P32" s="50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B19">
    <cfRule type="duplicateValues" dxfId="0" priority="4"/>
  </conditionalFormatting>
  <conditionalFormatting sqref="B10:B18">
    <cfRule type="duplicateValues" dxfId="0" priority="3"/>
  </conditionalFormatting>
  <conditionalFormatting sqref="B10:B19">
    <cfRule type="duplicateValues" dxfId="0" priority="2"/>
    <cfRule type="duplicateValues" dxfId="0" priority="1"/>
  </conditionalFormatting>
  <conditionalFormatting sqref="D1:D8 I28:I32 D20:D27 D33:D1048576">
    <cfRule type="duplicateValues" dxfId="0" priority="95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2024-05-30T06:10:24Z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68365D5C375A4EFEABAF1E8E78C83CD1_13</vt:lpwstr>
  </property>
</Properties>
</file>