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activeTab="1"/>
  </bookViews>
  <sheets>
    <sheet name="报销单" sheetId="7" r:id="rId1"/>
    <sheet name="报销单 (2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<sst xmlns="http://schemas.openxmlformats.org/spreadsheetml/2006/main" count="134" uniqueCount="42">
  <si>
    <t>差 旅 费 用 报 销 单</t>
  </si>
  <si>
    <t>部门：财务部</t>
  </si>
  <si>
    <t xml:space="preserve">           2023 年   04  月 01   日 </t>
  </si>
  <si>
    <t>出差人</t>
  </si>
  <si>
    <t>贺伟</t>
  </si>
  <si>
    <t>出差事由</t>
  </si>
  <si>
    <t>核算成本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</si>
  <si>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</si>
  <si>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</si>
  <si>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</si>
  <si>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</si>
  <si>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</si>
  <si>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</si>
  <si>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</si>
  <si>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</si>
  <si>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</si>
  <si>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</si>
  <si>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</si>
  <si>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</si>
  <si>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</si>
  <si>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北京南站</t>
  </si>
  <si>
    <t>沧州西站</t>
  </si>
  <si>
    <t>高铁</t>
  </si>
  <si>
    <t>住宿费用</t>
  </si>
  <si>
    <t>河北工厂</t>
  </si>
  <si>
    <t>出租</t>
  </si>
  <si>
    <t>市内车费</t>
  </si>
  <si>
    <t>邮电费</t>
  </si>
  <si>
    <t>打车费</t>
  </si>
  <si>
    <t>核酸费用</t>
  </si>
  <si>
    <t>垫付样件费用</t>
  </si>
  <si>
    <t>合计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</si>
  <si>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</si>
  <si>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</si>
  <si>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</si>
  <si>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</si>
  <si>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</si>
  <si>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</si>
  <si>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</si>
  <si>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</si>
  <si>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领款人：</t>
  </si>
  <si>
    <t xml:space="preserve">           2023 年   05  月 31  日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</si>
</sst>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left"/>
    </xf>
    <xf numFmtId="0" fontId="2" fillId="0" borderId="1" xfId="51" applyFont="1" applyBorder="1" applyAlignment="1">
      <alignment horizontal="center"/>
    </xf>
    <xf numFmtId="0" fontId="2" fillId="0" borderId="2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20" fontId="2" fillId="0" borderId="5" xfId="51" applyNumberFormat="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20" fontId="2" fillId="0" borderId="5" xfId="51" applyNumberFormat="1" applyFont="1" applyFill="1" applyBorder="1" applyAlignment="1">
      <alignment horizontal="center" vertical="center"/>
    </xf>
    <xf numFmtId="0" fontId="2" fillId="0" borderId="5" xfId="51" applyFont="1" applyFill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176" fontId="4" fillId="0" borderId="7" xfId="51" applyNumberFormat="1" applyFont="1" applyBorder="1" applyAlignment="1">
      <alignment horizontal="center" vertical="center" wrapText="1"/>
    </xf>
    <xf numFmtId="176" fontId="4" fillId="0" borderId="8" xfId="51" applyNumberFormat="1" applyFont="1" applyBorder="1" applyAlignment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176" fontId="4" fillId="0" borderId="10" xfId="51" applyNumberFormat="1" applyFont="1" applyBorder="1" applyAlignment="1">
      <alignment horizontal="center" vertical="center" wrapText="1"/>
    </xf>
    <xf numFmtId="0" fontId="2" fillId="0" borderId="7" xfId="51" applyFont="1" applyBorder="1" applyAlignment="1">
      <alignment vertical="center"/>
    </xf>
    <xf numFmtId="0" fontId="2" fillId="0" borderId="7" xfId="51" applyFont="1" applyBorder="1" applyAlignment="1">
      <alignment horizontal="left" vertical="center"/>
    </xf>
    <xf numFmtId="0" fontId="4" fillId="0" borderId="5" xfId="51" applyFont="1" applyBorder="1" applyAlignment="1">
      <alignment horizontal="left" vertical="center"/>
    </xf>
    <xf numFmtId="0" fontId="4" fillId="0" borderId="5" xfId="51" applyFont="1" applyBorder="1">
      <alignment vertical="center"/>
    </xf>
    <xf numFmtId="0" fontId="6" fillId="0" borderId="5" xfId="51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5" zoomScaleNormal="85" workbookViewId="0">
      <selection activeCell="D19" sqref="D19:H20"/>
    </sheetView>
  </sheetViews>
  <sheetFormatPr defaultColWidth="8.75454545454545" defaultRowHeight="14"/>
  <cols>
    <col min="1" max="1" width="5.37272727272727" style="3" customWidth="1"/>
    <col min="2" max="2" width="7.63636363636364" style="3" customWidth="1"/>
    <col min="3" max="3" width="13" style="3" customWidth="1"/>
    <col min="4" max="4" width="6.5" style="3" customWidth="1"/>
    <col min="5" max="5" width="7.63636363636364" style="3" customWidth="1"/>
    <col min="6" max="6" width="13.5" style="3" customWidth="1"/>
    <col min="7" max="7" width="12.3727272727273" style="3" customWidth="1"/>
    <col min="8" max="8" width="10.8727272727273" style="3" customWidth="1"/>
    <col min="9" max="9" width="10.1272727272727" style="3" customWidth="1"/>
    <col min="10" max="10" width="8.75454545454545" style="3"/>
    <col min="11" max="11" width="8.87272727272727" style="3" customWidth="1"/>
    <col min="12" max="12" width="16" style="3" customWidth="1"/>
    <col min="13" max="13" width="10.3727272727273" style="3" customWidth="1"/>
    <col min="14" max="14" width="8.25454545454545" style="3" customWidth="1"/>
    <col min="15" max="16" width="8.75454545454545" style="3"/>
    <col min="17" max="17" width="8.75454545454545" style="3" customWidth="1"/>
    <col min="18" max="16384" width="8.75454545454545" style="3"/>
  </cols>
  <sheetData>
    <row r="1" ht="40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5" customHeight="1" spans="1:14">
      <c r="A2" s="5" t="s">
        <v>1</v>
      </c>
      <c r="B2" s="5"/>
      <c r="C2" s="5"/>
      <c r="D2" s="5"/>
      <c r="E2" s="5"/>
      <c r="F2" s="5"/>
      <c r="G2" s="5"/>
      <c r="H2" s="6" t="s">
        <v>2</v>
      </c>
      <c r="I2" s="6"/>
      <c r="J2" s="6"/>
      <c r="K2" s="6"/>
      <c r="L2" s="6"/>
      <c r="M2" s="6"/>
      <c r="N2" s="6"/>
    </row>
    <row r="3" ht="25" customHeight="1" spans="1:14">
      <c r="A3" s="7" t="s">
        <v>3</v>
      </c>
      <c r="B3" s="8"/>
      <c r="C3" s="8" t="s">
        <v>4</v>
      </c>
      <c r="D3" s="8"/>
      <c r="E3" s="8"/>
      <c r="F3" s="8"/>
      <c r="G3" s="8"/>
      <c r="H3" s="9"/>
      <c r="I3" s="7" t="s">
        <v>5</v>
      </c>
      <c r="J3" s="9"/>
      <c r="K3" s="7" t="s">
        <v>6</v>
      </c>
      <c r="L3" s="8"/>
      <c r="M3" s="8"/>
      <c r="N3" s="9"/>
    </row>
    <row r="4" ht="25" customHeight="1" spans="1:14">
      <c r="A4" s="7" t="s">
        <v>7</v>
      </c>
      <c r="B4" s="8"/>
      <c r="C4" s="9"/>
      <c r="D4" s="7" t="s">
        <v>8</v>
      </c>
      <c r="E4" s="8"/>
      <c r="F4" s="9"/>
      <c r="G4" s="10" t="s">
        <v>9</v>
      </c>
      <c r="H4" s="10" t="s">
        <v>10</v>
      </c>
      <c r="I4" s="10"/>
      <c r="J4" s="10" t="s">
        <v>11</v>
      </c>
      <c r="K4" s="10"/>
      <c r="L4" s="10" t="s">
        <v>12</v>
      </c>
      <c r="M4" s="12"/>
      <c r="N4" s="12"/>
    </row>
    <row r="5" s="1" customFormat="1" ht="25" customHeight="1" spans="1:14">
      <c r="A5" s="10" t="s">
        <v>13</v>
      </c>
      <c r="B5" s="10" t="s">
        <v>14</v>
      </c>
      <c r="C5" s="10" t="s">
        <v>15</v>
      </c>
      <c r="D5" s="10" t="s">
        <v>13</v>
      </c>
      <c r="E5" s="10" t="s">
        <v>14</v>
      </c>
      <c r="F5" s="10" t="s">
        <v>15</v>
      </c>
      <c r="G5" s="10"/>
      <c r="H5" s="10" t="s">
        <v>16</v>
      </c>
      <c r="I5" s="10" t="s">
        <v>17</v>
      </c>
      <c r="J5" s="10" t="s">
        <v>18</v>
      </c>
      <c r="K5" s="10" t="s">
        <v>17</v>
      </c>
      <c r="L5" s="10" t="s">
        <v>19</v>
      </c>
      <c r="M5" s="10" t="s">
        <v>16</v>
      </c>
      <c r="N5" s="10" t="s">
        <v>17</v>
      </c>
    </row>
    <row r="6" s="1" customFormat="1" ht="25" customHeight="1" spans="1:14">
      <c r="A6" s="10">
        <v>3</v>
      </c>
      <c r="B6" s="11">
        <v>0.515277777777778</v>
      </c>
      <c r="C6" s="12" t="s">
        <v>20</v>
      </c>
      <c r="D6" s="10">
        <v>3</v>
      </c>
      <c r="E6" s="13">
        <v>0.551388888888889</v>
      </c>
      <c r="F6" s="12" t="s">
        <v>21</v>
      </c>
      <c r="G6" s="12" t="s">
        <v>22</v>
      </c>
      <c r="H6" s="10">
        <v>1</v>
      </c>
      <c r="I6" s="10">
        <v>101</v>
      </c>
      <c r="J6" s="10">
        <v>15</v>
      </c>
      <c r="K6" s="10">
        <f>15*30</f>
        <v>450</v>
      </c>
      <c r="L6" s="12" t="s">
        <v>23</v>
      </c>
      <c r="M6" s="12"/>
      <c r="N6" s="10"/>
    </row>
    <row r="7" s="1" customFormat="1" ht="25" customHeight="1" spans="1:14">
      <c r="A7" s="10">
        <v>3</v>
      </c>
      <c r="B7" s="13">
        <v>0.555555555555556</v>
      </c>
      <c r="C7" s="12" t="s">
        <v>21</v>
      </c>
      <c r="D7" s="10">
        <v>3</v>
      </c>
      <c r="E7" s="11">
        <v>0.645833333333333</v>
      </c>
      <c r="F7" s="12" t="s">
        <v>24</v>
      </c>
      <c r="G7" s="12" t="s">
        <v>25</v>
      </c>
      <c r="H7" s="10">
        <v>1</v>
      </c>
      <c r="I7" s="10">
        <v>50</v>
      </c>
      <c r="K7" s="10"/>
      <c r="L7" s="12" t="s">
        <v>26</v>
      </c>
      <c r="M7" s="10">
        <v>0</v>
      </c>
      <c r="N7" s="10">
        <f>60*6</f>
        <v>360</v>
      </c>
    </row>
    <row r="8" s="1" customFormat="1" ht="25" customHeight="1" spans="1:14">
      <c r="A8" s="10">
        <v>3</v>
      </c>
      <c r="B8" s="11">
        <v>0.659722222222222</v>
      </c>
      <c r="C8" s="12" t="s">
        <v>21</v>
      </c>
      <c r="D8" s="10">
        <v>3</v>
      </c>
      <c r="E8" s="11">
        <v>0.696527777777778</v>
      </c>
      <c r="F8" s="12" t="s">
        <v>20</v>
      </c>
      <c r="G8" s="12" t="s">
        <v>22</v>
      </c>
      <c r="H8" s="10">
        <v>1</v>
      </c>
      <c r="I8" s="10">
        <v>110</v>
      </c>
      <c r="J8" s="10"/>
      <c r="K8" s="10"/>
      <c r="L8" s="12" t="s">
        <v>27</v>
      </c>
      <c r="M8" s="10"/>
      <c r="N8" s="10"/>
    </row>
    <row r="9" s="1" customFormat="1" ht="25" customHeight="1" spans="1:14">
      <c r="A9" s="10">
        <v>3</v>
      </c>
      <c r="B9" s="11">
        <v>0.5625</v>
      </c>
      <c r="C9" s="12" t="s">
        <v>24</v>
      </c>
      <c r="D9" s="10">
        <v>3</v>
      </c>
      <c r="E9" s="11">
        <v>0.625</v>
      </c>
      <c r="F9" s="12" t="s">
        <v>21</v>
      </c>
      <c r="G9" s="12" t="s">
        <v>25</v>
      </c>
      <c r="H9" s="10">
        <v>1</v>
      </c>
      <c r="I9" s="10">
        <v>50</v>
      </c>
      <c r="J9" s="10"/>
      <c r="K9" s="10"/>
      <c r="L9" s="12" t="s">
        <v>28</v>
      </c>
      <c r="M9" s="12"/>
      <c r="N9" s="12"/>
    </row>
    <row r="10" s="1" customFormat="1" ht="25" customHeight="1" spans="1:14">
      <c r="A10" s="14">
        <v>3</v>
      </c>
      <c r="B10" s="11">
        <v>0.473611111111111</v>
      </c>
      <c r="C10" s="12" t="s">
        <v>20</v>
      </c>
      <c r="D10" s="10">
        <v>3</v>
      </c>
      <c r="E10" s="11">
        <v>0.515972222222222</v>
      </c>
      <c r="F10" s="12" t="s">
        <v>21</v>
      </c>
      <c r="G10" s="12" t="s">
        <v>22</v>
      </c>
      <c r="H10" s="10">
        <v>1</v>
      </c>
      <c r="I10" s="10">
        <v>105</v>
      </c>
      <c r="J10" s="10"/>
      <c r="K10" s="10"/>
      <c r="L10" s="12" t="s">
        <v>29</v>
      </c>
      <c r="M10" s="12"/>
      <c r="N10" s="12"/>
    </row>
    <row r="11" s="1" customFormat="1" ht="25" customHeight="1" spans="1:14">
      <c r="A11" s="14">
        <v>3</v>
      </c>
      <c r="B11" s="11">
        <v>0.520833333333333</v>
      </c>
      <c r="C11" s="12" t="s">
        <v>21</v>
      </c>
      <c r="D11" s="10">
        <v>3</v>
      </c>
      <c r="E11" s="11">
        <v>0.604166666666667</v>
      </c>
      <c r="F11" s="12" t="s">
        <v>24</v>
      </c>
      <c r="G11" s="12" t="s">
        <v>25</v>
      </c>
      <c r="H11" s="10">
        <v>1</v>
      </c>
      <c r="I11" s="10">
        <v>50</v>
      </c>
      <c r="J11" s="10"/>
      <c r="K11" s="10"/>
      <c r="L11" s="12" t="s">
        <v>30</v>
      </c>
      <c r="M11" s="12"/>
      <c r="N11" s="12"/>
    </row>
    <row r="12" s="1" customFormat="1" ht="25" customHeight="1" spans="1:14">
      <c r="A12" s="14">
        <v>3</v>
      </c>
      <c r="B12" s="11">
        <v>0.569444444444444</v>
      </c>
      <c r="C12" s="12" t="s">
        <v>21</v>
      </c>
      <c r="D12" s="10">
        <v>3</v>
      </c>
      <c r="E12" s="11">
        <v>0.607638888888889</v>
      </c>
      <c r="F12" s="12" t="s">
        <v>20</v>
      </c>
      <c r="G12" s="12" t="s">
        <v>22</v>
      </c>
      <c r="H12" s="10">
        <v>1</v>
      </c>
      <c r="I12" s="10">
        <v>105</v>
      </c>
      <c r="J12" s="10"/>
      <c r="K12" s="10"/>
      <c r="L12" s="12"/>
      <c r="M12" s="12"/>
      <c r="N12" s="12"/>
    </row>
    <row r="13" s="1" customFormat="1" ht="25" customHeight="1" spans="1:14">
      <c r="A13" s="14">
        <v>3</v>
      </c>
      <c r="B13" s="11">
        <v>0.5</v>
      </c>
      <c r="C13" s="12" t="s">
        <v>24</v>
      </c>
      <c r="D13" s="10">
        <v>3</v>
      </c>
      <c r="E13" s="11">
        <v>0.559027777777778</v>
      </c>
      <c r="F13" s="12" t="s">
        <v>21</v>
      </c>
      <c r="G13" s="12" t="s">
        <v>25</v>
      </c>
      <c r="H13" s="10">
        <v>1</v>
      </c>
      <c r="I13" s="10">
        <v>50</v>
      </c>
      <c r="J13" s="10"/>
      <c r="K13" s="10"/>
      <c r="L13" s="12"/>
      <c r="M13" s="12"/>
      <c r="N13" s="12"/>
    </row>
    <row r="14" s="1" customFormat="1" ht="25" customHeight="1" spans="1:14">
      <c r="A14" s="10">
        <v>3</v>
      </c>
      <c r="B14" s="13">
        <v>0.529861111111111</v>
      </c>
      <c r="C14" s="12" t="s">
        <v>20</v>
      </c>
      <c r="D14" s="10">
        <v>3</v>
      </c>
      <c r="E14" s="11">
        <v>0.572222222222222</v>
      </c>
      <c r="F14" s="12" t="s">
        <v>21</v>
      </c>
      <c r="G14" s="12" t="s">
        <v>22</v>
      </c>
      <c r="H14" s="10">
        <v>1</v>
      </c>
      <c r="I14" s="10">
        <v>110</v>
      </c>
      <c r="J14" s="10"/>
      <c r="K14" s="10"/>
      <c r="L14" s="12"/>
      <c r="M14" s="12"/>
      <c r="N14" s="10"/>
    </row>
    <row r="15" s="1" customFormat="1" ht="25" customHeight="1" spans="1:14">
      <c r="A15" s="14">
        <v>3</v>
      </c>
      <c r="B15" s="13">
        <v>0.576388888888889</v>
      </c>
      <c r="C15" s="15" t="s">
        <v>21</v>
      </c>
      <c r="D15" s="14">
        <v>3</v>
      </c>
      <c r="E15" s="13">
        <v>0.645833333333333</v>
      </c>
      <c r="F15" s="15" t="s">
        <v>24</v>
      </c>
      <c r="G15" s="15" t="s">
        <v>25</v>
      </c>
      <c r="H15" s="14">
        <v>1</v>
      </c>
      <c r="I15" s="14">
        <v>50</v>
      </c>
      <c r="J15" s="10"/>
      <c r="K15" s="10"/>
      <c r="L15" s="12"/>
      <c r="M15" s="10"/>
      <c r="N15" s="10"/>
    </row>
    <row r="16" s="1" customFormat="1" ht="25" customHeight="1" spans="1:14">
      <c r="A16" s="14">
        <v>3</v>
      </c>
      <c r="B16" s="13">
        <v>0.882638888888889</v>
      </c>
      <c r="C16" s="15" t="s">
        <v>21</v>
      </c>
      <c r="D16" s="14">
        <v>3</v>
      </c>
      <c r="E16" s="13">
        <v>0.920138888888889</v>
      </c>
      <c r="F16" s="15" t="s">
        <v>20</v>
      </c>
      <c r="G16" s="15" t="s">
        <v>22</v>
      </c>
      <c r="H16" s="14">
        <v>1</v>
      </c>
      <c r="I16" s="14">
        <v>92</v>
      </c>
      <c r="J16" s="10"/>
      <c r="K16" s="10"/>
      <c r="L16" s="12"/>
      <c r="M16" s="10"/>
      <c r="N16" s="10"/>
    </row>
    <row r="17" s="1" customFormat="1" ht="25" customHeight="1" spans="1:14">
      <c r="A17" s="14">
        <v>3</v>
      </c>
      <c r="B17" s="13">
        <v>0.8125</v>
      </c>
      <c r="C17" s="15" t="s">
        <v>24</v>
      </c>
      <c r="D17" s="14">
        <v>3</v>
      </c>
      <c r="E17" s="13">
        <v>0.857638888888889</v>
      </c>
      <c r="F17" s="15" t="s">
        <v>21</v>
      </c>
      <c r="G17" s="15" t="s">
        <v>25</v>
      </c>
      <c r="H17" s="14">
        <v>1</v>
      </c>
      <c r="I17" s="14">
        <v>50</v>
      </c>
      <c r="J17" s="10"/>
      <c r="K17" s="10"/>
      <c r="L17" s="12"/>
      <c r="M17" s="12"/>
      <c r="N17" s="12"/>
    </row>
    <row r="18" ht="25" customHeight="1" spans="1:14">
      <c r="A18" s="16" t="s">
        <v>31</v>
      </c>
      <c r="B18" s="17"/>
      <c r="C18" s="17"/>
      <c r="D18" s="17"/>
      <c r="E18" s="17"/>
      <c r="F18" s="17"/>
      <c r="G18" s="18"/>
      <c r="H18" s="12"/>
      <c r="I18" s="16">
        <v>1733</v>
      </c>
      <c r="J18" s="17"/>
      <c r="K18" s="17"/>
      <c r="L18" s="17"/>
      <c r="M18" s="17"/>
      <c r="N18" s="18"/>
    </row>
    <row r="19" ht="25" customHeight="1" spans="1:14">
      <c r="A19" s="12" t="s">
        <v>32</v>
      </c>
      <c r="B19" s="12"/>
      <c r="C19" s="19" t="s">
        <v>33</v>
      </c>
      <c r="D19" s="20">
        <f>IF(I18,I18,"")</f>
        <v>1733</v>
      </c>
      <c r="E19" s="20"/>
      <c r="F19" s="20"/>
      <c r="G19" s="20"/>
      <c r="H19" s="21"/>
      <c r="I19" s="12" t="s">
        <v>34</v>
      </c>
      <c r="J19" s="27" t="s">
        <v>35</v>
      </c>
      <c r="K19" s="27"/>
      <c r="L19" s="28" t="s">
        <v>36</v>
      </c>
      <c r="M19" s="29" t="s">
        <v>37</v>
      </c>
      <c r="N19" s="28"/>
    </row>
    <row r="20" ht="25" customHeight="1" spans="1:14">
      <c r="A20" s="12"/>
      <c r="B20" s="12"/>
      <c r="C20" s="22"/>
      <c r="D20" s="23"/>
      <c r="E20" s="23"/>
      <c r="F20" s="23"/>
      <c r="G20" s="23"/>
      <c r="H20" s="24"/>
      <c r="I20" s="12"/>
      <c r="J20" s="27"/>
      <c r="K20" s="27"/>
      <c r="L20" s="28" t="s">
        <v>38</v>
      </c>
      <c r="M20" s="29" t="s">
        <v>37</v>
      </c>
      <c r="N20" s="28"/>
    </row>
    <row r="21" s="2" customFormat="1" ht="33.75" customHeight="1" spans="1:14">
      <c r="A21" s="25" t="s">
        <v>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 t="s">
        <v>40</v>
      </c>
      <c r="N21" s="26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8:G18"/>
    <mergeCell ref="I18:N18"/>
    <mergeCell ref="B21:F21"/>
    <mergeCell ref="G21:I21"/>
    <mergeCell ref="J21:L21"/>
    <mergeCell ref="M21:N21"/>
    <mergeCell ref="C19:C20"/>
    <mergeCell ref="G4:G5"/>
    <mergeCell ref="I19:I20"/>
    <mergeCell ref="A19:B20"/>
    <mergeCell ref="D19:H20"/>
    <mergeCell ref="J19:K2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workbookViewId="0">
      <selection activeCell="H16" sqref="H16"/>
    </sheetView>
  </sheetViews>
  <sheetFormatPr defaultColWidth="8.75454545454545" defaultRowHeight="14"/>
  <cols>
    <col min="1" max="1" width="5.37272727272727" style="3" customWidth="1"/>
    <col min="2" max="2" width="7.63636363636364" style="3" customWidth="1"/>
    <col min="3" max="3" width="13" style="3" customWidth="1"/>
    <col min="4" max="4" width="6.5" style="3" customWidth="1"/>
    <col min="5" max="5" width="7.63636363636364" style="3" customWidth="1"/>
    <col min="6" max="6" width="13.5" style="3" customWidth="1"/>
    <col min="7" max="7" width="12.3727272727273" style="3" customWidth="1"/>
    <col min="8" max="8" width="10.8727272727273" style="3" customWidth="1"/>
    <col min="9" max="9" width="10.1272727272727" style="3" customWidth="1"/>
    <col min="10" max="10" width="8.75454545454545" style="3"/>
    <col min="11" max="11" width="8.87272727272727" style="3" customWidth="1"/>
    <col min="12" max="12" width="16" style="3" customWidth="1"/>
    <col min="13" max="13" width="10.3727272727273" style="3" customWidth="1"/>
    <col min="14" max="14" width="8.25454545454545" style="3" customWidth="1"/>
    <col min="15" max="16" width="8.75454545454545" style="3"/>
    <col min="17" max="17" width="8.75454545454545" style="3" customWidth="1"/>
    <col min="18" max="16384" width="8.75454545454545" style="3"/>
  </cols>
  <sheetData>
    <row r="1" ht="40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5" customHeight="1" spans="1:14">
      <c r="A2" s="5" t="s">
        <v>1</v>
      </c>
      <c r="B2" s="5"/>
      <c r="C2" s="5"/>
      <c r="D2" s="5"/>
      <c r="E2" s="5"/>
      <c r="F2" s="5"/>
      <c r="G2" s="5"/>
      <c r="H2" s="6" t="s">
        <v>41</v>
      </c>
      <c r="I2" s="6"/>
      <c r="J2" s="6"/>
      <c r="K2" s="6"/>
      <c r="L2" s="6"/>
      <c r="M2" s="6"/>
      <c r="N2" s="6"/>
    </row>
    <row r="3" ht="25" customHeight="1" spans="1:14">
      <c r="A3" s="7" t="s">
        <v>3</v>
      </c>
      <c r="B3" s="8"/>
      <c r="C3" s="8" t="s">
        <v>4</v>
      </c>
      <c r="D3" s="8"/>
      <c r="E3" s="8"/>
      <c r="F3" s="8"/>
      <c r="G3" s="8"/>
      <c r="H3" s="9"/>
      <c r="I3" s="7" t="s">
        <v>5</v>
      </c>
      <c r="J3" s="9"/>
      <c r="K3" s="7" t="s">
        <v>6</v>
      </c>
      <c r="L3" s="8"/>
      <c r="M3" s="8"/>
      <c r="N3" s="9"/>
    </row>
    <row r="4" ht="25" customHeight="1" spans="1:14">
      <c r="A4" s="7" t="s">
        <v>7</v>
      </c>
      <c r="B4" s="8"/>
      <c r="C4" s="9"/>
      <c r="D4" s="7" t="s">
        <v>8</v>
      </c>
      <c r="E4" s="8"/>
      <c r="F4" s="9"/>
      <c r="G4" s="10" t="s">
        <v>9</v>
      </c>
      <c r="H4" s="10" t="s">
        <v>10</v>
      </c>
      <c r="I4" s="10"/>
      <c r="J4" s="10" t="s">
        <v>11</v>
      </c>
      <c r="K4" s="10"/>
      <c r="L4" s="10" t="s">
        <v>12</v>
      </c>
      <c r="M4" s="12"/>
      <c r="N4" s="12"/>
    </row>
    <row r="5" s="1" customFormat="1" ht="25" customHeight="1" spans="1:14">
      <c r="A5" s="10" t="s">
        <v>13</v>
      </c>
      <c r="B5" s="10" t="s">
        <v>14</v>
      </c>
      <c r="C5" s="10" t="s">
        <v>15</v>
      </c>
      <c r="D5" s="10" t="s">
        <v>13</v>
      </c>
      <c r="E5" s="10" t="s">
        <v>14</v>
      </c>
      <c r="F5" s="10" t="s">
        <v>15</v>
      </c>
      <c r="G5" s="10"/>
      <c r="H5" s="10" t="s">
        <v>16</v>
      </c>
      <c r="I5" s="10" t="s">
        <v>17</v>
      </c>
      <c r="J5" s="10" t="s">
        <v>18</v>
      </c>
      <c r="K5" s="10" t="s">
        <v>17</v>
      </c>
      <c r="L5" s="10" t="s">
        <v>19</v>
      </c>
      <c r="M5" s="10" t="s">
        <v>16</v>
      </c>
      <c r="N5" s="10" t="s">
        <v>17</v>
      </c>
    </row>
    <row r="6" s="1" customFormat="1" ht="25" customHeight="1" spans="1:14">
      <c r="A6" s="10">
        <v>5</v>
      </c>
      <c r="B6" s="11">
        <v>0.445833333333333</v>
      </c>
      <c r="C6" s="12" t="s">
        <v>20</v>
      </c>
      <c r="D6" s="10">
        <v>5</v>
      </c>
      <c r="E6" s="13">
        <v>0.483333333333333</v>
      </c>
      <c r="F6" s="12" t="s">
        <v>21</v>
      </c>
      <c r="G6" s="12" t="s">
        <v>22</v>
      </c>
      <c r="H6" s="10">
        <v>1</v>
      </c>
      <c r="I6" s="10">
        <v>105</v>
      </c>
      <c r="J6" s="10">
        <v>5</v>
      </c>
      <c r="K6" s="10">
        <v>150</v>
      </c>
      <c r="L6" s="12" t="s">
        <v>23</v>
      </c>
      <c r="M6" s="12"/>
      <c r="N6" s="10"/>
    </row>
    <row r="7" s="1" customFormat="1" ht="25" customHeight="1" spans="1:14">
      <c r="A7" s="10">
        <v>5</v>
      </c>
      <c r="B7" s="13">
        <v>0.486111111111111</v>
      </c>
      <c r="C7" s="12" t="s">
        <v>21</v>
      </c>
      <c r="D7" s="10">
        <v>5</v>
      </c>
      <c r="E7" s="11">
        <v>0.541666666666667</v>
      </c>
      <c r="F7" s="12" t="s">
        <v>24</v>
      </c>
      <c r="G7" s="12" t="s">
        <v>25</v>
      </c>
      <c r="H7" s="10">
        <v>1</v>
      </c>
      <c r="I7" s="10">
        <v>50</v>
      </c>
      <c r="K7" s="10"/>
      <c r="L7" s="12" t="s">
        <v>26</v>
      </c>
      <c r="M7" s="10">
        <v>0</v>
      </c>
      <c r="N7" s="10">
        <v>120</v>
      </c>
    </row>
    <row r="8" s="1" customFormat="1" ht="25" customHeight="1" spans="1:14">
      <c r="A8" s="10">
        <v>5</v>
      </c>
      <c r="B8" s="11">
        <v>0.704861111111111</v>
      </c>
      <c r="C8" s="12" t="s">
        <v>21</v>
      </c>
      <c r="D8" s="10">
        <v>5</v>
      </c>
      <c r="E8" s="11">
        <v>0.743055555555556</v>
      </c>
      <c r="F8" s="12" t="s">
        <v>20</v>
      </c>
      <c r="G8" s="12" t="s">
        <v>22</v>
      </c>
      <c r="H8" s="10">
        <v>1</v>
      </c>
      <c r="I8" s="10">
        <v>105</v>
      </c>
      <c r="J8" s="10"/>
      <c r="K8" s="10"/>
      <c r="L8" s="12" t="s">
        <v>27</v>
      </c>
      <c r="M8" s="10"/>
      <c r="N8" s="10"/>
    </row>
    <row r="9" s="1" customFormat="1" ht="25" customHeight="1" spans="1:14">
      <c r="A9" s="10">
        <v>5</v>
      </c>
      <c r="B9" s="11">
        <v>0.75</v>
      </c>
      <c r="C9" s="12" t="s">
        <v>24</v>
      </c>
      <c r="D9" s="10">
        <v>5</v>
      </c>
      <c r="E9" s="11">
        <v>0.798611111111111</v>
      </c>
      <c r="F9" s="12" t="s">
        <v>21</v>
      </c>
      <c r="G9" s="12" t="s">
        <v>25</v>
      </c>
      <c r="H9" s="10">
        <v>1</v>
      </c>
      <c r="I9" s="10">
        <v>50</v>
      </c>
      <c r="J9" s="10"/>
      <c r="K9" s="10"/>
      <c r="L9" s="12" t="s">
        <v>28</v>
      </c>
      <c r="M9" s="12"/>
      <c r="N9" s="12"/>
    </row>
    <row r="10" s="1" customFormat="1" ht="25" customHeight="1" spans="1:14">
      <c r="A10" s="14"/>
      <c r="B10" s="11"/>
      <c r="C10" s="12"/>
      <c r="D10" s="10"/>
      <c r="E10" s="11"/>
      <c r="F10" s="12"/>
      <c r="G10" s="12"/>
      <c r="H10" s="10"/>
      <c r="I10" s="10"/>
      <c r="J10" s="10"/>
      <c r="K10" s="10"/>
      <c r="L10" s="12" t="s">
        <v>29</v>
      </c>
      <c r="M10" s="12"/>
      <c r="N10" s="12"/>
    </row>
    <row r="11" s="1" customFormat="1" ht="25" customHeight="1" spans="1:14">
      <c r="A11" s="14"/>
      <c r="B11" s="11"/>
      <c r="C11" s="12"/>
      <c r="D11" s="10"/>
      <c r="E11" s="11"/>
      <c r="F11" s="12"/>
      <c r="G11" s="12"/>
      <c r="H11" s="10"/>
      <c r="I11" s="10"/>
      <c r="J11" s="10"/>
      <c r="K11" s="10"/>
      <c r="L11" s="12" t="s">
        <v>30</v>
      </c>
      <c r="M11" s="12"/>
      <c r="N11" s="12"/>
    </row>
    <row r="12" s="1" customFormat="1" ht="25" customHeight="1" spans="1:14">
      <c r="A12" s="14"/>
      <c r="B12" s="11"/>
      <c r="C12" s="12"/>
      <c r="D12" s="10"/>
      <c r="E12" s="11"/>
      <c r="F12" s="12"/>
      <c r="G12" s="12"/>
      <c r="H12" s="10"/>
      <c r="I12" s="10"/>
      <c r="J12" s="10"/>
      <c r="K12" s="10"/>
      <c r="L12" s="12"/>
      <c r="M12" s="12"/>
      <c r="N12" s="12"/>
    </row>
    <row r="13" s="1" customFormat="1" ht="25" customHeight="1" spans="1:14">
      <c r="A13" s="14"/>
      <c r="B13" s="11"/>
      <c r="C13" s="12"/>
      <c r="D13" s="10"/>
      <c r="E13" s="11"/>
      <c r="F13" s="12"/>
      <c r="G13" s="12"/>
      <c r="H13" s="10"/>
      <c r="I13" s="10"/>
      <c r="J13" s="10"/>
      <c r="K13" s="10"/>
      <c r="L13" s="12"/>
      <c r="M13" s="12"/>
      <c r="N13" s="12"/>
    </row>
    <row r="14" s="1" customFormat="1" ht="25" customHeight="1" spans="1:14">
      <c r="A14" s="10"/>
      <c r="B14" s="13"/>
      <c r="C14" s="12"/>
      <c r="D14" s="10"/>
      <c r="E14" s="11"/>
      <c r="F14" s="12"/>
      <c r="G14" s="12"/>
      <c r="H14" s="10"/>
      <c r="I14" s="10"/>
      <c r="J14" s="10"/>
      <c r="K14" s="10"/>
      <c r="L14" s="12"/>
      <c r="M14" s="12"/>
      <c r="N14" s="10"/>
    </row>
    <row r="15" s="1" customFormat="1" ht="25" customHeight="1" spans="1:14">
      <c r="A15" s="14"/>
      <c r="B15" s="13"/>
      <c r="C15" s="15"/>
      <c r="D15" s="14"/>
      <c r="E15" s="13"/>
      <c r="F15" s="15"/>
      <c r="G15" s="15"/>
      <c r="H15" s="14"/>
      <c r="I15" s="14"/>
      <c r="J15" s="10"/>
      <c r="K15" s="10"/>
      <c r="L15" s="12"/>
      <c r="M15" s="10"/>
      <c r="N15" s="10"/>
    </row>
    <row r="16" s="1" customFormat="1" ht="25" customHeight="1" spans="1:14">
      <c r="A16" s="14"/>
      <c r="B16" s="13"/>
      <c r="C16" s="15"/>
      <c r="D16" s="14"/>
      <c r="E16" s="13"/>
      <c r="F16" s="15"/>
      <c r="G16" s="15"/>
      <c r="H16" s="14"/>
      <c r="I16" s="14"/>
      <c r="J16" s="10"/>
      <c r="K16" s="10"/>
      <c r="L16" s="12"/>
      <c r="M16" s="10"/>
      <c r="N16" s="10"/>
    </row>
    <row r="17" s="1" customFormat="1" ht="25" customHeight="1" spans="1:14">
      <c r="A17" s="14"/>
      <c r="B17" s="13"/>
      <c r="C17" s="15"/>
      <c r="D17" s="14"/>
      <c r="E17" s="13"/>
      <c r="F17" s="15"/>
      <c r="G17" s="15"/>
      <c r="H17" s="14"/>
      <c r="I17" s="14"/>
      <c r="J17" s="10"/>
      <c r="K17" s="10"/>
      <c r="L17" s="12"/>
      <c r="M17" s="12"/>
      <c r="N17" s="12"/>
    </row>
    <row r="18" ht="25" customHeight="1" spans="1:14">
      <c r="A18" s="16" t="s">
        <v>31</v>
      </c>
      <c r="B18" s="17"/>
      <c r="C18" s="17"/>
      <c r="D18" s="17"/>
      <c r="E18" s="17"/>
      <c r="F18" s="17"/>
      <c r="G18" s="18"/>
      <c r="H18" s="12"/>
      <c r="I18" s="16">
        <f>I6+I7+I8+I9+K6+N7</f>
        <v>580</v>
      </c>
      <c r="J18" s="17"/>
      <c r="K18" s="17"/>
      <c r="L18" s="17"/>
      <c r="M18" s="17"/>
      <c r="N18" s="18"/>
    </row>
    <row r="19" ht="25" customHeight="1" spans="1:14">
      <c r="A19" s="12" t="s">
        <v>32</v>
      </c>
      <c r="B19" s="12"/>
      <c r="C19" s="19" t="s">
        <v>33</v>
      </c>
      <c r="D19" s="20">
        <f>IF(I18,I18,"")</f>
        <v>580</v>
      </c>
      <c r="E19" s="20"/>
      <c r="F19" s="20"/>
      <c r="G19" s="20"/>
      <c r="H19" s="21"/>
      <c r="I19" s="12" t="s">
        <v>34</v>
      </c>
      <c r="J19" s="27" t="s">
        <v>35</v>
      </c>
      <c r="K19" s="27"/>
      <c r="L19" s="28" t="s">
        <v>36</v>
      </c>
      <c r="M19" s="29" t="s">
        <v>37</v>
      </c>
      <c r="N19" s="28"/>
    </row>
    <row r="20" ht="25" customHeight="1" spans="1:14">
      <c r="A20" s="12"/>
      <c r="B20" s="12"/>
      <c r="C20" s="22"/>
      <c r="D20" s="23"/>
      <c r="E20" s="23"/>
      <c r="F20" s="23"/>
      <c r="G20" s="23"/>
      <c r="H20" s="24"/>
      <c r="I20" s="12"/>
      <c r="J20" s="27"/>
      <c r="K20" s="27"/>
      <c r="L20" s="28" t="s">
        <v>38</v>
      </c>
      <c r="M20" s="29" t="s">
        <v>37</v>
      </c>
      <c r="N20" s="28"/>
    </row>
    <row r="21" s="2" customFormat="1" ht="33.75" customHeight="1" spans="1:14">
      <c r="A21" s="25" t="s">
        <v>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 t="s">
        <v>40</v>
      </c>
      <c r="N21" s="26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8:G18"/>
    <mergeCell ref="I18:N18"/>
    <mergeCell ref="B21:F21"/>
    <mergeCell ref="G21:I21"/>
    <mergeCell ref="J21:L21"/>
    <mergeCell ref="M21:N21"/>
    <mergeCell ref="C19:C20"/>
    <mergeCell ref="G4:G5"/>
    <mergeCell ref="I19:I20"/>
    <mergeCell ref="A19:B20"/>
    <mergeCell ref="D19:H20"/>
    <mergeCell ref="J19:K2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报销单</vt:lpstr>
      <vt:lpstr>报销单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哿 偉</cp:lastModifiedBy>
  <dcterms:created xsi:type="dcterms:W3CDTF">2019-08-16T02:07:00Z</dcterms:created>
  <dcterms:modified xsi:type="dcterms:W3CDTF">2024-06-03T00:55:39Z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27AD2C62B6F442C58562C198CEA787F7_12</vt:lpwstr>
  </property>
</Properties>
</file>