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26.爱力膜片密封圈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<sst xmlns="http://schemas.openxmlformats.org/spreadsheetml/2006/main" count="43" uniqueCount="42">
  <si>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</si>
  <si>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</si>
  <si>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</si>
  <si>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</si>
  <si>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</si>
  <si>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</si>
  <si>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</si>
  <si>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</si>
  <si>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</si>
  <si>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</si>
  <si>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</si>
  <si>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</si>
  <si>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</si>
  <si>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</si>
  <si>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</si>
  <si>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</si>
  <si>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</si>
  <si>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</si>
  <si>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</si>
  <si>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</si>
  <si>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</si>
  <si>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</si>
  <si>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</si>
  <si>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</si>
  <si>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</si>
  <si>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</si>
  <si>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</si>
  <si>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</si>
  <si>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</si>
  <si>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</si>
  <si>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</si>
  <si>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2023年</t>
    <phoneticPr fontId="7" type="noConversion"/>
  </si>
  <si>
    <t>2024年</t>
    <phoneticPr fontId="7" type="noConversion"/>
  </si>
  <si>
    <t>七、此协议一式二份，经双方代表签字后即生效，复印件、传真件具备同等法律效力。</t>
    <phoneticPr fontId="5" type="noConversion"/>
  </si>
  <si>
    <r>
      <t>乙方：</t>
    </r>
    <r>
      <rPr>
        <u/>
        <sz val="12"/>
        <rFont val="楷体"/>
        <family val="3"/>
        <charset val="134"/>
      </rPr>
      <t>北京爱力北方液压密封技术有限公司</t>
    </r>
    <phoneticPr fontId="4" type="noConversion"/>
  </si>
  <si>
    <t>乙方：北京爱力北方液压密封技术有限公司</t>
    <phoneticPr fontId="5" type="noConversion"/>
  </si>
  <si>
    <t xml:space="preserve">                                                协议编号：ALPJGXY-20240021</t>
    <phoneticPr fontId="7" type="noConversion"/>
  </si>
  <si>
    <t>BPC0010196</t>
    <phoneticPr fontId="5" type="noConversion"/>
  </si>
  <si>
    <t>RSH-15.2*7.8*1.2 (NBR/RN722+SCO-45)</t>
    <phoneticPr fontId="5" type="noConversion"/>
  </si>
  <si>
    <t>50%模具费摊销到10万件产品中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</si>
  <si>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2024年06月01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</si>
  <si>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膜片密封圈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</si>
</sst>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0_);[Red]\(0.00000\)"/>
    <numFmt numFmtId="181" formatCode="0.00_ 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180" fontId="18" fillId="0" borderId="1" xfId="6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181" fontId="18" fillId="0" borderId="1" xfId="7" applyNumberFormat="1" applyFont="1" applyFill="1" applyBorder="1" applyAlignment="1">
      <alignment horizontal="center" vertical="center"/>
    </xf>
    <xf numFmtId="180" fontId="9" fillId="2" borderId="0" xfId="7" applyNumberFormat="1" applyFont="1" applyFill="1" applyAlignment="1">
      <alignment horizontal="center" vertical="center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topLeftCell="A7" zoomScale="115" zoomScaleNormal="115" zoomScaleSheetLayoutView="70" workbookViewId="0">
      <selection activeCell="J9" sqref="J9"/>
    </sheetView>
  </sheetViews>
  <sheetFormatPr defaultRowHeight="14.25" x14ac:dyDescent="0.15"/>
  <cols>
    <col min="1" max="1" width="6.5" style="3" customWidth="1"/>
    <col min="2" max="2" width="12.25" style="43" customWidth="1"/>
    <col min="3" max="3" width="27.25" style="3" bestFit="1" customWidth="1"/>
    <col min="4" max="4" width="28.25" style="39" bestFit="1" customWidth="1"/>
    <col min="5" max="5" width="5.625" style="40" customWidth="1"/>
    <col min="6" max="7" width="10.25" style="41" customWidth="1"/>
    <col min="8" max="8" width="14.875" style="41" customWidth="1"/>
    <col min="9" max="9" width="8.5" style="41" customWidth="1"/>
    <col min="10" max="10" width="16" style="41" customWidth="1"/>
    <col min="11" max="11" width="10.5" style="41" customWidth="1"/>
    <col min="12" max="12" width="9.75" style="41" bestFit="1" customWidth="1"/>
    <col min="13" max="13" width="12.75" style="41" bestFit="1" customWidth="1"/>
    <col min="14" max="14" width="15.25" style="42" customWidth="1"/>
    <col min="15" max="15" width="5.875" style="42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3" t="s">
        <v>30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1"/>
    </row>
    <row r="2" spans="1:205" ht="16.5" customHeight="1" x14ac:dyDescent="0.15">
      <c r="A2" s="64" t="s">
        <v>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4"/>
    </row>
    <row r="3" spans="1:205" x14ac:dyDescent="0.15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5"/>
    </row>
    <row r="4" spans="1:205" ht="21" customHeight="1" x14ac:dyDescent="0.15">
      <c r="A4" s="65" t="s">
        <v>34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5"/>
    </row>
    <row r="5" spans="1:205" x14ac:dyDescent="0.15">
      <c r="A5" s="66" t="s">
        <v>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"/>
    </row>
    <row r="6" spans="1:205" x14ac:dyDescent="0.15">
      <c r="A6" s="54" t="s">
        <v>16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205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7</v>
      </c>
      <c r="G7" s="62"/>
      <c r="H7" s="56" t="s">
        <v>8</v>
      </c>
      <c r="I7" s="56"/>
      <c r="J7" s="56"/>
      <c r="K7" s="44" t="s">
        <v>9</v>
      </c>
      <c r="L7" s="44" t="s">
        <v>10</v>
      </c>
      <c r="M7" s="44" t="s">
        <v>11</v>
      </c>
      <c r="N7" s="57" t="s">
        <v>5</v>
      </c>
      <c r="O7" s="8"/>
    </row>
    <row r="8" spans="1:205" ht="21.75" customHeight="1" x14ac:dyDescent="0.15">
      <c r="A8" s="58"/>
      <c r="B8" s="59"/>
      <c r="C8" s="60"/>
      <c r="D8" s="60"/>
      <c r="E8" s="61"/>
      <c r="F8" s="9" t="s">
        <v>31</v>
      </c>
      <c r="G8" s="9" t="s">
        <v>32</v>
      </c>
      <c r="H8" s="45" t="s">
        <v>12</v>
      </c>
      <c r="I8" s="45" t="s">
        <v>13</v>
      </c>
      <c r="J8" s="45" t="s">
        <v>14</v>
      </c>
      <c r="K8" s="53" t="s">
        <v>32</v>
      </c>
      <c r="L8" s="53"/>
      <c r="M8" s="53"/>
      <c r="N8" s="57"/>
      <c r="O8" s="8"/>
    </row>
    <row r="9" spans="1:205" s="22" customFormat="1" ht="34.5" customHeight="1" x14ac:dyDescent="0.15">
      <c r="A9" s="10">
        <v>1</v>
      </c>
      <c r="B9" s="11" t="s">
        <v>37</v>
      </c>
      <c r="C9" s="12" t="s">
        <v>41</v>
      </c>
      <c r="D9" s="48" t="s">
        <v>38</v>
      </c>
      <c r="E9" s="13" t="s">
        <v>15</v>
      </c>
      <c r="F9" s="12"/>
      <c r="G9" s="49">
        <v>4.6902499999999998</v>
      </c>
      <c r="H9" s="67">
        <v>91810</v>
      </c>
      <c r="I9" s="14">
        <v>0.45905000000000001</v>
      </c>
      <c r="J9" s="15" t="s">
        <v>39</v>
      </c>
      <c r="K9" s="50">
        <f>I9+G9</f>
        <v>5.1493000000000002</v>
      </c>
      <c r="L9" s="16">
        <f>K9*0.13</f>
        <v>0.66940900000000003</v>
      </c>
      <c r="M9" s="17">
        <f>K9+L9</f>
        <v>5.8187090000000001</v>
      </c>
      <c r="N9" s="18"/>
      <c r="O9" s="19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</row>
    <row r="10" spans="1:205" s="25" customFormat="1" x14ac:dyDescent="0.15">
      <c r="A10" s="55" t="s">
        <v>17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23"/>
      <c r="P10" s="24"/>
    </row>
    <row r="11" spans="1:205" s="25" customFormat="1" x14ac:dyDescent="0.15">
      <c r="A11" s="51" t="s">
        <v>40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26"/>
      <c r="P11" s="24"/>
    </row>
    <row r="12" spans="1:205" s="25" customFormat="1" x14ac:dyDescent="0.15">
      <c r="A12" s="55" t="s">
        <v>24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26"/>
      <c r="P12" s="24"/>
    </row>
    <row r="13" spans="1:205" s="25" customFormat="1" x14ac:dyDescent="0.15">
      <c r="A13" s="51" t="s">
        <v>27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47"/>
      <c r="P13" s="24"/>
    </row>
    <row r="14" spans="1:205" s="25" customFormat="1" x14ac:dyDescent="0.15">
      <c r="A14" s="51" t="s">
        <v>26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46"/>
      <c r="P14" s="24"/>
    </row>
    <row r="15" spans="1:205" s="25" customFormat="1" x14ac:dyDescent="0.15">
      <c r="A15" s="51" t="s">
        <v>33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26"/>
      <c r="P15" s="24"/>
    </row>
    <row r="16" spans="1:205" s="25" customFormat="1" x14ac:dyDescent="0.15">
      <c r="A16" s="52" t="s">
        <v>25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27"/>
      <c r="P16" s="24"/>
    </row>
    <row r="17" spans="1:16" s="25" customFormat="1" ht="23.25" customHeight="1" x14ac:dyDescent="0.1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4"/>
    </row>
    <row r="18" spans="1:16" s="25" customFormat="1" x14ac:dyDescent="0.15">
      <c r="A18" s="28" t="s">
        <v>29</v>
      </c>
      <c r="B18" s="29"/>
      <c r="C18" s="30"/>
      <c r="H18" s="25" t="s">
        <v>35</v>
      </c>
      <c r="I18" s="31"/>
      <c r="J18" s="30"/>
      <c r="K18" s="32"/>
      <c r="L18" s="32"/>
      <c r="M18" s="32"/>
      <c r="N18" s="33"/>
      <c r="O18" s="34"/>
      <c r="P18" s="24"/>
    </row>
    <row r="19" spans="1:16" s="25" customFormat="1" x14ac:dyDescent="0.15">
      <c r="A19" s="30" t="s">
        <v>22</v>
      </c>
      <c r="B19" s="29"/>
      <c r="C19" s="30"/>
      <c r="H19" s="25" t="s">
        <v>18</v>
      </c>
      <c r="I19" s="30"/>
      <c r="J19" s="30"/>
      <c r="K19" s="32"/>
      <c r="L19" s="30"/>
      <c r="M19" s="30"/>
      <c r="N19" s="35"/>
      <c r="O19" s="36"/>
      <c r="P19" s="24"/>
    </row>
    <row r="20" spans="1:16" s="25" customFormat="1" x14ac:dyDescent="0.15">
      <c r="A20" s="30"/>
      <c r="B20" s="29"/>
      <c r="C20" s="30"/>
      <c r="I20" s="30"/>
      <c r="J20" s="30"/>
      <c r="K20" s="32"/>
      <c r="L20" s="30"/>
      <c r="M20" s="30"/>
      <c r="N20" s="35"/>
      <c r="O20" s="36"/>
      <c r="P20" s="24"/>
    </row>
    <row r="21" spans="1:16" s="25" customFormat="1" x14ac:dyDescent="0.15">
      <c r="A21" s="28" t="s">
        <v>23</v>
      </c>
      <c r="B21" s="28"/>
      <c r="C21" s="37"/>
      <c r="H21" s="25" t="s">
        <v>19</v>
      </c>
      <c r="I21" s="28"/>
      <c r="J21" s="37"/>
      <c r="K21" s="32"/>
      <c r="L21" s="32"/>
      <c r="M21" s="32"/>
      <c r="N21" s="35"/>
      <c r="O21" s="36"/>
      <c r="P21" s="24"/>
    </row>
    <row r="22" spans="1:16" s="25" customFormat="1" ht="14.25" customHeight="1" x14ac:dyDescent="0.15">
      <c r="A22" s="32"/>
      <c r="B22" s="38" t="s">
        <v>21</v>
      </c>
      <c r="C22" s="32"/>
      <c r="I22" s="32" t="s">
        <v>20</v>
      </c>
      <c r="J22" s="32"/>
      <c r="K22" s="32"/>
      <c r="L22" s="32"/>
      <c r="M22" s="32"/>
      <c r="N22" s="35"/>
      <c r="O22" s="36"/>
      <c r="P22" s="24"/>
    </row>
    <row r="23" spans="1:16" x14ac:dyDescent="0.15">
      <c r="B23" s="3"/>
    </row>
    <row r="24" spans="1:16" x14ac:dyDescent="0.15">
      <c r="B24" s="3"/>
    </row>
    <row r="25" spans="1:16" x14ac:dyDescent="0.15">
      <c r="B25" s="3"/>
      <c r="G25" s="68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:N1"/>
    <mergeCell ref="A2:N2"/>
    <mergeCell ref="A3:N3"/>
    <mergeCell ref="A4:N4"/>
    <mergeCell ref="A5:N5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1:N11"/>
    <mergeCell ref="A15:N15"/>
    <mergeCell ref="A16:N16"/>
    <mergeCell ref="K8:M8"/>
    <mergeCell ref="A14:N14"/>
  </mergeCells>
  <phoneticPr fontId="5" type="noConversion"/>
  <conditionalFormatting sqref="D23:D1048576 I18:I22 D1:D17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2024-06-07T08:23:09Z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