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85" windowWidth="29040" windowHeight="15015"/>
  </bookViews>
  <sheets>
    <sheet name="模板材料请购单" sheetId="1" r:id="rId1"/>
  </sheets>
  <definedNames>
    <definedName name="_xlnm._FilterDatabase" localSheetId="0" hidden="1">模板材料请购单!$B$6:$V$78</definedName>
    <definedName name="_xlnm.Print_Area" localSheetId="0">模板材料请购单!$B$2:$L$78</definedName>
  </definedNames>
  <calcPr calcId="145621"/>
</workbook>
</file>

<file path=xl/calcChain.xml><?xml version="1.0" encoding="utf-8"?>
<calcChain xmlns="http://schemas.openxmlformats.org/spreadsheetml/2006/main">
  <c r="I59" i="1" l="1"/>
  <c r="I60" i="1"/>
  <c r="I61" i="1"/>
  <c r="I58" i="1"/>
  <c r="I44" i="1"/>
  <c r="I41" i="1"/>
  <c r="I42" i="1"/>
  <c r="I43" i="1"/>
  <c r="I40" i="1"/>
  <c r="I27" i="1"/>
  <c r="I28" i="1"/>
  <c r="I26" i="1"/>
  <c r="I8" i="1"/>
  <c r="I9" i="1"/>
  <c r="I10" i="1"/>
  <c r="I7" i="1"/>
</calcChain>
</file>

<file path=xl/sharedStrings.xml><?xml version="1.0" encoding="utf-8"?>
<sst xmlns="http://schemas.openxmlformats.org/spreadsheetml/2006/main" count="210" uniqueCount="64">
  <si>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</si>
  <si>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</si>
  <si>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</si>
  <si>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</si>
  <si>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</si>
  <si>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</si>
  <si>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</si>
  <si>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</si>
  <si>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</si>
  <si>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</si>
  <si>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</si>
  <si>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</si>
  <si>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</si>
  <si>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</si>
  <si>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</si>
  <si>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</si>
  <si>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</si>
  <si>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</si>
  <si>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</si>
  <si>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</si>
  <si>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T型三通</t>
    <phoneticPr fontId="10" type="noConversion"/>
  </si>
  <si>
    <t>L型二通（PT牙）</t>
    <phoneticPr fontId="10" type="noConversion"/>
  </si>
  <si>
    <t>销钉</t>
    <phoneticPr fontId="10" type="noConversion"/>
  </si>
  <si>
    <t>直径8mm*30mm</t>
    <phoneticPr fontId="10" type="noConversion"/>
  </si>
  <si>
    <t>螺栓</t>
    <phoneticPr fontId="10" type="noConversion"/>
  </si>
  <si>
    <t>M8*30</t>
    <phoneticPr fontId="10" type="noConversion"/>
  </si>
  <si>
    <t>底板</t>
    <phoneticPr fontId="10" type="noConversion"/>
  </si>
  <si>
    <t>2.0补焊焊台</t>
    <phoneticPr fontId="10" type="noConversion"/>
  </si>
  <si>
    <t>气缸</t>
    <phoneticPr fontId="10" type="noConversion"/>
  </si>
  <si>
    <t>TCL32x30S</t>
    <phoneticPr fontId="10" type="noConversion"/>
  </si>
  <si>
    <t>定位块</t>
    <phoneticPr fontId="10" type="noConversion"/>
  </si>
  <si>
    <t>手转阀</t>
    <phoneticPr fontId="10" type="noConversion"/>
  </si>
  <si>
    <t>PL802</t>
    <phoneticPr fontId="10" type="noConversion"/>
  </si>
  <si>
    <t>ACQ40x80B</t>
    <phoneticPr fontId="10" type="noConversion"/>
  </si>
  <si>
    <t>ACQ40x60B</t>
    <phoneticPr fontId="10" type="noConversion"/>
  </si>
  <si>
    <t>Y型接头</t>
    <phoneticPr fontId="10" type="noConversion"/>
  </si>
  <si>
    <t>F-MAC50Y</t>
    <phoneticPr fontId="10" type="noConversion"/>
  </si>
  <si>
    <t>PE8</t>
    <phoneticPr fontId="10" type="noConversion"/>
  </si>
  <si>
    <t>M5*40</t>
    <phoneticPr fontId="10" type="noConversion"/>
  </si>
  <si>
    <t>M6*100</t>
    <phoneticPr fontId="10" type="noConversion"/>
  </si>
  <si>
    <t>M5*130</t>
    <phoneticPr fontId="10" type="noConversion"/>
  </si>
  <si>
    <t>M5*110</t>
    <phoneticPr fontId="10" type="noConversion"/>
  </si>
  <si>
    <t>2.0腰托焊台</t>
    <phoneticPr fontId="10" type="noConversion"/>
  </si>
  <si>
    <t>ACKL32x90</t>
    <phoneticPr fontId="10" type="noConversion"/>
  </si>
  <si>
    <t>底板</t>
    <phoneticPr fontId="10" type="noConversion"/>
  </si>
  <si>
    <t>底板1</t>
    <phoneticPr fontId="10" type="noConversion"/>
  </si>
  <si>
    <t>底板2</t>
  </si>
  <si>
    <t>定位柱</t>
    <phoneticPr fontId="10" type="noConversion"/>
  </si>
  <si>
    <t>直径20mm*1m</t>
    <phoneticPr fontId="10" type="noConversion"/>
  </si>
  <si>
    <t>45#</t>
    <phoneticPr fontId="10" type="noConversion"/>
  </si>
  <si>
    <t>转角气缸</t>
    <phoneticPr fontId="10" type="noConversion"/>
  </si>
  <si>
    <t>ACKR32x90</t>
    <phoneticPr fontId="10" type="noConversion"/>
  </si>
  <si>
    <t>4HV23006</t>
    <phoneticPr fontId="10" type="noConversion"/>
  </si>
  <si>
    <t>M6*40</t>
    <phoneticPr fontId="10" type="noConversion"/>
  </si>
  <si>
    <t>2.0下横管焊台</t>
    <phoneticPr fontId="10" type="noConversion"/>
  </si>
  <si>
    <t>ACKL32x180</t>
    <phoneticPr fontId="10" type="noConversion"/>
  </si>
  <si>
    <t>直径50mm*150mm</t>
    <phoneticPr fontId="10" type="noConversion"/>
  </si>
  <si>
    <t>导套</t>
    <phoneticPr fontId="10" type="noConversion"/>
  </si>
  <si>
    <t>2.0侧边板焊台</t>
    <phoneticPr fontId="10" type="noConversion"/>
  </si>
  <si>
    <t>支腿</t>
    <phoneticPr fontId="10" type="noConversion"/>
  </si>
  <si>
    <t>ACQ40x70B</t>
    <phoneticPr fontId="10" type="noConversion"/>
  </si>
  <si>
    <t>M5*120</t>
    <phoneticPr fontId="10" type="noConversion"/>
  </si>
  <si>
    <t>2024.06.14</t>
    <phoneticPr fontId="10" type="noConversion"/>
  </si>
  <si>
    <t>2024.06.18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</si>
</sst>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9" fillId="0" borderId="0">
      <alignment vertical="center"/>
    </xf>
    <xf numFmtId="44" fontId="1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0" borderId="5" xfId="3" applyFont="1" applyBorder="1" applyAlignment="1">
      <alignment horizontal="center" vertical="center"/>
    </xf>
    <xf numFmtId="44" fontId="4" fillId="0" borderId="7" xfId="3" applyFont="1" applyBorder="1" applyAlignment="1">
      <alignment horizontal="center" vertical="center"/>
    </xf>
    <xf numFmtId="44" fontId="4" fillId="0" borderId="6" xfId="3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货币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8"/>
  <sheetViews>
    <sheetView tabSelected="1" view="pageBreakPreview" topLeftCell="A37" zoomScaleSheetLayoutView="100" workbookViewId="0">
      <selection activeCell="F47" sqref="F47"/>
    </sheetView>
  </sheetViews>
  <sheetFormatPr defaultColWidth="9" defaultRowHeight="13.5" x14ac:dyDescent="0.15"/>
  <cols>
    <col min="1" max="1" width="9" style="3"/>
    <col min="2" max="2" width="5.875" style="3" customWidth="1"/>
    <col min="3" max="3" width="15.875" style="3" customWidth="1"/>
    <col min="4" max="4" width="16.125" style="3" customWidth="1"/>
    <col min="5" max="5" width="10.5" style="3" customWidth="1"/>
    <col min="6" max="9" width="7.625" style="3" customWidth="1"/>
    <col min="10" max="10" width="10.375" style="3" customWidth="1"/>
    <col min="11" max="11" width="11.125" style="3" customWidth="1"/>
    <col min="12" max="12" width="17.75" style="3" customWidth="1"/>
    <col min="13" max="13" width="9" style="3" customWidth="1"/>
    <col min="14" max="14" width="9.375" style="3" customWidth="1"/>
    <col min="15" max="15" width="9" style="3" customWidth="1"/>
    <col min="16" max="16" width="10.125" style="3" customWidth="1"/>
    <col min="17" max="17" width="5.125" style="3" customWidth="1"/>
    <col min="18" max="18" width="11.5" style="3" customWidth="1"/>
    <col min="19" max="19" width="11.75" style="3" customWidth="1"/>
    <col min="20" max="20" width="5.75" style="3" customWidth="1"/>
    <col min="21" max="21" width="10.625" style="3" customWidth="1"/>
    <col min="22" max="22" width="10.25" style="3"/>
    <col min="23" max="16384" width="9" style="3"/>
  </cols>
  <sheetData>
    <row r="2" spans="2:13" ht="51" customHeight="1" x14ac:dyDescent="0.15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3" ht="21" customHeight="1" x14ac:dyDescent="0.15">
      <c r="B3" s="22" t="s">
        <v>1</v>
      </c>
      <c r="C3" s="22"/>
      <c r="D3" s="22"/>
      <c r="E3" s="22"/>
      <c r="F3" s="22"/>
      <c r="G3" s="22"/>
      <c r="H3" s="17" t="s">
        <v>2</v>
      </c>
      <c r="I3" s="18"/>
      <c r="J3" s="16" t="s">
        <v>62</v>
      </c>
      <c r="K3" s="17"/>
      <c r="L3" s="18"/>
      <c r="M3" s="38"/>
    </row>
    <row r="4" spans="2:13" ht="21" customHeight="1" x14ac:dyDescent="0.15">
      <c r="B4" s="22" t="s">
        <v>3</v>
      </c>
      <c r="C4" s="22"/>
      <c r="D4" s="22"/>
      <c r="E4" s="22"/>
      <c r="F4" s="22"/>
      <c r="G4" s="22"/>
      <c r="H4" s="17" t="s">
        <v>4</v>
      </c>
      <c r="I4" s="18"/>
      <c r="J4" s="16" t="s">
        <v>63</v>
      </c>
      <c r="K4" s="17"/>
      <c r="L4" s="18"/>
      <c r="M4" s="38"/>
    </row>
    <row r="5" spans="2:13" ht="20.100000000000001" customHeight="1" x14ac:dyDescent="0.15">
      <c r="B5" s="19" t="s">
        <v>5</v>
      </c>
      <c r="C5" s="23" t="s">
        <v>6</v>
      </c>
      <c r="D5" s="19" t="s">
        <v>7</v>
      </c>
      <c r="E5" s="19" t="s">
        <v>8</v>
      </c>
      <c r="F5" s="19" t="s">
        <v>9</v>
      </c>
      <c r="G5" s="19"/>
      <c r="H5" s="19"/>
      <c r="I5" s="24" t="s">
        <v>10</v>
      </c>
      <c r="J5" s="26" t="s">
        <v>11</v>
      </c>
      <c r="K5" s="24" t="s">
        <v>12</v>
      </c>
      <c r="L5" s="26" t="s">
        <v>13</v>
      </c>
      <c r="M5" s="4"/>
    </row>
    <row r="6" spans="2:13" ht="20.100000000000001" customHeight="1" x14ac:dyDescent="0.15">
      <c r="B6" s="19"/>
      <c r="C6" s="23"/>
      <c r="D6" s="19"/>
      <c r="E6" s="19"/>
      <c r="F6" s="13" t="s">
        <v>14</v>
      </c>
      <c r="G6" s="13" t="s">
        <v>15</v>
      </c>
      <c r="H6" s="13" t="s">
        <v>16</v>
      </c>
      <c r="I6" s="25"/>
      <c r="J6" s="27"/>
      <c r="K6" s="25"/>
      <c r="L6" s="27"/>
      <c r="M6" s="4"/>
    </row>
    <row r="7" spans="2:13" ht="20.100000000000001" customHeight="1" x14ac:dyDescent="0.15">
      <c r="B7" s="13"/>
      <c r="C7" s="34" t="s">
        <v>27</v>
      </c>
      <c r="D7" s="2" t="s">
        <v>26</v>
      </c>
      <c r="E7" s="2" t="s">
        <v>49</v>
      </c>
      <c r="F7" s="2">
        <v>890</v>
      </c>
      <c r="G7" s="2">
        <v>800</v>
      </c>
      <c r="H7" s="2">
        <v>20</v>
      </c>
      <c r="I7" s="2">
        <f>F7*G7*H7*7.85*1000/1000000000</f>
        <v>111.78400000000001</v>
      </c>
      <c r="J7" s="2" t="s">
        <v>17</v>
      </c>
      <c r="K7" s="2">
        <v>1</v>
      </c>
      <c r="L7" s="15"/>
      <c r="M7" s="4"/>
    </row>
    <row r="8" spans="2:13" ht="20.100000000000001" customHeight="1" x14ac:dyDescent="0.15">
      <c r="B8" s="13"/>
      <c r="C8" s="35"/>
      <c r="D8" s="2" t="s">
        <v>30</v>
      </c>
      <c r="E8" s="2" t="s">
        <v>49</v>
      </c>
      <c r="F8" s="2">
        <v>400</v>
      </c>
      <c r="G8" s="2">
        <v>400</v>
      </c>
      <c r="H8" s="2">
        <v>16</v>
      </c>
      <c r="I8" s="2">
        <f t="shared" ref="I8:I10" si="0">F8*G8*H8*7.85*1000/1000000000</f>
        <v>20.096</v>
      </c>
      <c r="J8" s="2" t="s">
        <v>17</v>
      </c>
      <c r="K8" s="2">
        <v>3</v>
      </c>
      <c r="L8" s="15"/>
      <c r="M8" s="4"/>
    </row>
    <row r="9" spans="2:13" ht="20.100000000000001" customHeight="1" x14ac:dyDescent="0.15">
      <c r="B9" s="13"/>
      <c r="C9" s="35"/>
      <c r="D9" s="2" t="s">
        <v>30</v>
      </c>
      <c r="E9" s="2" t="s">
        <v>49</v>
      </c>
      <c r="F9" s="2">
        <v>400</v>
      </c>
      <c r="G9" s="2">
        <v>400</v>
      </c>
      <c r="H9" s="2">
        <v>25</v>
      </c>
      <c r="I9" s="2">
        <f t="shared" si="0"/>
        <v>31.4</v>
      </c>
      <c r="J9" s="2" t="s">
        <v>17</v>
      </c>
      <c r="K9" s="2">
        <v>1</v>
      </c>
      <c r="L9" s="15"/>
      <c r="M9" s="4"/>
    </row>
    <row r="10" spans="2:13" ht="20.100000000000001" customHeight="1" x14ac:dyDescent="0.15">
      <c r="B10" s="13"/>
      <c r="C10" s="35"/>
      <c r="D10" s="2" t="s">
        <v>30</v>
      </c>
      <c r="E10" s="2" t="s">
        <v>49</v>
      </c>
      <c r="F10" s="2">
        <v>112</v>
      </c>
      <c r="G10" s="2">
        <v>68</v>
      </c>
      <c r="H10" s="2">
        <v>40</v>
      </c>
      <c r="I10" s="2">
        <f t="shared" si="0"/>
        <v>2.3914240000000002</v>
      </c>
      <c r="J10" s="2" t="s">
        <v>17</v>
      </c>
      <c r="K10" s="2">
        <v>1</v>
      </c>
      <c r="L10" s="15"/>
      <c r="M10" s="4"/>
    </row>
    <row r="11" spans="2:13" ht="20.100000000000001" customHeight="1" x14ac:dyDescent="0.15">
      <c r="B11" s="13"/>
      <c r="C11" s="35"/>
      <c r="D11" s="1" t="s">
        <v>47</v>
      </c>
      <c r="E11" s="2" t="s">
        <v>49</v>
      </c>
      <c r="F11" s="28" t="s">
        <v>48</v>
      </c>
      <c r="G11" s="29"/>
      <c r="H11" s="30"/>
      <c r="I11" s="5"/>
      <c r="J11" s="2" t="s">
        <v>17</v>
      </c>
      <c r="K11" s="2">
        <v>1</v>
      </c>
      <c r="L11" s="15"/>
      <c r="M11" s="4"/>
    </row>
    <row r="12" spans="2:13" ht="20.100000000000001" customHeight="1" x14ac:dyDescent="0.15">
      <c r="B12" s="13"/>
      <c r="C12" s="35"/>
      <c r="D12" s="2" t="s">
        <v>31</v>
      </c>
      <c r="E12" s="2"/>
      <c r="F12" s="28" t="s">
        <v>52</v>
      </c>
      <c r="G12" s="29"/>
      <c r="H12" s="30"/>
      <c r="I12" s="2"/>
      <c r="J12" s="2" t="s">
        <v>17</v>
      </c>
      <c r="K12" s="2">
        <v>2</v>
      </c>
      <c r="L12" s="15"/>
      <c r="M12" s="4"/>
    </row>
    <row r="13" spans="2:13" ht="20.100000000000001" customHeight="1" x14ac:dyDescent="0.15">
      <c r="B13" s="13"/>
      <c r="C13" s="35"/>
      <c r="D13" s="2" t="s">
        <v>28</v>
      </c>
      <c r="E13" s="2"/>
      <c r="F13" s="28" t="s">
        <v>29</v>
      </c>
      <c r="G13" s="29"/>
      <c r="H13" s="30"/>
      <c r="I13" s="2"/>
      <c r="J13" s="2" t="s">
        <v>17</v>
      </c>
      <c r="K13" s="2">
        <v>1</v>
      </c>
      <c r="L13" s="15"/>
      <c r="M13" s="4"/>
    </row>
    <row r="14" spans="2:13" ht="20.100000000000001" customHeight="1" x14ac:dyDescent="0.15">
      <c r="B14" s="13"/>
      <c r="C14" s="35"/>
      <c r="D14" s="1" t="s">
        <v>28</v>
      </c>
      <c r="E14" s="2"/>
      <c r="F14" s="28" t="s">
        <v>33</v>
      </c>
      <c r="G14" s="29"/>
      <c r="H14" s="30"/>
      <c r="I14" s="2"/>
      <c r="J14" s="2" t="s">
        <v>17</v>
      </c>
      <c r="K14" s="2">
        <v>1</v>
      </c>
      <c r="L14" s="15"/>
      <c r="M14" s="4"/>
    </row>
    <row r="15" spans="2:13" ht="20.100000000000001" customHeight="1" x14ac:dyDescent="0.15">
      <c r="B15" s="13"/>
      <c r="C15" s="35"/>
      <c r="D15" s="1" t="s">
        <v>28</v>
      </c>
      <c r="E15" s="2"/>
      <c r="F15" s="28" t="s">
        <v>34</v>
      </c>
      <c r="G15" s="29"/>
      <c r="H15" s="30"/>
      <c r="I15" s="2"/>
      <c r="J15" s="2" t="s">
        <v>17</v>
      </c>
      <c r="K15" s="2">
        <v>1</v>
      </c>
      <c r="L15" s="15"/>
      <c r="M15" s="4"/>
    </row>
    <row r="16" spans="2:13" ht="20.100000000000001" customHeight="1" x14ac:dyDescent="0.15">
      <c r="B16" s="13"/>
      <c r="C16" s="35"/>
      <c r="D16" s="1" t="s">
        <v>35</v>
      </c>
      <c r="E16" s="2"/>
      <c r="F16" s="28" t="s">
        <v>36</v>
      </c>
      <c r="G16" s="29"/>
      <c r="H16" s="30"/>
      <c r="I16" s="2"/>
      <c r="J16" s="2" t="s">
        <v>17</v>
      </c>
      <c r="K16" s="2">
        <v>2</v>
      </c>
      <c r="L16" s="15"/>
      <c r="M16" s="4"/>
    </row>
    <row r="17" spans="2:21" ht="20.100000000000001" customHeight="1" x14ac:dyDescent="0.15">
      <c r="B17" s="13"/>
      <c r="C17" s="35"/>
      <c r="D17" s="1" t="s">
        <v>21</v>
      </c>
      <c r="E17" s="2"/>
      <c r="F17" s="28" t="s">
        <v>32</v>
      </c>
      <c r="G17" s="29"/>
      <c r="H17" s="30"/>
      <c r="I17" s="2"/>
      <c r="J17" s="2" t="s">
        <v>17</v>
      </c>
      <c r="K17" s="2">
        <v>20</v>
      </c>
      <c r="L17" s="15"/>
      <c r="M17" s="4"/>
    </row>
    <row r="18" spans="2:21" ht="20.100000000000001" customHeight="1" x14ac:dyDescent="0.15">
      <c r="B18" s="13"/>
      <c r="C18" s="35"/>
      <c r="D18" s="1" t="s">
        <v>20</v>
      </c>
      <c r="E18" s="2"/>
      <c r="F18" s="28" t="s">
        <v>37</v>
      </c>
      <c r="G18" s="29"/>
      <c r="H18" s="30"/>
      <c r="I18" s="5"/>
      <c r="J18" s="2" t="s">
        <v>17</v>
      </c>
      <c r="K18" s="2">
        <v>40</v>
      </c>
      <c r="L18" s="15"/>
      <c r="M18" s="4"/>
    </row>
    <row r="19" spans="2:21" ht="20.100000000000001" customHeight="1" x14ac:dyDescent="0.15">
      <c r="B19" s="13"/>
      <c r="C19" s="35"/>
      <c r="D19" s="1" t="s">
        <v>22</v>
      </c>
      <c r="E19" s="2"/>
      <c r="F19" s="28" t="s">
        <v>23</v>
      </c>
      <c r="G19" s="29"/>
      <c r="H19" s="29"/>
      <c r="I19" s="30"/>
      <c r="J19" s="2" t="s">
        <v>17</v>
      </c>
      <c r="K19" s="2">
        <v>60</v>
      </c>
      <c r="L19" s="15"/>
      <c r="M19" s="4"/>
    </row>
    <row r="20" spans="2:21" ht="20.100000000000001" customHeight="1" x14ac:dyDescent="0.15">
      <c r="B20" s="13"/>
      <c r="C20" s="35"/>
      <c r="D20" s="1" t="s">
        <v>24</v>
      </c>
      <c r="E20" s="2"/>
      <c r="F20" s="28" t="s">
        <v>25</v>
      </c>
      <c r="G20" s="29"/>
      <c r="H20" s="29"/>
      <c r="I20" s="30"/>
      <c r="J20" s="2" t="s">
        <v>17</v>
      </c>
      <c r="K20" s="2">
        <v>50</v>
      </c>
      <c r="L20" s="15"/>
      <c r="M20" s="4"/>
    </row>
    <row r="21" spans="2:21" ht="20.100000000000001" customHeight="1" x14ac:dyDescent="0.15">
      <c r="B21" s="13"/>
      <c r="C21" s="35"/>
      <c r="D21" s="1" t="s">
        <v>24</v>
      </c>
      <c r="E21" s="2"/>
      <c r="F21" s="28" t="s">
        <v>38</v>
      </c>
      <c r="G21" s="29"/>
      <c r="H21" s="29"/>
      <c r="I21" s="30"/>
      <c r="J21" s="2" t="s">
        <v>17</v>
      </c>
      <c r="K21" s="2">
        <v>12</v>
      </c>
      <c r="L21" s="15"/>
      <c r="M21" s="4"/>
    </row>
    <row r="22" spans="2:21" ht="20.100000000000001" customHeight="1" x14ac:dyDescent="0.15">
      <c r="B22" s="13"/>
      <c r="C22" s="35"/>
      <c r="D22" s="1" t="s">
        <v>24</v>
      </c>
      <c r="E22" s="2"/>
      <c r="F22" s="28" t="s">
        <v>39</v>
      </c>
      <c r="G22" s="29"/>
      <c r="H22" s="29"/>
      <c r="I22" s="30"/>
      <c r="J22" s="2" t="s">
        <v>17</v>
      </c>
      <c r="K22" s="2">
        <v>4</v>
      </c>
      <c r="L22" s="15"/>
      <c r="M22" s="4"/>
    </row>
    <row r="23" spans="2:21" ht="20.100000000000001" customHeight="1" x14ac:dyDescent="0.15">
      <c r="B23" s="13"/>
      <c r="C23" s="35"/>
      <c r="D23" s="1" t="s">
        <v>24</v>
      </c>
      <c r="E23" s="2"/>
      <c r="F23" s="28" t="s">
        <v>40</v>
      </c>
      <c r="G23" s="29"/>
      <c r="H23" s="29"/>
      <c r="I23" s="30"/>
      <c r="J23" s="2" t="s">
        <v>17</v>
      </c>
      <c r="K23" s="2">
        <v>4</v>
      </c>
      <c r="L23" s="15"/>
      <c r="M23" s="4"/>
    </row>
    <row r="24" spans="2:21" ht="20.100000000000001" customHeight="1" x14ac:dyDescent="0.15">
      <c r="B24" s="13"/>
      <c r="C24" s="36"/>
      <c r="D24" s="1" t="s">
        <v>24</v>
      </c>
      <c r="E24" s="2"/>
      <c r="F24" s="28" t="s">
        <v>41</v>
      </c>
      <c r="G24" s="29"/>
      <c r="H24" s="29"/>
      <c r="I24" s="30"/>
      <c r="J24" s="2" t="s">
        <v>17</v>
      </c>
      <c r="K24" s="2">
        <v>4</v>
      </c>
      <c r="L24" s="15"/>
      <c r="M24" s="4"/>
    </row>
    <row r="25" spans="2:21" ht="13.5" customHeight="1" x14ac:dyDescent="0.15"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4"/>
    </row>
    <row r="26" spans="2:21" s="6" customFormat="1" ht="29.25" customHeight="1" x14ac:dyDescent="0.15">
      <c r="B26" s="7"/>
      <c r="C26" s="31" t="s">
        <v>42</v>
      </c>
      <c r="D26" s="2" t="s">
        <v>45</v>
      </c>
      <c r="E26" s="2"/>
      <c r="F26" s="2">
        <v>460</v>
      </c>
      <c r="G26" s="2">
        <v>400</v>
      </c>
      <c r="H26" s="2">
        <v>20</v>
      </c>
      <c r="I26" s="2">
        <f t="shared" ref="I26:I28" si="1">F26*G26*H26*7.85*1000/1000000000</f>
        <v>28.888000000000002</v>
      </c>
      <c r="J26" s="2" t="s">
        <v>17</v>
      </c>
      <c r="K26" s="2">
        <v>1</v>
      </c>
      <c r="L26" s="14"/>
      <c r="P26" s="41"/>
      <c r="R26" s="42"/>
      <c r="U26" s="42"/>
    </row>
    <row r="27" spans="2:21" s="6" customFormat="1" ht="29.25" customHeight="1" x14ac:dyDescent="0.15">
      <c r="B27" s="7"/>
      <c r="C27" s="32"/>
      <c r="D27" s="2" t="s">
        <v>46</v>
      </c>
      <c r="E27" s="2"/>
      <c r="F27" s="2">
        <v>470</v>
      </c>
      <c r="G27" s="2">
        <v>430</v>
      </c>
      <c r="H27" s="2">
        <v>20</v>
      </c>
      <c r="I27" s="2">
        <f t="shared" si="1"/>
        <v>31.729700000000001</v>
      </c>
      <c r="J27" s="2" t="s">
        <v>17</v>
      </c>
      <c r="K27" s="2">
        <v>1</v>
      </c>
      <c r="L27" s="14"/>
      <c r="P27" s="41"/>
      <c r="R27" s="42"/>
      <c r="U27" s="42"/>
    </row>
    <row r="28" spans="2:21" s="6" customFormat="1" ht="29.25" customHeight="1" x14ac:dyDescent="0.15">
      <c r="B28" s="7"/>
      <c r="C28" s="32"/>
      <c r="D28" s="1" t="s">
        <v>30</v>
      </c>
      <c r="E28" s="2"/>
      <c r="F28" s="2">
        <v>400</v>
      </c>
      <c r="G28" s="2">
        <v>400</v>
      </c>
      <c r="H28" s="2">
        <v>16</v>
      </c>
      <c r="I28" s="2">
        <f t="shared" si="1"/>
        <v>20.096</v>
      </c>
      <c r="J28" s="2" t="s">
        <v>17</v>
      </c>
      <c r="K28" s="2">
        <v>1</v>
      </c>
      <c r="L28" s="14"/>
      <c r="P28" s="41"/>
      <c r="R28" s="42"/>
      <c r="U28" s="42"/>
    </row>
    <row r="29" spans="2:21" s="6" customFormat="1" ht="29.25" customHeight="1" x14ac:dyDescent="0.15">
      <c r="B29" s="7"/>
      <c r="C29" s="32"/>
      <c r="D29" s="1" t="s">
        <v>47</v>
      </c>
      <c r="E29" s="2"/>
      <c r="F29" s="28" t="s">
        <v>48</v>
      </c>
      <c r="G29" s="29"/>
      <c r="H29" s="30"/>
      <c r="I29" s="5"/>
      <c r="J29" s="2" t="s">
        <v>17</v>
      </c>
      <c r="K29" s="2">
        <v>1</v>
      </c>
      <c r="L29" s="14"/>
      <c r="P29" s="41"/>
      <c r="R29" s="42"/>
      <c r="U29" s="42"/>
    </row>
    <row r="30" spans="2:21" s="6" customFormat="1" ht="29.25" customHeight="1" x14ac:dyDescent="0.15">
      <c r="B30" s="7"/>
      <c r="C30" s="32"/>
      <c r="D30" s="1" t="s">
        <v>50</v>
      </c>
      <c r="E30" s="2"/>
      <c r="F30" s="28" t="s">
        <v>43</v>
      </c>
      <c r="G30" s="29"/>
      <c r="H30" s="30"/>
      <c r="I30" s="5"/>
      <c r="J30" s="2" t="s">
        <v>17</v>
      </c>
      <c r="K30" s="2">
        <v>4</v>
      </c>
      <c r="L30" s="14"/>
      <c r="P30" s="41"/>
      <c r="R30" s="42"/>
      <c r="U30" s="42"/>
    </row>
    <row r="31" spans="2:21" s="6" customFormat="1" ht="29.25" customHeight="1" x14ac:dyDescent="0.15">
      <c r="B31" s="7"/>
      <c r="C31" s="32"/>
      <c r="D31" s="1" t="s">
        <v>50</v>
      </c>
      <c r="E31" s="2"/>
      <c r="F31" s="28" t="s">
        <v>51</v>
      </c>
      <c r="G31" s="29"/>
      <c r="H31" s="30"/>
      <c r="I31" s="5"/>
      <c r="J31" s="2" t="s">
        <v>17</v>
      </c>
      <c r="K31" s="2">
        <v>4</v>
      </c>
      <c r="L31" s="14"/>
      <c r="P31" s="41"/>
      <c r="R31" s="42"/>
      <c r="U31" s="42"/>
    </row>
    <row r="32" spans="2:21" s="6" customFormat="1" ht="29.25" customHeight="1" x14ac:dyDescent="0.15">
      <c r="B32" s="7"/>
      <c r="C32" s="32"/>
      <c r="D32" s="2" t="s">
        <v>31</v>
      </c>
      <c r="E32" s="2"/>
      <c r="F32" s="28" t="s">
        <v>52</v>
      </c>
      <c r="G32" s="29"/>
      <c r="H32" s="30"/>
      <c r="I32" s="2"/>
      <c r="J32" s="2" t="s">
        <v>17</v>
      </c>
      <c r="K32" s="2">
        <v>2</v>
      </c>
      <c r="L32" s="14"/>
      <c r="P32" s="41"/>
      <c r="R32" s="42"/>
      <c r="U32" s="42"/>
    </row>
    <row r="33" spans="2:21" s="6" customFormat="1" ht="29.25" customHeight="1" x14ac:dyDescent="0.15">
      <c r="B33" s="7"/>
      <c r="C33" s="32"/>
      <c r="D33" s="1" t="s">
        <v>21</v>
      </c>
      <c r="E33" s="2"/>
      <c r="F33" s="28" t="s">
        <v>32</v>
      </c>
      <c r="G33" s="29"/>
      <c r="H33" s="30"/>
      <c r="I33" s="2"/>
      <c r="J33" s="2" t="s">
        <v>17</v>
      </c>
      <c r="K33" s="2">
        <v>30</v>
      </c>
      <c r="L33" s="14"/>
      <c r="P33" s="41"/>
      <c r="R33" s="42"/>
      <c r="U33" s="42"/>
    </row>
    <row r="34" spans="2:21" s="6" customFormat="1" ht="29.25" customHeight="1" x14ac:dyDescent="0.15">
      <c r="B34" s="7"/>
      <c r="C34" s="32"/>
      <c r="D34" s="1" t="s">
        <v>20</v>
      </c>
      <c r="E34" s="2"/>
      <c r="F34" s="28" t="s">
        <v>37</v>
      </c>
      <c r="G34" s="29"/>
      <c r="H34" s="30"/>
      <c r="I34" s="5"/>
      <c r="J34" s="2" t="s">
        <v>17</v>
      </c>
      <c r="K34" s="2">
        <v>30</v>
      </c>
      <c r="L34" s="14"/>
      <c r="P34" s="41"/>
      <c r="R34" s="42"/>
      <c r="U34" s="42"/>
    </row>
    <row r="35" spans="2:21" s="6" customFormat="1" ht="29.25" customHeight="1" x14ac:dyDescent="0.15">
      <c r="B35" s="7"/>
      <c r="C35" s="32"/>
      <c r="D35" s="1" t="s">
        <v>22</v>
      </c>
      <c r="E35" s="2"/>
      <c r="F35" s="28" t="s">
        <v>23</v>
      </c>
      <c r="G35" s="29"/>
      <c r="H35" s="30"/>
      <c r="I35" s="2"/>
      <c r="J35" s="2" t="s">
        <v>17</v>
      </c>
      <c r="K35" s="2">
        <v>60</v>
      </c>
      <c r="L35" s="14"/>
      <c r="P35" s="41"/>
      <c r="R35" s="42"/>
      <c r="U35" s="42"/>
    </row>
    <row r="36" spans="2:21" s="6" customFormat="1" ht="29.25" customHeight="1" x14ac:dyDescent="0.15">
      <c r="B36" s="7"/>
      <c r="C36" s="32"/>
      <c r="D36" s="1" t="s">
        <v>24</v>
      </c>
      <c r="E36" s="2"/>
      <c r="F36" s="28" t="s">
        <v>25</v>
      </c>
      <c r="G36" s="29"/>
      <c r="H36" s="30"/>
      <c r="I36" s="2"/>
      <c r="J36" s="2" t="s">
        <v>17</v>
      </c>
      <c r="K36" s="2">
        <v>40</v>
      </c>
      <c r="L36" s="14"/>
      <c r="P36" s="41"/>
      <c r="R36" s="42"/>
      <c r="U36" s="42"/>
    </row>
    <row r="37" spans="2:21" s="6" customFormat="1" ht="29.25" customHeight="1" x14ac:dyDescent="0.15">
      <c r="B37" s="7"/>
      <c r="C37" s="32"/>
      <c r="D37" s="1" t="s">
        <v>24</v>
      </c>
      <c r="E37" s="2"/>
      <c r="F37" s="28" t="s">
        <v>53</v>
      </c>
      <c r="G37" s="29"/>
      <c r="H37" s="30"/>
      <c r="I37" s="37"/>
      <c r="J37" s="2" t="s">
        <v>17</v>
      </c>
      <c r="K37" s="2">
        <v>32</v>
      </c>
      <c r="L37" s="14"/>
      <c r="P37" s="41"/>
      <c r="R37" s="42"/>
      <c r="U37" s="42"/>
    </row>
    <row r="38" spans="2:21" s="6" customFormat="1" ht="29.25" customHeight="1" x14ac:dyDescent="0.15">
      <c r="B38" s="7"/>
      <c r="C38" s="32"/>
      <c r="D38" s="45" t="s">
        <v>24</v>
      </c>
      <c r="E38" s="33"/>
      <c r="F38" s="46" t="s">
        <v>38</v>
      </c>
      <c r="G38" s="47"/>
      <c r="H38" s="48"/>
      <c r="I38" s="49"/>
      <c r="J38" s="2" t="s">
        <v>17</v>
      </c>
      <c r="K38" s="33">
        <v>8</v>
      </c>
      <c r="L38" s="50"/>
      <c r="P38" s="41"/>
      <c r="R38" s="42"/>
      <c r="U38" s="42"/>
    </row>
    <row r="39" spans="2:21" s="6" customFormat="1" ht="12.75" customHeight="1" x14ac:dyDescent="0.15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2"/>
      <c r="P39" s="41"/>
      <c r="R39" s="42"/>
      <c r="U39" s="42"/>
    </row>
    <row r="40" spans="2:21" s="6" customFormat="1" ht="29.25" customHeight="1" x14ac:dyDescent="0.15">
      <c r="B40" s="7"/>
      <c r="C40" s="31" t="s">
        <v>54</v>
      </c>
      <c r="D40" s="51" t="s">
        <v>44</v>
      </c>
      <c r="E40" s="52"/>
      <c r="F40" s="53">
        <v>530</v>
      </c>
      <c r="G40" s="54">
        <v>240</v>
      </c>
      <c r="H40" s="55">
        <v>20</v>
      </c>
      <c r="I40" s="2">
        <f t="shared" ref="I40:I44" si="2">F40*G40*H40*7.85*1000/1000000000</f>
        <v>19.970400000000001</v>
      </c>
      <c r="J40" s="2" t="s">
        <v>17</v>
      </c>
      <c r="K40" s="52">
        <v>1</v>
      </c>
      <c r="L40" s="56"/>
      <c r="P40" s="41"/>
      <c r="R40" s="42"/>
      <c r="U40" s="42"/>
    </row>
    <row r="41" spans="2:21" s="6" customFormat="1" ht="29.25" customHeight="1" x14ac:dyDescent="0.15">
      <c r="B41" s="7"/>
      <c r="C41" s="32"/>
      <c r="D41" s="1" t="s">
        <v>30</v>
      </c>
      <c r="E41" s="2"/>
      <c r="F41" s="8">
        <v>50</v>
      </c>
      <c r="G41" s="9">
        <v>48</v>
      </c>
      <c r="H41" s="10">
        <v>40</v>
      </c>
      <c r="I41" s="2">
        <f t="shared" si="2"/>
        <v>0.75360000000000005</v>
      </c>
      <c r="J41" s="2" t="s">
        <v>17</v>
      </c>
      <c r="K41" s="2">
        <v>2</v>
      </c>
      <c r="L41" s="14"/>
      <c r="P41" s="41"/>
      <c r="R41" s="42"/>
      <c r="U41" s="42"/>
    </row>
    <row r="42" spans="2:21" s="6" customFormat="1" ht="29.25" customHeight="1" x14ac:dyDescent="0.15">
      <c r="B42" s="7"/>
      <c r="C42" s="32"/>
      <c r="D42" s="1" t="s">
        <v>30</v>
      </c>
      <c r="E42" s="2"/>
      <c r="F42" s="8">
        <v>200</v>
      </c>
      <c r="G42" s="9">
        <v>200</v>
      </c>
      <c r="H42" s="10">
        <v>10</v>
      </c>
      <c r="I42" s="2">
        <f t="shared" si="2"/>
        <v>3.14</v>
      </c>
      <c r="J42" s="2" t="s">
        <v>17</v>
      </c>
      <c r="K42" s="2">
        <v>1</v>
      </c>
      <c r="L42" s="14"/>
      <c r="P42" s="41"/>
      <c r="R42" s="42"/>
      <c r="U42" s="42"/>
    </row>
    <row r="43" spans="2:21" s="6" customFormat="1" ht="29.25" customHeight="1" x14ac:dyDescent="0.15">
      <c r="B43" s="7"/>
      <c r="C43" s="32"/>
      <c r="D43" s="1" t="s">
        <v>30</v>
      </c>
      <c r="E43" s="2"/>
      <c r="F43" s="8">
        <v>200</v>
      </c>
      <c r="G43" s="9">
        <v>200</v>
      </c>
      <c r="H43" s="10">
        <v>16</v>
      </c>
      <c r="I43" s="2">
        <f t="shared" si="2"/>
        <v>5.024</v>
      </c>
      <c r="J43" s="2" t="s">
        <v>17</v>
      </c>
      <c r="K43" s="2">
        <v>1</v>
      </c>
      <c r="L43" s="14"/>
      <c r="P43" s="41"/>
      <c r="R43" s="42"/>
      <c r="U43" s="42"/>
    </row>
    <row r="44" spans="2:21" s="6" customFormat="1" ht="29.25" customHeight="1" x14ac:dyDescent="0.15">
      <c r="B44" s="7"/>
      <c r="C44" s="32"/>
      <c r="D44" s="1" t="s">
        <v>30</v>
      </c>
      <c r="E44" s="2"/>
      <c r="F44" s="8">
        <v>95</v>
      </c>
      <c r="G44" s="9">
        <v>68</v>
      </c>
      <c r="H44" s="10">
        <v>53</v>
      </c>
      <c r="I44" s="37">
        <f t="shared" si="2"/>
        <v>2.6876829999999998</v>
      </c>
      <c r="J44" s="2" t="s">
        <v>17</v>
      </c>
      <c r="K44" s="2">
        <v>1</v>
      </c>
      <c r="L44" s="14"/>
      <c r="P44" s="41"/>
      <c r="R44" s="42"/>
      <c r="U44" s="42"/>
    </row>
    <row r="45" spans="2:21" s="6" customFormat="1" ht="29.25" customHeight="1" x14ac:dyDescent="0.15">
      <c r="B45" s="7"/>
      <c r="C45" s="32"/>
      <c r="D45" s="2" t="s">
        <v>31</v>
      </c>
      <c r="E45" s="2"/>
      <c r="F45" s="28" t="s">
        <v>52</v>
      </c>
      <c r="G45" s="29"/>
      <c r="H45" s="30"/>
      <c r="I45" s="2"/>
      <c r="J45" s="2" t="s">
        <v>17</v>
      </c>
      <c r="K45" s="2">
        <v>1</v>
      </c>
      <c r="L45" s="14"/>
      <c r="P45" s="41"/>
      <c r="R45" s="42"/>
      <c r="U45" s="42"/>
    </row>
    <row r="46" spans="2:21" s="6" customFormat="1" ht="29.25" customHeight="1" x14ac:dyDescent="0.15">
      <c r="B46" s="7"/>
      <c r="C46" s="32"/>
      <c r="D46" s="2" t="s">
        <v>28</v>
      </c>
      <c r="E46" s="2"/>
      <c r="F46" s="8"/>
      <c r="G46" s="9"/>
      <c r="H46" s="10"/>
      <c r="I46" s="2"/>
      <c r="J46" s="2" t="s">
        <v>17</v>
      </c>
      <c r="K46" s="2">
        <v>1</v>
      </c>
      <c r="L46" s="14"/>
      <c r="P46" s="41"/>
      <c r="R46" s="42"/>
      <c r="U46" s="42"/>
    </row>
    <row r="47" spans="2:21" s="6" customFormat="1" ht="29.25" customHeight="1" x14ac:dyDescent="0.15">
      <c r="B47" s="7"/>
      <c r="C47" s="32"/>
      <c r="D47" s="2" t="s">
        <v>57</v>
      </c>
      <c r="E47" s="2"/>
      <c r="F47" s="8"/>
      <c r="G47" s="9"/>
      <c r="H47" s="10"/>
      <c r="I47" s="2"/>
      <c r="J47" s="2" t="s">
        <v>17</v>
      </c>
      <c r="K47" s="2">
        <v>1</v>
      </c>
      <c r="L47" s="14"/>
      <c r="P47" s="41"/>
      <c r="R47" s="42"/>
      <c r="U47" s="42"/>
    </row>
    <row r="48" spans="2:21" s="6" customFormat="1" ht="29.25" customHeight="1" x14ac:dyDescent="0.15">
      <c r="B48" s="7"/>
      <c r="C48" s="32"/>
      <c r="D48" s="1" t="s">
        <v>50</v>
      </c>
      <c r="E48" s="2"/>
      <c r="F48" s="28" t="s">
        <v>43</v>
      </c>
      <c r="G48" s="29"/>
      <c r="H48" s="30"/>
      <c r="I48" s="5"/>
      <c r="J48" s="2" t="s">
        <v>17</v>
      </c>
      <c r="K48" s="2">
        <v>1</v>
      </c>
      <c r="L48" s="14"/>
      <c r="P48" s="41"/>
      <c r="R48" s="42"/>
      <c r="U48" s="42"/>
    </row>
    <row r="49" spans="2:21" s="6" customFormat="1" ht="29.25" customHeight="1" x14ac:dyDescent="0.15">
      <c r="B49" s="7"/>
      <c r="C49" s="32"/>
      <c r="D49" s="1" t="s">
        <v>50</v>
      </c>
      <c r="E49" s="2"/>
      <c r="F49" s="28" t="s">
        <v>55</v>
      </c>
      <c r="G49" s="29"/>
      <c r="H49" s="30"/>
      <c r="I49" s="5"/>
      <c r="J49" s="2" t="s">
        <v>17</v>
      </c>
      <c r="K49" s="2">
        <v>1</v>
      </c>
      <c r="L49" s="14"/>
      <c r="P49" s="41"/>
      <c r="R49" s="42"/>
      <c r="U49" s="42"/>
    </row>
    <row r="50" spans="2:21" s="6" customFormat="1" ht="29.25" customHeight="1" x14ac:dyDescent="0.15">
      <c r="B50" s="7"/>
      <c r="C50" s="32"/>
      <c r="D50" s="1" t="s">
        <v>47</v>
      </c>
      <c r="E50" s="2"/>
      <c r="F50" s="28" t="s">
        <v>56</v>
      </c>
      <c r="G50" s="29"/>
      <c r="H50" s="30"/>
      <c r="I50" s="5"/>
      <c r="J50" s="2" t="s">
        <v>17</v>
      </c>
      <c r="K50" s="2">
        <v>1</v>
      </c>
      <c r="L50" s="14"/>
      <c r="P50" s="41"/>
      <c r="R50" s="42"/>
      <c r="U50" s="42"/>
    </row>
    <row r="51" spans="2:21" s="6" customFormat="1" ht="29.25" customHeight="1" x14ac:dyDescent="0.15">
      <c r="B51" s="7"/>
      <c r="C51" s="32"/>
      <c r="D51" s="1" t="s">
        <v>21</v>
      </c>
      <c r="E51" s="2"/>
      <c r="F51" s="28" t="s">
        <v>32</v>
      </c>
      <c r="G51" s="29"/>
      <c r="H51" s="30"/>
      <c r="I51" s="2"/>
      <c r="J51" s="2" t="s">
        <v>17</v>
      </c>
      <c r="K51" s="2">
        <v>10</v>
      </c>
      <c r="L51" s="14"/>
      <c r="P51" s="41"/>
      <c r="R51" s="42"/>
      <c r="U51" s="42"/>
    </row>
    <row r="52" spans="2:21" s="6" customFormat="1" ht="29.25" customHeight="1" x14ac:dyDescent="0.15">
      <c r="B52" s="7"/>
      <c r="C52" s="32"/>
      <c r="D52" s="1" t="s">
        <v>20</v>
      </c>
      <c r="E52" s="2"/>
      <c r="F52" s="28" t="s">
        <v>37</v>
      </c>
      <c r="G52" s="29"/>
      <c r="H52" s="30"/>
      <c r="I52" s="5"/>
      <c r="J52" s="2" t="s">
        <v>17</v>
      </c>
      <c r="K52" s="2">
        <v>10</v>
      </c>
      <c r="L52" s="14"/>
      <c r="P52" s="41"/>
      <c r="R52" s="42"/>
      <c r="U52" s="42"/>
    </row>
    <row r="53" spans="2:21" s="6" customFormat="1" ht="29.25" customHeight="1" x14ac:dyDescent="0.15">
      <c r="B53" s="7"/>
      <c r="C53" s="32"/>
      <c r="D53" s="1" t="s">
        <v>22</v>
      </c>
      <c r="E53" s="2"/>
      <c r="F53" s="28" t="s">
        <v>23</v>
      </c>
      <c r="G53" s="29"/>
      <c r="H53" s="30"/>
      <c r="I53" s="2"/>
      <c r="J53" s="2" t="s">
        <v>17</v>
      </c>
      <c r="K53" s="2">
        <v>60</v>
      </c>
      <c r="L53" s="14"/>
      <c r="P53" s="41"/>
      <c r="R53" s="42"/>
      <c r="U53" s="42"/>
    </row>
    <row r="54" spans="2:21" s="6" customFormat="1" ht="29.25" customHeight="1" x14ac:dyDescent="0.15">
      <c r="B54" s="7"/>
      <c r="C54" s="32"/>
      <c r="D54" s="1" t="s">
        <v>24</v>
      </c>
      <c r="E54" s="2"/>
      <c r="F54" s="28" t="s">
        <v>25</v>
      </c>
      <c r="G54" s="29"/>
      <c r="H54" s="30"/>
      <c r="I54" s="2"/>
      <c r="J54" s="2" t="s">
        <v>17</v>
      </c>
      <c r="K54" s="2">
        <v>40</v>
      </c>
      <c r="L54" s="14"/>
      <c r="P54" s="41"/>
      <c r="R54" s="42"/>
      <c r="U54" s="42"/>
    </row>
    <row r="55" spans="2:21" s="6" customFormat="1" ht="29.25" customHeight="1" x14ac:dyDescent="0.15">
      <c r="B55" s="7"/>
      <c r="C55" s="32"/>
      <c r="D55" s="1" t="s">
        <v>24</v>
      </c>
      <c r="E55" s="2"/>
      <c r="F55" s="28" t="s">
        <v>53</v>
      </c>
      <c r="G55" s="29"/>
      <c r="H55" s="30"/>
      <c r="I55" s="37"/>
      <c r="J55" s="2" t="s">
        <v>17</v>
      </c>
      <c r="K55" s="2">
        <v>32</v>
      </c>
      <c r="L55" s="14"/>
      <c r="P55" s="41"/>
      <c r="R55" s="42"/>
      <c r="U55" s="42"/>
    </row>
    <row r="56" spans="2:21" s="6" customFormat="1" ht="29.25" customHeight="1" x14ac:dyDescent="0.15">
      <c r="B56" s="7"/>
      <c r="C56" s="32"/>
      <c r="D56" s="45" t="s">
        <v>24</v>
      </c>
      <c r="E56" s="33"/>
      <c r="F56" s="46" t="s">
        <v>38</v>
      </c>
      <c r="G56" s="47"/>
      <c r="H56" s="48"/>
      <c r="I56" s="49"/>
      <c r="J56" s="2" t="s">
        <v>17</v>
      </c>
      <c r="K56" s="33">
        <v>8</v>
      </c>
      <c r="L56" s="14"/>
      <c r="P56" s="41"/>
      <c r="R56" s="42"/>
      <c r="U56" s="42"/>
    </row>
    <row r="57" spans="2:21" s="6" customFormat="1" ht="15" customHeight="1" x14ac:dyDescent="0.1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5"/>
      <c r="P57" s="41"/>
      <c r="R57" s="42"/>
      <c r="U57" s="42"/>
    </row>
    <row r="58" spans="2:21" s="6" customFormat="1" ht="29.25" customHeight="1" x14ac:dyDescent="0.15">
      <c r="B58" s="7"/>
      <c r="C58" s="11"/>
      <c r="D58" s="1" t="s">
        <v>44</v>
      </c>
      <c r="E58" s="2" t="s">
        <v>49</v>
      </c>
      <c r="F58" s="2">
        <v>530</v>
      </c>
      <c r="G58" s="2">
        <v>315</v>
      </c>
      <c r="H58" s="2">
        <v>20</v>
      </c>
      <c r="I58" s="37">
        <f t="shared" ref="I58:I61" si="3">F58*G58*H58*7.85*1000/1000000000</f>
        <v>26.21115</v>
      </c>
      <c r="J58" s="2" t="s">
        <v>17</v>
      </c>
      <c r="K58" s="2">
        <v>2</v>
      </c>
      <c r="L58" s="14"/>
      <c r="P58" s="41"/>
      <c r="R58" s="42"/>
      <c r="U58" s="42"/>
    </row>
    <row r="59" spans="2:21" s="6" customFormat="1" ht="29.25" customHeight="1" x14ac:dyDescent="0.15">
      <c r="B59" s="7"/>
      <c r="C59" s="11" t="s">
        <v>58</v>
      </c>
      <c r="D59" s="1" t="s">
        <v>59</v>
      </c>
      <c r="E59" s="2"/>
      <c r="F59" s="2">
        <v>240</v>
      </c>
      <c r="G59" s="2">
        <v>240</v>
      </c>
      <c r="H59" s="2">
        <v>30</v>
      </c>
      <c r="I59" s="37">
        <f t="shared" si="3"/>
        <v>13.5648</v>
      </c>
      <c r="J59" s="2" t="s">
        <v>17</v>
      </c>
      <c r="K59" s="2">
        <v>4</v>
      </c>
      <c r="L59" s="14"/>
      <c r="P59" s="41"/>
      <c r="R59" s="42"/>
      <c r="U59" s="42"/>
    </row>
    <row r="60" spans="2:21" s="6" customFormat="1" ht="29.25" customHeight="1" x14ac:dyDescent="0.15">
      <c r="B60" s="7"/>
      <c r="C60" s="11"/>
      <c r="D60" s="1" t="s">
        <v>30</v>
      </c>
      <c r="E60" s="2"/>
      <c r="F60" s="2">
        <v>400</v>
      </c>
      <c r="G60" s="2">
        <v>400</v>
      </c>
      <c r="H60" s="2">
        <v>25</v>
      </c>
      <c r="I60" s="37">
        <f t="shared" si="3"/>
        <v>31.4</v>
      </c>
      <c r="J60" s="2" t="s">
        <v>17</v>
      </c>
      <c r="K60" s="2">
        <v>1</v>
      </c>
      <c r="L60" s="14"/>
      <c r="P60" s="41"/>
      <c r="R60" s="42"/>
      <c r="U60" s="42"/>
    </row>
    <row r="61" spans="2:21" s="6" customFormat="1" ht="29.25" customHeight="1" x14ac:dyDescent="0.15">
      <c r="B61" s="7"/>
      <c r="C61" s="11"/>
      <c r="D61" s="1" t="s">
        <v>30</v>
      </c>
      <c r="E61" s="2"/>
      <c r="F61" s="2">
        <v>400</v>
      </c>
      <c r="G61" s="2">
        <v>400</v>
      </c>
      <c r="H61" s="2">
        <v>16</v>
      </c>
      <c r="I61" s="37">
        <f t="shared" si="3"/>
        <v>20.096</v>
      </c>
      <c r="J61" s="2" t="s">
        <v>17</v>
      </c>
      <c r="K61" s="2">
        <v>2</v>
      </c>
      <c r="L61" s="14"/>
      <c r="P61" s="41"/>
      <c r="R61" s="42"/>
      <c r="U61" s="42"/>
    </row>
    <row r="62" spans="2:21" s="6" customFormat="1" ht="29.25" customHeight="1" x14ac:dyDescent="0.15">
      <c r="B62" s="7"/>
      <c r="C62" s="11"/>
      <c r="D62" s="1" t="s">
        <v>28</v>
      </c>
      <c r="E62" s="2"/>
      <c r="F62" s="28" t="s">
        <v>60</v>
      </c>
      <c r="G62" s="29"/>
      <c r="H62" s="30"/>
      <c r="I62" s="37"/>
      <c r="J62" s="2" t="s">
        <v>17</v>
      </c>
      <c r="K62" s="2">
        <v>2</v>
      </c>
      <c r="L62" s="14"/>
      <c r="P62" s="41"/>
      <c r="R62" s="42"/>
      <c r="U62" s="42"/>
    </row>
    <row r="63" spans="2:21" s="6" customFormat="1" ht="29.25" customHeight="1" x14ac:dyDescent="0.15">
      <c r="B63" s="7"/>
      <c r="C63" s="11"/>
      <c r="D63" s="1" t="s">
        <v>50</v>
      </c>
      <c r="E63" s="2"/>
      <c r="F63" s="28" t="s">
        <v>43</v>
      </c>
      <c r="G63" s="29"/>
      <c r="H63" s="30"/>
      <c r="I63" s="5"/>
      <c r="J63" s="2" t="s">
        <v>17</v>
      </c>
      <c r="K63" s="2">
        <v>2</v>
      </c>
      <c r="L63" s="14"/>
      <c r="P63" s="41"/>
      <c r="R63" s="42"/>
      <c r="U63" s="42"/>
    </row>
    <row r="64" spans="2:21" s="6" customFormat="1" ht="29.25" customHeight="1" x14ac:dyDescent="0.15">
      <c r="B64" s="7"/>
      <c r="C64" s="11"/>
      <c r="D64" s="1" t="s">
        <v>50</v>
      </c>
      <c r="E64" s="2"/>
      <c r="F64" s="28" t="s">
        <v>51</v>
      </c>
      <c r="G64" s="29"/>
      <c r="H64" s="30"/>
      <c r="I64" s="5"/>
      <c r="J64" s="2" t="s">
        <v>17</v>
      </c>
      <c r="K64" s="2">
        <v>2</v>
      </c>
      <c r="L64" s="14"/>
      <c r="P64" s="41"/>
      <c r="R64" s="42"/>
      <c r="U64" s="42"/>
    </row>
    <row r="65" spans="2:22" s="6" customFormat="1" ht="29.25" customHeight="1" x14ac:dyDescent="0.15">
      <c r="B65" s="7"/>
      <c r="C65" s="11"/>
      <c r="D65" s="1" t="s">
        <v>28</v>
      </c>
      <c r="E65" s="2"/>
      <c r="F65" s="28" t="s">
        <v>29</v>
      </c>
      <c r="G65" s="29"/>
      <c r="H65" s="30"/>
      <c r="I65" s="37"/>
      <c r="J65" s="2" t="s">
        <v>17</v>
      </c>
      <c r="K65" s="2">
        <v>2</v>
      </c>
      <c r="L65" s="14"/>
      <c r="P65" s="41"/>
      <c r="R65" s="42"/>
      <c r="U65" s="42"/>
    </row>
    <row r="66" spans="2:22" s="6" customFormat="1" ht="29.25" customHeight="1" x14ac:dyDescent="0.15">
      <c r="B66" s="7"/>
      <c r="C66" s="11"/>
      <c r="D66" s="1" t="s">
        <v>35</v>
      </c>
      <c r="E66" s="2"/>
      <c r="F66" s="28" t="s">
        <v>36</v>
      </c>
      <c r="G66" s="29"/>
      <c r="H66" s="30"/>
      <c r="I66" s="2"/>
      <c r="J66" s="2" t="s">
        <v>17</v>
      </c>
      <c r="K66" s="2">
        <v>2</v>
      </c>
      <c r="L66" s="14"/>
      <c r="P66" s="41"/>
      <c r="R66" s="42"/>
      <c r="U66" s="42"/>
    </row>
    <row r="67" spans="2:22" s="6" customFormat="1" ht="29.25" customHeight="1" x14ac:dyDescent="0.15">
      <c r="B67" s="7"/>
      <c r="C67" s="11"/>
      <c r="D67" s="2" t="s">
        <v>31</v>
      </c>
      <c r="E67" s="2"/>
      <c r="F67" s="28" t="s">
        <v>52</v>
      </c>
      <c r="G67" s="29"/>
      <c r="H67" s="30"/>
      <c r="I67" s="2"/>
      <c r="J67" s="2" t="s">
        <v>17</v>
      </c>
      <c r="K67" s="2">
        <v>4</v>
      </c>
      <c r="L67" s="14"/>
      <c r="P67" s="41"/>
      <c r="R67" s="42"/>
      <c r="U67" s="42"/>
    </row>
    <row r="68" spans="2:22" s="6" customFormat="1" ht="29.25" customHeight="1" x14ac:dyDescent="0.15">
      <c r="B68" s="7"/>
      <c r="C68" s="11"/>
      <c r="D68" s="1" t="s">
        <v>21</v>
      </c>
      <c r="E68" s="2"/>
      <c r="F68" s="28" t="s">
        <v>32</v>
      </c>
      <c r="G68" s="29"/>
      <c r="H68" s="30"/>
      <c r="I68" s="2"/>
      <c r="J68" s="2" t="s">
        <v>17</v>
      </c>
      <c r="K68" s="2">
        <v>30</v>
      </c>
      <c r="L68" s="14"/>
      <c r="P68" s="41"/>
      <c r="R68" s="42"/>
      <c r="U68" s="42"/>
    </row>
    <row r="69" spans="2:22" s="6" customFormat="1" ht="29.25" customHeight="1" x14ac:dyDescent="0.15">
      <c r="B69" s="7"/>
      <c r="C69" s="11"/>
      <c r="D69" s="1" t="s">
        <v>20</v>
      </c>
      <c r="E69" s="2"/>
      <c r="F69" s="28" t="s">
        <v>37</v>
      </c>
      <c r="G69" s="29"/>
      <c r="H69" s="30"/>
      <c r="I69" s="5"/>
      <c r="J69" s="2" t="s">
        <v>17</v>
      </c>
      <c r="K69" s="2">
        <v>30</v>
      </c>
      <c r="L69" s="14"/>
      <c r="P69" s="41"/>
      <c r="R69" s="42"/>
      <c r="U69" s="42"/>
    </row>
    <row r="70" spans="2:22" s="6" customFormat="1" ht="29.25" customHeight="1" x14ac:dyDescent="0.15">
      <c r="B70" s="7"/>
      <c r="C70" s="11"/>
      <c r="D70" s="1" t="s">
        <v>22</v>
      </c>
      <c r="E70" s="2"/>
      <c r="F70" s="28" t="s">
        <v>23</v>
      </c>
      <c r="G70" s="29"/>
      <c r="H70" s="30"/>
      <c r="I70" s="2"/>
      <c r="J70" s="2" t="s">
        <v>17</v>
      </c>
      <c r="K70" s="2">
        <v>100</v>
      </c>
      <c r="L70" s="14"/>
      <c r="P70" s="41"/>
      <c r="R70" s="42"/>
      <c r="U70" s="42"/>
    </row>
    <row r="71" spans="2:22" s="6" customFormat="1" ht="29.25" customHeight="1" x14ac:dyDescent="0.15">
      <c r="B71" s="7"/>
      <c r="C71" s="11"/>
      <c r="D71" s="1" t="s">
        <v>24</v>
      </c>
      <c r="E71" s="2"/>
      <c r="F71" s="28" t="s">
        <v>25</v>
      </c>
      <c r="G71" s="29"/>
      <c r="H71" s="30"/>
      <c r="I71" s="2"/>
      <c r="J71" s="2" t="s">
        <v>17</v>
      </c>
      <c r="K71" s="2">
        <v>60</v>
      </c>
      <c r="L71" s="14"/>
      <c r="P71" s="41"/>
      <c r="R71" s="42"/>
      <c r="U71" s="42"/>
    </row>
    <row r="72" spans="2:22" s="6" customFormat="1" ht="29.25" customHeight="1" x14ac:dyDescent="0.15">
      <c r="B72" s="7"/>
      <c r="C72" s="11"/>
      <c r="D72" s="1" t="s">
        <v>24</v>
      </c>
      <c r="E72" s="2"/>
      <c r="F72" s="28" t="s">
        <v>53</v>
      </c>
      <c r="G72" s="29"/>
      <c r="H72" s="30"/>
      <c r="I72" s="37"/>
      <c r="J72" s="2" t="s">
        <v>17</v>
      </c>
      <c r="K72" s="2">
        <v>16</v>
      </c>
      <c r="L72" s="14"/>
      <c r="P72" s="41"/>
      <c r="R72" s="42"/>
      <c r="U72" s="42"/>
    </row>
    <row r="73" spans="2:22" s="6" customFormat="1" ht="29.25" customHeight="1" x14ac:dyDescent="0.15">
      <c r="B73" s="7"/>
      <c r="C73" s="11"/>
      <c r="D73" s="45" t="s">
        <v>24</v>
      </c>
      <c r="E73" s="33"/>
      <c r="F73" s="46" t="s">
        <v>38</v>
      </c>
      <c r="G73" s="47"/>
      <c r="H73" s="48"/>
      <c r="I73" s="49"/>
      <c r="J73" s="2" t="s">
        <v>17</v>
      </c>
      <c r="K73" s="33">
        <v>16</v>
      </c>
      <c r="L73" s="14"/>
      <c r="P73" s="41"/>
      <c r="R73" s="42"/>
      <c r="U73" s="42"/>
    </row>
    <row r="74" spans="2:22" s="6" customFormat="1" ht="29.25" customHeight="1" x14ac:dyDescent="0.15">
      <c r="B74" s="7"/>
      <c r="C74" s="11"/>
      <c r="D74" s="45" t="s">
        <v>24</v>
      </c>
      <c r="E74" s="2"/>
      <c r="F74" s="28" t="s">
        <v>61</v>
      </c>
      <c r="G74" s="29"/>
      <c r="H74" s="30"/>
      <c r="I74" s="2"/>
      <c r="J74" s="2" t="s">
        <v>17</v>
      </c>
      <c r="K74" s="2">
        <v>8</v>
      </c>
      <c r="L74" s="14"/>
      <c r="P74" s="41"/>
      <c r="R74" s="42"/>
      <c r="U74" s="42"/>
    </row>
    <row r="75" spans="2:22" s="6" customFormat="1" ht="29.25" customHeight="1" x14ac:dyDescent="0.15">
      <c r="B75" s="7"/>
      <c r="C75" s="11"/>
      <c r="D75" s="1"/>
      <c r="E75" s="2"/>
      <c r="F75" s="28"/>
      <c r="G75" s="29"/>
      <c r="H75" s="30"/>
      <c r="I75" s="2"/>
      <c r="J75" s="2" t="s">
        <v>17</v>
      </c>
      <c r="K75" s="2"/>
      <c r="L75" s="14"/>
      <c r="P75" s="41"/>
      <c r="R75" s="42"/>
      <c r="U75" s="42"/>
    </row>
    <row r="76" spans="2:22" s="6" customFormat="1" ht="29.25" customHeight="1" x14ac:dyDescent="0.15">
      <c r="B76" s="7"/>
      <c r="C76" s="12"/>
      <c r="D76" s="1"/>
      <c r="E76" s="2"/>
      <c r="F76" s="28"/>
      <c r="G76" s="29"/>
      <c r="H76" s="30"/>
      <c r="I76" s="2"/>
      <c r="J76" s="2" t="s">
        <v>17</v>
      </c>
      <c r="K76" s="2"/>
      <c r="L76" s="14"/>
      <c r="P76" s="41"/>
      <c r="R76" s="42"/>
      <c r="U76" s="42"/>
    </row>
    <row r="77" spans="2:22" ht="86.1" customHeight="1" x14ac:dyDescent="0.15">
      <c r="B77" s="23" t="s">
        <v>18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R77" s="43"/>
      <c r="S77" s="44"/>
      <c r="U77" s="44"/>
      <c r="V77" s="44"/>
    </row>
    <row r="78" spans="2:22" ht="42.75" customHeight="1" x14ac:dyDescent="0.15">
      <c r="B78" s="39" t="s">
        <v>19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40"/>
    </row>
  </sheetData>
  <autoFilter ref="B6:V78"/>
  <mergeCells count="75">
    <mergeCell ref="F73:H73"/>
    <mergeCell ref="F74:H74"/>
    <mergeCell ref="F76:H76"/>
    <mergeCell ref="F75:H75"/>
    <mergeCell ref="F66:H66"/>
    <mergeCell ref="F69:H69"/>
    <mergeCell ref="F62:H62"/>
    <mergeCell ref="F70:H70"/>
    <mergeCell ref="F71:H71"/>
    <mergeCell ref="F72:H72"/>
    <mergeCell ref="F63:H63"/>
    <mergeCell ref="F64:H64"/>
    <mergeCell ref="F65:H65"/>
    <mergeCell ref="F67:H67"/>
    <mergeCell ref="F68:H68"/>
    <mergeCell ref="F56:H56"/>
    <mergeCell ref="F51:H51"/>
    <mergeCell ref="F52:H52"/>
    <mergeCell ref="C40:C56"/>
    <mergeCell ref="B57:L57"/>
    <mergeCell ref="F49:H49"/>
    <mergeCell ref="F50:H50"/>
    <mergeCell ref="F53:H53"/>
    <mergeCell ref="F54:H54"/>
    <mergeCell ref="F55:H55"/>
    <mergeCell ref="B39:L39"/>
    <mergeCell ref="B25:L25"/>
    <mergeCell ref="F45:H45"/>
    <mergeCell ref="F48:H48"/>
    <mergeCell ref="F35:H35"/>
    <mergeCell ref="F36:H36"/>
    <mergeCell ref="F37:H37"/>
    <mergeCell ref="F38:H38"/>
    <mergeCell ref="F31:H31"/>
    <mergeCell ref="F32:H32"/>
    <mergeCell ref="F33:H33"/>
    <mergeCell ref="F34:H34"/>
    <mergeCell ref="C7:C24"/>
    <mergeCell ref="F30:H30"/>
    <mergeCell ref="F11:H11"/>
    <mergeCell ref="F12:H12"/>
    <mergeCell ref="F13:H13"/>
    <mergeCell ref="F14:H14"/>
    <mergeCell ref="F15:H15"/>
    <mergeCell ref="F16:H16"/>
    <mergeCell ref="F17:H17"/>
    <mergeCell ref="C26:C38"/>
    <mergeCell ref="F29:H29"/>
    <mergeCell ref="F18:H18"/>
    <mergeCell ref="F19:I19"/>
    <mergeCell ref="F20:I20"/>
    <mergeCell ref="F21:I21"/>
    <mergeCell ref="F22:I22"/>
    <mergeCell ref="F23:I23"/>
    <mergeCell ref="F24:I24"/>
    <mergeCell ref="B78:L78"/>
    <mergeCell ref="B5:B6"/>
    <mergeCell ref="C5:C6"/>
    <mergeCell ref="D5:D6"/>
    <mergeCell ref="E5:E6"/>
    <mergeCell ref="I5:I6"/>
    <mergeCell ref="J5:J6"/>
    <mergeCell ref="K5:K6"/>
    <mergeCell ref="L5:L6"/>
    <mergeCell ref="B77:L77"/>
    <mergeCell ref="J4:L4"/>
    <mergeCell ref="F5:H5"/>
    <mergeCell ref="B2:L2"/>
    <mergeCell ref="B3:C3"/>
    <mergeCell ref="D3:G3"/>
    <mergeCell ref="H3:I3"/>
    <mergeCell ref="J3:L3"/>
    <mergeCell ref="B4:C4"/>
    <mergeCell ref="D4:G4"/>
    <mergeCell ref="H4:I4"/>
  </mergeCells>
  <phoneticPr fontId="10" type="noConversion"/>
  <printOptions horizontalCentered="1" verticalCentered="1"/>
  <pageMargins left="0" right="0" top="0" bottom="0" header="0.31388888888888899" footer="0.31388888888888899"/>
  <pageSetup paperSize="9" scale="9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Ghrc</cp:lastModifiedBy>
  <cp:lastPrinted>2021-09-08T09:10:00Z</cp:lastPrinted>
  <dcterms:created xsi:type="dcterms:W3CDTF">2021-09-06T01:52:00Z</dcterms:created>
  <dcterms:modified xsi:type="dcterms:W3CDTF">2024-06-14T05:09:34Z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