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45" windowHeight="9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</definedName>
  </definedNames>
  <calcPr calcId="14562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11" i="1"/>
  <c r="F12" i="1"/>
  <c r="H12" i="1" s="1"/>
  <c r="F13" i="1"/>
  <c r="H13" i="1" s="1"/>
  <c r="F14" i="1"/>
  <c r="F15" i="1"/>
  <c r="F16" i="1"/>
  <c r="H16" i="1" s="1"/>
  <c r="F17" i="1"/>
  <c r="H17" i="1" s="1"/>
  <c r="F18" i="1"/>
  <c r="F19" i="1"/>
  <c r="F20" i="1"/>
  <c r="H20" i="1" s="1"/>
  <c r="F11" i="1"/>
  <c r="H11" i="1" s="1"/>
  <c r="H19" i="1" l="1"/>
  <c r="H15" i="1"/>
  <c r="H18" i="1"/>
  <c r="H14" i="1"/>
</calcChain>
</file>

<file path=xl/sharedStrings.xml><?xml version="1.0" encoding="utf-8"?>
<sst xmlns="http://schemas.openxmlformats.org/spreadsheetml/2006/main" count="102" uniqueCount="80">
  <si>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</si>
  <si>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</si>
  <si>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</si>
  <si>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</si>
  <si>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</si>
  <si>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</si>
  <si>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</si>
  <si>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</si>
  <si>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</si>
  <si>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</si>
  <si>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</si>
  <si>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</si>
  <si>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</si>
  <si>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</si>
  <si>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</si>
  <si>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</si>
  <si>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</si>
  <si>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</si>
  <si>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</si>
  <si>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</si>
  <si>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</si>
  <si>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</si>
  <si>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</si>
  <si>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</si>
  <si>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</si>
  <si>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</si>
  <si>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</si>
  <si>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</si>
  <si>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</si>
  <si>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</si>
  <si>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</si>
  <si>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</si>
  <si>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</si>
  <si>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</si>
  <si>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</si>
  <si>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</si>
  <si>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</si>
  <si>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</si>
  <si>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t>天津鹏升</t>
    <phoneticPr fontId="8" type="noConversion"/>
  </si>
  <si>
    <t>延米</t>
  </si>
  <si>
    <t>TSY0010927</t>
  </si>
  <si>
    <t>TSY0010928</t>
  </si>
  <si>
    <r>
      <t xml:space="preserve">PVC主料4
</t>
    </r>
    <r>
      <rPr>
        <b/>
        <sz val="11"/>
        <color rgb="FF000000"/>
        <rFont val="宋体"/>
        <family val="3"/>
        <charset val="134"/>
      </rPr>
      <t>N*1.4m*5mm</t>
    </r>
    <phoneticPr fontId="8" type="noConversion"/>
  </si>
  <si>
    <r>
      <t xml:space="preserve">PVC辅料
</t>
    </r>
    <r>
      <rPr>
        <b/>
        <sz val="11"/>
        <color rgb="FF000000"/>
        <rFont val="宋体"/>
        <family val="3"/>
        <charset val="134"/>
      </rPr>
      <t>N*1.4m*3mm</t>
    </r>
    <phoneticPr fontId="8" type="noConversion"/>
  </si>
  <si>
    <t>备注</t>
    <phoneticPr fontId="8" type="noConversion"/>
  </si>
  <si>
    <t>AM030
(10mm 棕）</t>
  </si>
  <si>
    <t>AM035
（3mm 棕）</t>
  </si>
  <si>
    <t>SHT0016397</t>
    <phoneticPr fontId="8" type="noConversion"/>
  </si>
  <si>
    <t>SHT0016398</t>
  </si>
  <si>
    <t>SHT0016399</t>
  </si>
  <si>
    <t>SHT0016400</t>
  </si>
  <si>
    <t>SHT0016401</t>
  </si>
  <si>
    <t>SHT0016403</t>
    <phoneticPr fontId="8" type="noConversion"/>
  </si>
  <si>
    <t>SHT0016411</t>
    <phoneticPr fontId="8" type="noConversion"/>
  </si>
  <si>
    <t>SHT0016412</t>
    <phoneticPr fontId="8" type="noConversion"/>
  </si>
  <si>
    <t>SHT0016413</t>
    <phoneticPr fontId="8" type="noConversion"/>
  </si>
  <si>
    <t>SHT0017220</t>
    <phoneticPr fontId="8" type="noConversion"/>
  </si>
  <si>
    <t>刺毛条1</t>
    <phoneticPr fontId="8" type="noConversion"/>
  </si>
  <si>
    <t>刺毛条2</t>
  </si>
  <si>
    <t>刺毛条3</t>
  </si>
  <si>
    <t>刺毛条4</t>
  </si>
  <si>
    <t>刺毛条5</t>
  </si>
  <si>
    <t>刺毛条6</t>
  </si>
  <si>
    <t>刺毛条7</t>
  </si>
  <si>
    <t>刺毛条8</t>
  </si>
  <si>
    <t>刺毛条9</t>
  </si>
  <si>
    <t>刺毛条10</t>
  </si>
  <si>
    <t>474mm（葫芦形）</t>
    <phoneticPr fontId="8" type="noConversion"/>
  </si>
  <si>
    <t>条</t>
    <phoneticPr fontId="8" type="noConversion"/>
  </si>
  <si>
    <t>212mm</t>
    <phoneticPr fontId="8" type="noConversion"/>
  </si>
  <si>
    <t>252mm</t>
    <phoneticPr fontId="8" type="noConversion"/>
  </si>
  <si>
    <t>207mm（葫芦形）</t>
    <phoneticPr fontId="8" type="noConversion"/>
  </si>
  <si>
    <t>311mm</t>
    <phoneticPr fontId="8" type="noConversion"/>
  </si>
  <si>
    <t>246mm</t>
    <phoneticPr fontId="8" type="noConversion"/>
  </si>
  <si>
    <t>947mm（葫芦形）</t>
    <phoneticPr fontId="8" type="noConversion"/>
  </si>
  <si>
    <t>50mm</t>
    <phoneticPr fontId="8" type="noConversion"/>
  </si>
  <si>
    <t>454mm</t>
    <phoneticPr fontId="8" type="noConversion"/>
  </si>
  <si>
    <t>167mm</t>
    <phoneticPr fontId="8" type="noConversion"/>
  </si>
  <si>
    <t>上海绽奇</t>
    <phoneticPr fontId="8" type="noConversion"/>
  </si>
  <si>
    <t>订单输入：福田A6项目2-1批C样件订单需求，金达反馈以下3种面料缺少，需重新采购，另发泡需求刺毛条不足，需重新采购，技术对接人张甲，订单紧急，请尽快交付；
收货地址:刺毛条发河北光华荣昌   董慧娟
        面料发往金达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</si>
</sst>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2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  <xf numFmtId="0" fontId="10" fillId="0" borderId="5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47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0" fontId="9" fillId="0" borderId="5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20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21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7">
    <cellStyle name="BOM_Level_Below3" xfId="3"/>
    <cellStyle name="常规" xfId="0" builtinId="0"/>
    <cellStyle name="常规 44" xfId="5"/>
    <cellStyle name="常规 45" xfId="6"/>
    <cellStyle name="超链接" xfId="1"/>
    <cellStyle name="样式 1" xfId="2"/>
    <cellStyle name="样式 1 10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89" zoomScaleNormal="89" workbookViewId="0">
      <selection activeCell="E11" sqref="E11:E20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10" width="13.75" style="2" customWidth="1"/>
    <col min="11" max="11" width="13.875" customWidth="1"/>
  </cols>
  <sheetData>
    <row r="1" spans="1:11" ht="20.45" customHeight="1">
      <c r="A1" s="32" t="s">
        <v>0</v>
      </c>
      <c r="B1" s="33"/>
      <c r="C1" s="33"/>
      <c r="D1" s="33"/>
      <c r="E1" s="33"/>
      <c r="F1" s="41" t="s">
        <v>1</v>
      </c>
      <c r="G1" s="41"/>
      <c r="H1" s="41" t="s">
        <v>2</v>
      </c>
      <c r="I1" s="41"/>
      <c r="J1" s="42"/>
      <c r="K1" s="43"/>
    </row>
    <row r="2" spans="1:11" ht="20.45" customHeight="1">
      <c r="A2" s="34"/>
      <c r="B2" s="35"/>
      <c r="C2" s="35"/>
      <c r="D2" s="35"/>
      <c r="E2" s="35"/>
      <c r="F2" s="31" t="s">
        <v>3</v>
      </c>
      <c r="G2" s="31"/>
      <c r="H2" s="31" t="s">
        <v>4</v>
      </c>
      <c r="I2" s="31"/>
      <c r="J2" s="36"/>
      <c r="K2" s="37"/>
    </row>
    <row r="3" spans="1:11" ht="20.45" customHeight="1">
      <c r="A3" s="34"/>
      <c r="B3" s="35"/>
      <c r="C3" s="35"/>
      <c r="D3" s="35"/>
      <c r="E3" s="35"/>
      <c r="F3" s="31" t="s">
        <v>5</v>
      </c>
      <c r="G3" s="31"/>
      <c r="H3" s="31" t="s">
        <v>6</v>
      </c>
      <c r="I3" s="31"/>
      <c r="J3" s="36"/>
      <c r="K3" s="37"/>
    </row>
    <row r="4" spans="1:11" ht="30.6" customHeight="1">
      <c r="A4" s="29" t="s">
        <v>36</v>
      </c>
      <c r="B4" s="30"/>
      <c r="C4" s="30"/>
      <c r="D4" s="30"/>
      <c r="E4" s="30"/>
      <c r="F4" s="31" t="s">
        <v>7</v>
      </c>
      <c r="G4" s="31"/>
      <c r="H4" s="31"/>
      <c r="I4" s="31"/>
      <c r="J4" s="36"/>
      <c r="K4" s="37"/>
    </row>
    <row r="5" spans="1:11" ht="30.6" customHeight="1">
      <c r="A5" s="29" t="s">
        <v>8</v>
      </c>
      <c r="B5" s="30"/>
      <c r="C5" s="30"/>
      <c r="D5" s="30"/>
      <c r="E5" s="30"/>
      <c r="F5" s="31" t="s">
        <v>9</v>
      </c>
      <c r="G5" s="31"/>
      <c r="H5" s="31"/>
      <c r="I5" s="31"/>
      <c r="J5" s="36"/>
      <c r="K5" s="37"/>
    </row>
    <row r="6" spans="1:11" ht="30.6" customHeight="1">
      <c r="A6" s="19" t="s">
        <v>37</v>
      </c>
      <c r="B6" s="20"/>
      <c r="C6" s="20"/>
      <c r="D6" s="20"/>
      <c r="E6" s="20"/>
      <c r="F6" s="22" t="s">
        <v>10</v>
      </c>
      <c r="G6" s="22"/>
      <c r="H6" s="21"/>
      <c r="I6" s="22"/>
      <c r="J6" s="23"/>
      <c r="K6" s="24"/>
    </row>
    <row r="7" spans="1:11" ht="76.900000000000006" customHeight="1">
      <c r="A7" s="38" t="s">
        <v>79</v>
      </c>
      <c r="B7" s="39"/>
      <c r="C7" s="39"/>
      <c r="D7" s="39"/>
      <c r="E7" s="39"/>
      <c r="F7" s="39"/>
      <c r="G7" s="39"/>
      <c r="H7" s="39"/>
      <c r="I7" s="39"/>
      <c r="J7" s="39"/>
      <c r="K7" s="40"/>
    </row>
    <row r="8" spans="1:11" ht="45" customHeight="1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  <c r="K8" s="7" t="s">
        <v>44</v>
      </c>
    </row>
    <row r="9" spans="1:11" ht="45" customHeight="1">
      <c r="A9" s="8">
        <v>1</v>
      </c>
      <c r="B9" s="13" t="s">
        <v>40</v>
      </c>
      <c r="C9" s="16" t="s">
        <v>42</v>
      </c>
      <c r="D9" s="9"/>
      <c r="E9" s="9"/>
      <c r="F9" s="9"/>
      <c r="G9" s="9"/>
      <c r="H9" s="9">
        <v>4</v>
      </c>
      <c r="I9" s="14" t="s">
        <v>39</v>
      </c>
      <c r="J9" s="7" t="s">
        <v>38</v>
      </c>
      <c r="K9" s="7" t="s">
        <v>45</v>
      </c>
    </row>
    <row r="10" spans="1:11" ht="45" customHeight="1">
      <c r="A10" s="8">
        <v>2</v>
      </c>
      <c r="B10" s="13" t="s">
        <v>41</v>
      </c>
      <c r="C10" s="16" t="s">
        <v>43</v>
      </c>
      <c r="D10" s="9"/>
      <c r="E10" s="9"/>
      <c r="F10" s="9"/>
      <c r="G10" s="9"/>
      <c r="H10" s="9">
        <v>5</v>
      </c>
      <c r="I10" s="14" t="s">
        <v>39</v>
      </c>
      <c r="J10" s="7" t="s">
        <v>38</v>
      </c>
      <c r="K10" s="7" t="s">
        <v>46</v>
      </c>
    </row>
    <row r="11" spans="1:11" ht="27">
      <c r="A11" s="8">
        <v>3</v>
      </c>
      <c r="B11" s="15" t="s">
        <v>47</v>
      </c>
      <c r="C11" s="15" t="s">
        <v>57</v>
      </c>
      <c r="D11" s="9">
        <v>1</v>
      </c>
      <c r="E11" s="9">
        <v>9</v>
      </c>
      <c r="F11" s="9">
        <f>E11*D11</f>
        <v>9</v>
      </c>
      <c r="G11" s="9">
        <f>D11*5</f>
        <v>5</v>
      </c>
      <c r="H11" s="9">
        <f>F11+G11</f>
        <v>14</v>
      </c>
      <c r="I11" s="17" t="s">
        <v>68</v>
      </c>
      <c r="J11" s="18" t="s">
        <v>78</v>
      </c>
      <c r="K11" s="18" t="s">
        <v>67</v>
      </c>
    </row>
    <row r="12" spans="1:11">
      <c r="A12" s="8">
        <v>4</v>
      </c>
      <c r="B12" s="15" t="s">
        <v>48</v>
      </c>
      <c r="C12" s="15" t="s">
        <v>58</v>
      </c>
      <c r="D12" s="9">
        <v>2</v>
      </c>
      <c r="E12" s="9">
        <v>9</v>
      </c>
      <c r="F12" s="9">
        <f t="shared" ref="F12:F20" si="0">E12*D12</f>
        <v>18</v>
      </c>
      <c r="G12" s="9">
        <f t="shared" ref="G12:G20" si="1">D12*5</f>
        <v>10</v>
      </c>
      <c r="H12" s="9">
        <f t="shared" ref="H12:H20" si="2">F12+G12</f>
        <v>28</v>
      </c>
      <c r="I12" s="17" t="s">
        <v>68</v>
      </c>
      <c r="J12" s="18" t="s">
        <v>78</v>
      </c>
      <c r="K12" s="18" t="s">
        <v>69</v>
      </c>
    </row>
    <row r="13" spans="1:11">
      <c r="A13" s="8">
        <v>5</v>
      </c>
      <c r="B13" s="15" t="s">
        <v>49</v>
      </c>
      <c r="C13" s="15" t="s">
        <v>59</v>
      </c>
      <c r="D13" s="9">
        <v>2</v>
      </c>
      <c r="E13" s="9">
        <v>9</v>
      </c>
      <c r="F13" s="9">
        <f t="shared" si="0"/>
        <v>18</v>
      </c>
      <c r="G13" s="9">
        <f t="shared" si="1"/>
        <v>10</v>
      </c>
      <c r="H13" s="9">
        <f t="shared" si="2"/>
        <v>28</v>
      </c>
      <c r="I13" s="17" t="s">
        <v>68</v>
      </c>
      <c r="J13" s="18" t="s">
        <v>78</v>
      </c>
      <c r="K13" s="18" t="s">
        <v>70</v>
      </c>
    </row>
    <row r="14" spans="1:11" ht="27">
      <c r="A14" s="8">
        <v>6</v>
      </c>
      <c r="B14" s="15" t="s">
        <v>50</v>
      </c>
      <c r="C14" s="15" t="s">
        <v>60</v>
      </c>
      <c r="D14" s="9">
        <v>2</v>
      </c>
      <c r="E14" s="9">
        <v>9</v>
      </c>
      <c r="F14" s="9">
        <f t="shared" si="0"/>
        <v>18</v>
      </c>
      <c r="G14" s="9">
        <f t="shared" si="1"/>
        <v>10</v>
      </c>
      <c r="H14" s="9">
        <f t="shared" si="2"/>
        <v>28</v>
      </c>
      <c r="I14" s="17" t="s">
        <v>68</v>
      </c>
      <c r="J14" s="18" t="s">
        <v>78</v>
      </c>
      <c r="K14" s="18" t="s">
        <v>71</v>
      </c>
    </row>
    <row r="15" spans="1:11">
      <c r="A15" s="8">
        <v>7</v>
      </c>
      <c r="B15" s="15" t="s">
        <v>51</v>
      </c>
      <c r="C15" s="15" t="s">
        <v>61</v>
      </c>
      <c r="D15" s="9">
        <v>2</v>
      </c>
      <c r="E15" s="9">
        <v>9</v>
      </c>
      <c r="F15" s="9">
        <f t="shared" si="0"/>
        <v>18</v>
      </c>
      <c r="G15" s="9">
        <f t="shared" si="1"/>
        <v>10</v>
      </c>
      <c r="H15" s="9">
        <f t="shared" si="2"/>
        <v>28</v>
      </c>
      <c r="I15" s="17" t="s">
        <v>68</v>
      </c>
      <c r="J15" s="18" t="s">
        <v>78</v>
      </c>
      <c r="K15" s="18" t="s">
        <v>72</v>
      </c>
    </row>
    <row r="16" spans="1:11">
      <c r="A16" s="8">
        <v>8</v>
      </c>
      <c r="B16" s="15" t="s">
        <v>52</v>
      </c>
      <c r="C16" s="15" t="s">
        <v>62</v>
      </c>
      <c r="D16" s="9">
        <v>2</v>
      </c>
      <c r="E16" s="9">
        <v>9</v>
      </c>
      <c r="F16" s="9">
        <f t="shared" si="0"/>
        <v>18</v>
      </c>
      <c r="G16" s="9">
        <f t="shared" si="1"/>
        <v>10</v>
      </c>
      <c r="H16" s="9">
        <f t="shared" si="2"/>
        <v>28</v>
      </c>
      <c r="I16" s="17" t="s">
        <v>68</v>
      </c>
      <c r="J16" s="18" t="s">
        <v>78</v>
      </c>
      <c r="K16" s="18" t="s">
        <v>73</v>
      </c>
    </row>
    <row r="17" spans="1:11" ht="27">
      <c r="A17" s="8">
        <v>9</v>
      </c>
      <c r="B17" s="15" t="s">
        <v>53</v>
      </c>
      <c r="C17" s="15" t="s">
        <v>63</v>
      </c>
      <c r="D17" s="9">
        <v>1</v>
      </c>
      <c r="E17" s="9">
        <v>9</v>
      </c>
      <c r="F17" s="9">
        <f t="shared" si="0"/>
        <v>9</v>
      </c>
      <c r="G17" s="9">
        <f t="shared" si="1"/>
        <v>5</v>
      </c>
      <c r="H17" s="9">
        <f t="shared" si="2"/>
        <v>14</v>
      </c>
      <c r="I17" s="17" t="s">
        <v>68</v>
      </c>
      <c r="J17" s="18" t="s">
        <v>78</v>
      </c>
      <c r="K17" s="18" t="s">
        <v>74</v>
      </c>
    </row>
    <row r="18" spans="1:11">
      <c r="A18" s="8">
        <v>10</v>
      </c>
      <c r="B18" s="15" t="s">
        <v>54</v>
      </c>
      <c r="C18" s="15" t="s">
        <v>64</v>
      </c>
      <c r="D18" s="9">
        <v>4</v>
      </c>
      <c r="E18" s="9">
        <v>9</v>
      </c>
      <c r="F18" s="9">
        <f t="shared" si="0"/>
        <v>36</v>
      </c>
      <c r="G18" s="9">
        <f t="shared" si="1"/>
        <v>20</v>
      </c>
      <c r="H18" s="9">
        <f t="shared" si="2"/>
        <v>56</v>
      </c>
      <c r="I18" s="17" t="s">
        <v>68</v>
      </c>
      <c r="J18" s="18" t="s">
        <v>78</v>
      </c>
      <c r="K18" s="18" t="s">
        <v>75</v>
      </c>
    </row>
    <row r="19" spans="1:11">
      <c r="A19" s="8">
        <v>11</v>
      </c>
      <c r="B19" s="15" t="s">
        <v>55</v>
      </c>
      <c r="C19" s="15" t="s">
        <v>65</v>
      </c>
      <c r="D19" s="9">
        <v>2</v>
      </c>
      <c r="E19" s="9">
        <v>9</v>
      </c>
      <c r="F19" s="9">
        <f t="shared" si="0"/>
        <v>18</v>
      </c>
      <c r="G19" s="9">
        <f t="shared" si="1"/>
        <v>10</v>
      </c>
      <c r="H19" s="9">
        <f t="shared" si="2"/>
        <v>28</v>
      </c>
      <c r="I19" s="17" t="s">
        <v>68</v>
      </c>
      <c r="J19" s="18" t="s">
        <v>78</v>
      </c>
      <c r="K19" s="18" t="s">
        <v>76</v>
      </c>
    </row>
    <row r="20" spans="1:11">
      <c r="A20" s="8">
        <v>12</v>
      </c>
      <c r="B20" s="15" t="s">
        <v>56</v>
      </c>
      <c r="C20" s="15" t="s">
        <v>66</v>
      </c>
      <c r="D20" s="9">
        <v>1</v>
      </c>
      <c r="E20" s="9">
        <v>9</v>
      </c>
      <c r="F20" s="9">
        <f t="shared" si="0"/>
        <v>9</v>
      </c>
      <c r="G20" s="9">
        <f t="shared" si="1"/>
        <v>5</v>
      </c>
      <c r="H20" s="9">
        <f t="shared" si="2"/>
        <v>14</v>
      </c>
      <c r="I20" s="17" t="s">
        <v>68</v>
      </c>
      <c r="J20" s="18" t="s">
        <v>78</v>
      </c>
      <c r="K20" s="18" t="s">
        <v>77</v>
      </c>
    </row>
    <row r="21" spans="1:11" ht="114.6" customHeight="1">
      <c r="A21" s="25" t="s">
        <v>21</v>
      </c>
      <c r="B21" s="26"/>
      <c r="C21" s="26"/>
      <c r="D21" s="26"/>
      <c r="E21" s="26"/>
      <c r="F21" s="26"/>
      <c r="G21" s="26"/>
      <c r="H21" s="26"/>
      <c r="I21" s="26"/>
      <c r="J21" s="27"/>
      <c r="K21" s="28"/>
    </row>
    <row r="23" spans="1:11">
      <c r="B23" s="1" t="s">
        <v>22</v>
      </c>
    </row>
  </sheetData>
  <mergeCells count="18">
    <mergeCell ref="A1:E3"/>
    <mergeCell ref="H5:K5"/>
    <mergeCell ref="A7:K7"/>
    <mergeCell ref="H1:K1"/>
    <mergeCell ref="F1:G1"/>
    <mergeCell ref="H3:K3"/>
    <mergeCell ref="F3:G3"/>
    <mergeCell ref="F2:G2"/>
    <mergeCell ref="F4:G4"/>
    <mergeCell ref="H2:K2"/>
    <mergeCell ref="H4:K4"/>
    <mergeCell ref="F6:G6"/>
    <mergeCell ref="A6:E6"/>
    <mergeCell ref="H6:K6"/>
    <mergeCell ref="A21:K21"/>
    <mergeCell ref="A5:E5"/>
    <mergeCell ref="A4:E4"/>
    <mergeCell ref="F5:G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23</v>
      </c>
      <c r="C1" s="10" t="s">
        <v>24</v>
      </c>
      <c r="D1" s="10" t="s">
        <v>25</v>
      </c>
      <c r="E1" s="45" t="s">
        <v>26</v>
      </c>
      <c r="F1" s="45"/>
      <c r="G1" s="45" t="s">
        <v>27</v>
      </c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2:17" ht="37.5" customHeight="1">
      <c r="B2" s="11" t="s">
        <v>28</v>
      </c>
      <c r="C2" s="12" t="s">
        <v>29</v>
      </c>
      <c r="D2" s="10">
        <v>3</v>
      </c>
      <c r="E2" s="45" t="s">
        <v>30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2:17" ht="37.5" customHeight="1">
      <c r="B3" s="11" t="s">
        <v>31</v>
      </c>
      <c r="C3" s="12" t="s">
        <v>29</v>
      </c>
      <c r="D3" s="10">
        <v>6</v>
      </c>
      <c r="E3" s="10" t="s">
        <v>32</v>
      </c>
      <c r="F3" s="46" t="s">
        <v>33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2:17" ht="37.5" customHeight="1">
      <c r="B4" s="11" t="s">
        <v>34</v>
      </c>
      <c r="C4" s="12" t="s">
        <v>29</v>
      </c>
      <c r="D4" s="10">
        <v>3</v>
      </c>
      <c r="E4" s="10" t="s">
        <v>35</v>
      </c>
      <c r="F4" s="4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2:17"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PC</cp:lastModifiedBy>
  <dcterms:created xsi:type="dcterms:W3CDTF">2006-09-15T00:00:00Z</dcterms:created>
  <dcterms:modified xsi:type="dcterms:W3CDTF">2024-06-15T00:16:39Z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