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3.旗锐塑料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建议!$A$1:$N$25</definedName>
  </definedNames>
  <calcPr calcId="162913"/>
</workbook>
</file>

<file path=xl/calcChain.xml><?xml version="1.0" encoding="utf-8"?>
<calcChain xmlns="http://schemas.openxmlformats.org/spreadsheetml/2006/main">
  <c r="K11" i="9" l="1"/>
  <c r="L11" i="9" s="1"/>
  <c r="K9" i="9"/>
  <c r="L9" i="9" s="1"/>
  <c r="M9" i="9" s="1"/>
  <c r="K10" i="9"/>
  <c r="L10" i="9" s="1"/>
  <c r="M11" i="9" l="1"/>
  <c r="M10" i="9"/>
  <c r="K12" i="9"/>
  <c r="L12" i="9" l="1"/>
  <c r="M12" i="9" s="1"/>
</calcChain>
</file>

<file path=xl/sharedStrings.xml><?xml version="1.0" encoding="utf-8"?>
<sst xmlns="http://schemas.openxmlformats.org/spreadsheetml/2006/main" count="51" uniqueCount="46">
  <si>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</si>
  <si>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</si>
  <si>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</si>
  <si>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</si>
  <si>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</si>
  <si>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</si>
  <si>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</si>
  <si>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</si>
  <si>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</si>
  <si>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</si>
  <si>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</si>
  <si>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</si>
  <si>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</si>
  <si>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</si>
  <si>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</si>
  <si>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</si>
  <si>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</si>
  <si>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</si>
  <si>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</si>
  <si>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</si>
  <si>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</si>
  <si>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</si>
  <si>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</si>
  <si>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</si>
  <si>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</si>
  <si>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</si>
  <si>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</si>
  <si>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</si>
  <si>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</si>
  <si>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</si>
  <si>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</si>
  <si>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</si>
  <si>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</si>
  <si>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</si>
  <si>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"/>
        <family val="3"/>
        <charset val="134"/>
      </rPr>
      <t>黄骅市旗锐汽车配件有限公司</t>
    </r>
    <phoneticPr fontId="4" type="noConversion"/>
  </si>
  <si>
    <t xml:space="preserve">                                                协议编号：ALPJGXY-20240066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</si>
  <si>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</si>
  <si>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乙方：黄骅市旗锐汽车配件有限公司</t>
    <phoneticPr fontId="5" type="noConversion"/>
  </si>
  <si>
    <t>SHTO010984</t>
    <phoneticPr fontId="7" type="noConversion"/>
  </si>
  <si>
    <t>X3000速降按钮(黑)</t>
    <phoneticPr fontId="7" type="noConversion"/>
  </si>
  <si>
    <t>SHT0002282</t>
    <phoneticPr fontId="7" type="noConversion"/>
  </si>
  <si>
    <t>X3000速降按钮(灰)</t>
    <phoneticPr fontId="7" type="noConversion"/>
  </si>
  <si>
    <t>SHT0013748</t>
    <phoneticPr fontId="7" type="noConversion"/>
  </si>
  <si>
    <t>速降按钮</t>
    <phoneticPr fontId="7" type="noConversion"/>
  </si>
  <si>
    <t>SHT0000452</t>
    <phoneticPr fontId="7" type="noConversion"/>
  </si>
  <si>
    <t>H4老状态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</si>
</sst>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.00000_);[Red]\(0.00000\)"/>
    <numFmt numFmtId="179" formatCode="0_);[Red]\(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8" fontId="17" fillId="0" borderId="1" xfId="7" applyNumberFormat="1" applyFont="1" applyFill="1" applyBorder="1" applyAlignment="1">
      <alignment horizontal="center" vertical="center"/>
    </xf>
    <xf numFmtId="176" fontId="14" fillId="2" borderId="1" xfId="6" applyNumberFormat="1" applyFont="1" applyFill="1" applyBorder="1" applyAlignment="1">
      <alignment horizontal="center" vertical="center" shrinkToFit="1"/>
    </xf>
    <xf numFmtId="178" fontId="9" fillId="2" borderId="0" xfId="6" applyNumberFormat="1" applyFont="1" applyFill="1" applyAlignment="1">
      <alignment horizontal="center" vertical="center"/>
    </xf>
    <xf numFmtId="177" fontId="17" fillId="0" borderId="1" xfId="7" applyNumberFormat="1" applyFont="1" applyFill="1" applyBorder="1" applyAlignment="1">
      <alignment horizontal="center" vertical="center"/>
    </xf>
    <xf numFmtId="176" fontId="17" fillId="0" borderId="1" xfId="7" applyNumberFormat="1" applyFont="1" applyFill="1" applyBorder="1" applyAlignment="1">
      <alignment horizontal="center" vertical="center"/>
    </xf>
    <xf numFmtId="179" fontId="17" fillId="0" borderId="1" xfId="7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35" customWidth="1"/>
    <col min="3" max="3" width="27.25" style="3" bestFit="1" customWidth="1"/>
    <col min="4" max="4" width="28.25" style="31" bestFit="1" customWidth="1"/>
    <col min="5" max="5" width="5.625" style="32" customWidth="1"/>
    <col min="6" max="7" width="10.25" style="33" customWidth="1"/>
    <col min="8" max="8" width="14.8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205" ht="16.5" customHeight="1" x14ac:dyDescent="0.15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205" x14ac:dyDescent="0.1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"/>
    </row>
    <row r="4" spans="1:205" ht="21" customHeight="1" x14ac:dyDescent="0.15">
      <c r="A4" s="60" t="s">
        <v>34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"/>
    </row>
    <row r="5" spans="1:205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"/>
    </row>
    <row r="6" spans="1:205" x14ac:dyDescent="0.15">
      <c r="A6" s="49" t="s">
        <v>16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"/>
    </row>
    <row r="7" spans="1:205" ht="60" customHeight="1" x14ac:dyDescent="0.15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51" t="s">
        <v>8</v>
      </c>
      <c r="I7" s="51"/>
      <c r="J7" s="51"/>
      <c r="K7" s="36" t="s">
        <v>9</v>
      </c>
      <c r="L7" s="36" t="s">
        <v>10</v>
      </c>
      <c r="M7" s="36" t="s">
        <v>11</v>
      </c>
      <c r="N7" s="52" t="s">
        <v>5</v>
      </c>
      <c r="O7" s="8"/>
    </row>
    <row r="8" spans="1:205" ht="21.75" customHeight="1" x14ac:dyDescent="0.15">
      <c r="A8" s="53"/>
      <c r="B8" s="54"/>
      <c r="C8" s="55"/>
      <c r="D8" s="55"/>
      <c r="E8" s="56"/>
      <c r="F8" s="9" t="s">
        <v>31</v>
      </c>
      <c r="G8" s="9" t="s">
        <v>32</v>
      </c>
      <c r="H8" s="37" t="s">
        <v>12</v>
      </c>
      <c r="I8" s="37" t="s">
        <v>13</v>
      </c>
      <c r="J8" s="37" t="s">
        <v>14</v>
      </c>
      <c r="K8" s="48" t="s">
        <v>32</v>
      </c>
      <c r="L8" s="48"/>
      <c r="M8" s="48"/>
      <c r="N8" s="52"/>
      <c r="O8" s="8"/>
    </row>
    <row r="9" spans="1:205" ht="23.25" customHeight="1" x14ac:dyDescent="0.15">
      <c r="A9" s="45">
        <v>1</v>
      </c>
      <c r="B9" s="40" t="s">
        <v>38</v>
      </c>
      <c r="C9" s="40" t="s">
        <v>39</v>
      </c>
      <c r="D9" s="40"/>
      <c r="E9" s="40" t="s">
        <v>15</v>
      </c>
      <c r="F9" s="40"/>
      <c r="G9" s="43">
        <v>0.35</v>
      </c>
      <c r="H9" s="43"/>
      <c r="I9" s="43"/>
      <c r="J9" s="43"/>
      <c r="K9" s="43">
        <f t="shared" ref="K9:K10" si="0">I9+G9</f>
        <v>0.35</v>
      </c>
      <c r="L9" s="44">
        <f t="shared" ref="L9:L11" si="1">K9*0.13</f>
        <v>4.5499999999999999E-2</v>
      </c>
      <c r="M9" s="44">
        <f t="shared" ref="M9:M10" si="2">K9+L9</f>
        <v>0.39549999999999996</v>
      </c>
      <c r="N9" s="41"/>
      <c r="O9" s="8"/>
    </row>
    <row r="10" spans="1:205" ht="23.25" customHeight="1" x14ac:dyDescent="0.15">
      <c r="A10" s="45">
        <v>2</v>
      </c>
      <c r="B10" s="40" t="s">
        <v>40</v>
      </c>
      <c r="C10" s="40" t="s">
        <v>41</v>
      </c>
      <c r="D10" s="40"/>
      <c r="E10" s="40" t="s">
        <v>15</v>
      </c>
      <c r="F10" s="40"/>
      <c r="G10" s="43">
        <v>0.35</v>
      </c>
      <c r="H10" s="43"/>
      <c r="I10" s="43"/>
      <c r="J10" s="43"/>
      <c r="K10" s="43">
        <f t="shared" si="0"/>
        <v>0.35</v>
      </c>
      <c r="L10" s="44">
        <f t="shared" si="1"/>
        <v>4.5499999999999999E-2</v>
      </c>
      <c r="M10" s="44">
        <f t="shared" si="2"/>
        <v>0.39549999999999996</v>
      </c>
      <c r="N10" s="41"/>
      <c r="O10" s="8"/>
    </row>
    <row r="11" spans="1:205" ht="23.25" customHeight="1" x14ac:dyDescent="0.15">
      <c r="A11" s="45">
        <v>3</v>
      </c>
      <c r="B11" s="40" t="s">
        <v>44</v>
      </c>
      <c r="C11" s="40" t="s">
        <v>43</v>
      </c>
      <c r="D11" s="40" t="s">
        <v>45</v>
      </c>
      <c r="E11" s="40" t="s">
        <v>15</v>
      </c>
      <c r="F11" s="40"/>
      <c r="G11" s="43">
        <v>0.32629999999999998</v>
      </c>
      <c r="H11" s="43"/>
      <c r="I11" s="43"/>
      <c r="J11" s="43"/>
      <c r="K11" s="43">
        <f t="shared" ref="K11" si="3">I11+G11</f>
        <v>0.32629999999999998</v>
      </c>
      <c r="L11" s="44">
        <f t="shared" si="1"/>
        <v>4.2418999999999998E-2</v>
      </c>
      <c r="M11" s="44">
        <f t="shared" ref="M11" si="4">K11+L11</f>
        <v>0.36871899999999996</v>
      </c>
      <c r="N11" s="41"/>
      <c r="O11" s="8"/>
    </row>
    <row r="12" spans="1:205" s="14" customFormat="1" ht="23.25" customHeight="1" x14ac:dyDescent="0.15">
      <c r="A12" s="45">
        <v>4</v>
      </c>
      <c r="B12" s="40" t="s">
        <v>42</v>
      </c>
      <c r="C12" s="40" t="s">
        <v>43</v>
      </c>
      <c r="D12" s="40"/>
      <c r="E12" s="40" t="s">
        <v>15</v>
      </c>
      <c r="F12" s="40"/>
      <c r="G12" s="43">
        <v>0.35</v>
      </c>
      <c r="H12" s="43"/>
      <c r="I12" s="43"/>
      <c r="J12" s="43"/>
      <c r="K12" s="43">
        <f>I12+G12</f>
        <v>0.35</v>
      </c>
      <c r="L12" s="44">
        <f>K12*0.13</f>
        <v>4.5499999999999999E-2</v>
      </c>
      <c r="M12" s="44">
        <f>K12+L12</f>
        <v>0.39549999999999996</v>
      </c>
      <c r="N12" s="10"/>
      <c r="O12" s="11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</row>
    <row r="13" spans="1:205" s="17" customFormat="1" x14ac:dyDescent="0.15">
      <c r="A13" s="50" t="s">
        <v>17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5"/>
      <c r="P13" s="16"/>
    </row>
    <row r="14" spans="1:205" s="17" customFormat="1" x14ac:dyDescent="0.15">
      <c r="A14" s="46" t="s">
        <v>36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18"/>
      <c r="P14" s="16"/>
    </row>
    <row r="15" spans="1:205" s="17" customFormat="1" x14ac:dyDescent="0.15">
      <c r="A15" s="50" t="s">
        <v>24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18"/>
      <c r="P15" s="16"/>
    </row>
    <row r="16" spans="1:205" s="17" customFormat="1" x14ac:dyDescent="0.15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39"/>
      <c r="P16" s="16"/>
    </row>
    <row r="17" spans="1:16" s="17" customFormat="1" x14ac:dyDescent="0.15">
      <c r="A17" s="46" t="s">
        <v>26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16"/>
    </row>
    <row r="18" spans="1:16" s="17" customFormat="1" x14ac:dyDescent="0.15">
      <c r="A18" s="46" t="s">
        <v>33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18"/>
      <c r="P18" s="16"/>
    </row>
    <row r="19" spans="1:16" s="17" customFormat="1" x14ac:dyDescent="0.15">
      <c r="A19" s="47" t="s">
        <v>25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19"/>
      <c r="P19" s="16"/>
    </row>
    <row r="20" spans="1:16" s="17" customFormat="1" ht="23.25" customHeight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6"/>
    </row>
    <row r="21" spans="1:16" s="17" customFormat="1" x14ac:dyDescent="0.15">
      <c r="A21" s="20" t="s">
        <v>29</v>
      </c>
      <c r="B21" s="21"/>
      <c r="C21" s="22"/>
      <c r="H21" s="17" t="s">
        <v>37</v>
      </c>
      <c r="I21" s="23"/>
      <c r="J21" s="22"/>
      <c r="K21" s="24"/>
      <c r="L21" s="24"/>
      <c r="M21" s="24"/>
      <c r="N21" s="25"/>
      <c r="O21" s="26"/>
      <c r="P21" s="16"/>
    </row>
    <row r="22" spans="1:16" s="17" customFormat="1" x14ac:dyDescent="0.15">
      <c r="A22" s="22" t="s">
        <v>22</v>
      </c>
      <c r="B22" s="21"/>
      <c r="C22" s="22"/>
      <c r="H22" s="17" t="s">
        <v>18</v>
      </c>
      <c r="I22" s="22"/>
      <c r="J22" s="22"/>
      <c r="K22" s="24"/>
      <c r="L22" s="22"/>
      <c r="M22" s="22"/>
      <c r="N22" s="27"/>
      <c r="O22" s="28"/>
      <c r="P22" s="16"/>
    </row>
    <row r="23" spans="1:16" s="17" customFormat="1" x14ac:dyDescent="0.15">
      <c r="A23" s="22"/>
      <c r="B23" s="21"/>
      <c r="C23" s="22"/>
      <c r="I23" s="22"/>
      <c r="J23" s="22"/>
      <c r="K23" s="24"/>
      <c r="L23" s="22"/>
      <c r="M23" s="22"/>
      <c r="N23" s="27"/>
      <c r="O23" s="28"/>
      <c r="P23" s="16"/>
    </row>
    <row r="24" spans="1:16" s="17" customFormat="1" x14ac:dyDescent="0.15">
      <c r="A24" s="20" t="s">
        <v>23</v>
      </c>
      <c r="B24" s="20"/>
      <c r="C24" s="29"/>
      <c r="H24" s="17" t="s">
        <v>19</v>
      </c>
      <c r="I24" s="20"/>
      <c r="J24" s="29"/>
      <c r="K24" s="24"/>
      <c r="L24" s="24"/>
      <c r="M24" s="24"/>
      <c r="N24" s="27"/>
      <c r="O24" s="28"/>
      <c r="P24" s="16"/>
    </row>
    <row r="25" spans="1:16" s="17" customFormat="1" ht="14.25" customHeight="1" x14ac:dyDescent="0.15">
      <c r="A25" s="24"/>
      <c r="B25" s="30" t="s">
        <v>21</v>
      </c>
      <c r="C25" s="24"/>
      <c r="I25" s="24" t="s">
        <v>20</v>
      </c>
      <c r="J25" s="24"/>
      <c r="K25" s="24"/>
      <c r="L25" s="24"/>
      <c r="M25" s="24"/>
      <c r="N25" s="27"/>
      <c r="O25" s="28"/>
      <c r="P25" s="16"/>
    </row>
    <row r="26" spans="1:16" x14ac:dyDescent="0.15">
      <c r="B26" s="3"/>
    </row>
    <row r="27" spans="1:16" x14ac:dyDescent="0.15">
      <c r="B27" s="3"/>
    </row>
    <row r="28" spans="1:16" x14ac:dyDescent="0.15">
      <c r="B28" s="3"/>
      <c r="G28" s="42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2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4:N14"/>
    <mergeCell ref="A18:N18"/>
    <mergeCell ref="A19:N19"/>
    <mergeCell ref="K8:M8"/>
    <mergeCell ref="A17:N17"/>
  </mergeCells>
  <phoneticPr fontId="7" type="noConversion"/>
  <conditionalFormatting sqref="D26:D1048576 I21:I25 D1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2024-06-12T02:01:37Z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