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B41VS后视镜合同\"/>
    </mc:Choice>
  </mc:AlternateContent>
  <xr:revisionPtr revIDLastSave="0" documentId="13_ncr:1_{36CCE449-C538-473D-910D-A1236D2AB93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Sheet1!$A$1:$O$40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16" i="1" l="1"/>
  <c r="N14" i="1"/>
  <c r="O14" i="1" s="1"/>
  <c r="N15" i="1"/>
  <c r="O15" i="1" s="1"/>
  <c r="N12" i="1"/>
  <c r="N13" i="1"/>
  <c r="N11" i="1"/>
  <c r="O11" i="1" s="1"/>
  <c r="N9" i="1"/>
  <c r="O9" i="1" s="1"/>
  <c r="L21" i="2"/>
  <c r="L20" i="2"/>
  <c r="L19" i="2"/>
  <c r="L18" i="2"/>
  <c r="L17" i="2"/>
  <c r="L16" i="2"/>
  <c r="L15" i="2"/>
  <c r="L14" i="2"/>
  <c r="L13" i="2"/>
  <c r="L12" i="2"/>
  <c r="L11" i="2"/>
  <c r="N10" i="1"/>
  <c r="O10" i="1" s="1"/>
  <c r="O16" i="1"/>
  <c r="O12" i="1"/>
  <c r="O13" i="1" l="1"/>
</calcChain>
</file>

<file path=xl/sharedStrings.xml><?xml version="1.0" encoding="utf-8"?>
<sst xmlns="http://schemas.openxmlformats.org/spreadsheetml/2006/main" count="95" uniqueCount="60">
  <si>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</si>
  <si>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</si>
  <si>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</si>
  <si>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</si>
  <si>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</si>
  <si>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</si>
  <si>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</si>
  <si>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</si>
  <si>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</si>
  <si>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</si>
  <si>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</si>
  <si>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</si>
  <si>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</si>
  <si>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</si>
  <si>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</si>
  <si>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</si>
  <si>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</si>
  <si>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</si>
  <si>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</si>
  <si>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</si>
  <si>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</si>
  <si>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</si>
  <si>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</si>
  <si>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1455600.00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_10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_10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</si>
  <si>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</si>
  <si>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</si>
  <si>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</si>
  <si>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</si>
  <si>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</si>
  <si>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</si>
  <si>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</si>
  <si>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</si>
  <si>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</si>
  <si>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</si>
  <si>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</si>
  <si>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</si>
  <si>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</si>
  <si>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</si>
  <si>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</si>
  <si>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</si>
  <si>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</si>
  <si>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</si>
  <si>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</si>
  <si>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</si>
  <si>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</si>
  <si>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</si>
  <si>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供应商代码：A010X00277</t>
    <phoneticPr fontId="23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</si>
  <si>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SL22B41V00277I051、GR1500277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</si>
  <si>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t>管理费用</t>
  </si>
  <si>
    <t>利润</t>
  </si>
  <si>
    <t>左外后视镜总成</t>
    <phoneticPr fontId="23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</si>
  <si>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</t>
    </r>
    <phoneticPr fontId="23" type="noConversion"/>
  </si>
  <si>
    <t>B41VS</t>
    <phoneticPr fontId="23" type="noConversion"/>
  </si>
  <si>
    <t>B00042925</t>
  </si>
  <si>
    <t>B00042924</t>
  </si>
  <si>
    <t>P01002945</t>
  </si>
  <si>
    <t>P01002946</t>
  </si>
  <si>
    <t>P01003238</t>
  </si>
  <si>
    <t>P01003239</t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</si>
  <si>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_2024_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_5_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_14_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</si>
</sst>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5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3" xfId="0" applyNumberForma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176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 readingOrder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6"/>
  <sheetViews>
    <sheetView showGridLines="0" tabSelected="1" view="pageBreakPreview" zoomScale="70" zoomScaleNormal="80" zoomScaleSheetLayoutView="70" workbookViewId="0">
      <selection activeCell="A17" sqref="A17:O17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0" width="8.08203125" style="35" customWidth="1"/>
    <col min="11" max="11" width="8.08203125" style="8" customWidth="1"/>
    <col min="12" max="12" width="20.58203125" style="8" customWidth="1"/>
    <col min="13" max="13" width="22.5" style="8" customWidth="1"/>
    <col min="14" max="14" width="16.08203125" style="8" customWidth="1"/>
    <col min="15" max="15" width="16.58203125" style="8" customWidth="1"/>
    <col min="16" max="17" width="9" style="8"/>
    <col min="18" max="18" width="11.08203125" style="8"/>
    <col min="19" max="21" width="9" style="8"/>
    <col min="22" max="22" width="9.25" style="8"/>
    <col min="23" max="23" width="11.08203125" style="8"/>
    <col min="24" max="24" width="17.83203125" style="8" customWidth="1"/>
    <col min="25" max="16384" width="9" style="8"/>
  </cols>
  <sheetData>
    <row r="1" spans="1:24" s="1" customFormat="1" ht="14.25" customHeight="1" x14ac:dyDescent="0.25">
      <c r="A1" s="55" t="s">
        <v>51</v>
      </c>
      <c r="B1" s="55"/>
      <c r="C1" s="55"/>
      <c r="D1" s="55"/>
      <c r="E1" s="10"/>
      <c r="F1" s="11"/>
      <c r="G1" s="12"/>
      <c r="H1" s="11"/>
      <c r="I1" s="24"/>
      <c r="J1" s="29"/>
      <c r="L1" s="25"/>
      <c r="M1" s="53" t="s">
        <v>46</v>
      </c>
      <c r="N1" s="53"/>
      <c r="O1" s="53"/>
    </row>
    <row r="2" spans="1:24" s="1" customFormat="1" ht="15" customHeight="1" x14ac:dyDescent="0.25">
      <c r="A2" s="55"/>
      <c r="B2" s="55"/>
      <c r="C2" s="55"/>
      <c r="D2" s="55"/>
      <c r="E2" s="10"/>
      <c r="F2" s="11"/>
      <c r="G2" s="12"/>
      <c r="H2" s="11"/>
      <c r="I2" s="11"/>
      <c r="J2" s="30"/>
      <c r="K2" s="26"/>
      <c r="L2" s="26"/>
      <c r="M2" s="53"/>
      <c r="N2" s="53"/>
      <c r="O2" s="53"/>
    </row>
    <row r="3" spans="1:24" s="1" customFormat="1" ht="15" customHeight="1" thickBot="1" x14ac:dyDescent="0.3">
      <c r="A3" s="56"/>
      <c r="B3" s="56"/>
      <c r="C3" s="56"/>
      <c r="D3" s="56"/>
      <c r="E3" s="10"/>
      <c r="F3" s="11"/>
      <c r="G3" s="12"/>
      <c r="H3" s="11"/>
      <c r="I3" s="11"/>
      <c r="J3" s="30"/>
      <c r="K3" s="26"/>
      <c r="L3" s="26"/>
      <c r="M3" s="54"/>
      <c r="N3" s="54"/>
      <c r="O3" s="54"/>
    </row>
    <row r="4" spans="1:24" s="1" customFormat="1" ht="38.25" customHeight="1" thickTop="1" x14ac:dyDescent="0.25">
      <c r="A4" s="39" t="s">
        <v>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24" s="1" customFormat="1" ht="29" customHeight="1" x14ac:dyDescent="0.25">
      <c r="A5" s="40" t="s">
        <v>1</v>
      </c>
      <c r="B5" s="40"/>
      <c r="C5" s="40"/>
      <c r="D5" s="40"/>
      <c r="E5" s="41"/>
      <c r="F5" s="41"/>
      <c r="G5" s="41"/>
      <c r="H5" s="41"/>
      <c r="I5" s="41"/>
      <c r="J5" s="31"/>
      <c r="K5" s="20"/>
      <c r="L5" s="42" t="s">
        <v>2</v>
      </c>
      <c r="M5" s="42"/>
      <c r="N5" s="42"/>
      <c r="O5" s="42"/>
    </row>
    <row r="6" spans="1:24" s="1" customFormat="1" ht="28.5" customHeight="1" x14ac:dyDescent="0.25">
      <c r="A6" s="43" t="s">
        <v>47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24" s="1" customFormat="1" ht="25.5" customHeight="1" x14ac:dyDescent="0.25">
      <c r="A7" s="40" t="s">
        <v>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1:24" s="2" customFormat="1" ht="37.5" customHeight="1" x14ac:dyDescent="0.25">
      <c r="A8" s="44" t="s">
        <v>4</v>
      </c>
      <c r="B8" s="44"/>
      <c r="C8" s="45" t="s">
        <v>5</v>
      </c>
      <c r="D8" s="46"/>
      <c r="E8" s="13" t="s">
        <v>6</v>
      </c>
      <c r="F8" s="13" t="s">
        <v>7</v>
      </c>
      <c r="G8" s="13" t="s">
        <v>8</v>
      </c>
      <c r="H8" s="13" t="s">
        <v>9</v>
      </c>
      <c r="I8" s="13" t="s">
        <v>45</v>
      </c>
      <c r="J8" s="27" t="s">
        <v>44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</row>
    <row r="9" spans="1:24" s="2" customFormat="1" ht="20.5" customHeight="1" x14ac:dyDescent="0.25">
      <c r="A9" s="47" t="s">
        <v>53</v>
      </c>
      <c r="B9" s="47"/>
      <c r="C9" s="48" t="s">
        <v>50</v>
      </c>
      <c r="D9" s="49"/>
      <c r="E9" s="14" t="s">
        <v>52</v>
      </c>
      <c r="F9" s="13">
        <v>1</v>
      </c>
      <c r="G9" s="36">
        <v>263.55</v>
      </c>
      <c r="H9" s="37">
        <v>21.98</v>
      </c>
      <c r="I9" s="37">
        <v>6.28</v>
      </c>
      <c r="J9" s="36">
        <v>9.42</v>
      </c>
      <c r="K9" s="37">
        <v>3</v>
      </c>
      <c r="L9" s="37">
        <v>2.4700000000000002</v>
      </c>
      <c r="M9" s="37">
        <v>7.28</v>
      </c>
      <c r="N9" s="38">
        <f>SUM(G9:M9)</f>
        <v>313.98</v>
      </c>
      <c r="O9" s="36">
        <f>N9*1.13</f>
        <v>354.79739999999998</v>
      </c>
      <c r="R9" s="28"/>
      <c r="S9" s="28"/>
      <c r="T9" s="28"/>
      <c r="U9" s="28"/>
      <c r="V9" s="28"/>
      <c r="W9" s="28"/>
      <c r="X9" s="28"/>
    </row>
    <row r="10" spans="1:24" s="2" customFormat="1" ht="20.5" customHeight="1" x14ac:dyDescent="0.25">
      <c r="A10" s="47" t="s">
        <v>54</v>
      </c>
      <c r="B10" s="47"/>
      <c r="C10" s="48" t="s">
        <v>17</v>
      </c>
      <c r="D10" s="49"/>
      <c r="E10" s="14" t="s">
        <v>52</v>
      </c>
      <c r="F10" s="13">
        <v>1</v>
      </c>
      <c r="G10" s="36">
        <v>263.55</v>
      </c>
      <c r="H10" s="37">
        <v>21.98</v>
      </c>
      <c r="I10" s="37">
        <v>6.28</v>
      </c>
      <c r="J10" s="36">
        <v>9.42</v>
      </c>
      <c r="K10" s="37">
        <v>3</v>
      </c>
      <c r="L10" s="37">
        <v>2.4700000000000002</v>
      </c>
      <c r="M10" s="37">
        <v>7.28</v>
      </c>
      <c r="N10" s="38">
        <f t="shared" ref="N10:N16" si="0">SUM(G10:M10)</f>
        <v>313.98</v>
      </c>
      <c r="O10" s="36">
        <f t="shared" ref="O10:O16" si="1">N10*1.13</f>
        <v>354.79739999999998</v>
      </c>
    </row>
    <row r="11" spans="1:24" s="2" customFormat="1" ht="20.5" customHeight="1" x14ac:dyDescent="0.25">
      <c r="A11" s="47" t="s">
        <v>21</v>
      </c>
      <c r="B11" s="47"/>
      <c r="C11" s="48" t="s">
        <v>15</v>
      </c>
      <c r="D11" s="49"/>
      <c r="E11" s="14" t="s">
        <v>52</v>
      </c>
      <c r="F11" s="13">
        <v>1</v>
      </c>
      <c r="G11" s="36">
        <v>302.70999999999998</v>
      </c>
      <c r="H11" s="37">
        <v>25.1</v>
      </c>
      <c r="I11" s="37">
        <v>7.17</v>
      </c>
      <c r="J11" s="36">
        <v>10.75</v>
      </c>
      <c r="K11" s="37">
        <v>3</v>
      </c>
      <c r="L11" s="37">
        <v>2.4700000000000002</v>
      </c>
      <c r="M11" s="37">
        <v>7.28</v>
      </c>
      <c r="N11" s="38">
        <f t="shared" si="0"/>
        <v>358.48</v>
      </c>
      <c r="O11" s="36">
        <f t="shared" si="1"/>
        <v>405.08240000000001</v>
      </c>
    </row>
    <row r="12" spans="1:24" s="2" customFormat="1" ht="20.5" customHeight="1" x14ac:dyDescent="0.25">
      <c r="A12" s="47" t="s">
        <v>20</v>
      </c>
      <c r="B12" s="47"/>
      <c r="C12" s="48" t="s">
        <v>17</v>
      </c>
      <c r="D12" s="49"/>
      <c r="E12" s="14" t="s">
        <v>52</v>
      </c>
      <c r="F12" s="13">
        <v>1</v>
      </c>
      <c r="G12" s="36">
        <v>302.70999999999998</v>
      </c>
      <c r="H12" s="37">
        <v>25.1</v>
      </c>
      <c r="I12" s="37">
        <v>7.17</v>
      </c>
      <c r="J12" s="36">
        <v>10.75</v>
      </c>
      <c r="K12" s="37">
        <v>3</v>
      </c>
      <c r="L12" s="37">
        <v>2.4700000000000002</v>
      </c>
      <c r="M12" s="37">
        <v>7.28</v>
      </c>
      <c r="N12" s="38">
        <f t="shared" si="0"/>
        <v>358.48</v>
      </c>
      <c r="O12" s="36">
        <f t="shared" si="1"/>
        <v>405.08240000000001</v>
      </c>
    </row>
    <row r="13" spans="1:24" s="2" customFormat="1" ht="20.5" customHeight="1" x14ac:dyDescent="0.25">
      <c r="A13" s="47" t="s">
        <v>55</v>
      </c>
      <c r="B13" s="47"/>
      <c r="C13" s="48" t="s">
        <v>15</v>
      </c>
      <c r="D13" s="49"/>
      <c r="E13" s="14" t="s">
        <v>52</v>
      </c>
      <c r="F13" s="13">
        <v>1</v>
      </c>
      <c r="G13" s="36">
        <v>428.07</v>
      </c>
      <c r="H13" s="37">
        <v>35.08</v>
      </c>
      <c r="I13" s="37">
        <v>15.1</v>
      </c>
      <c r="J13" s="36">
        <v>10.17</v>
      </c>
      <c r="K13" s="37">
        <v>3</v>
      </c>
      <c r="L13" s="37">
        <v>2.4700000000000002</v>
      </c>
      <c r="M13" s="37">
        <v>7.28</v>
      </c>
      <c r="N13" s="38">
        <f t="shared" si="0"/>
        <v>501.17</v>
      </c>
      <c r="O13" s="36">
        <f>N13*1.13</f>
        <v>566.32209999999998</v>
      </c>
    </row>
    <row r="14" spans="1:24" s="2" customFormat="1" ht="20.5" customHeight="1" x14ac:dyDescent="0.25">
      <c r="A14" s="47" t="s">
        <v>56</v>
      </c>
      <c r="B14" s="47"/>
      <c r="C14" s="48" t="s">
        <v>17</v>
      </c>
      <c r="D14" s="49"/>
      <c r="E14" s="14" t="s">
        <v>52</v>
      </c>
      <c r="F14" s="13">
        <v>1</v>
      </c>
      <c r="G14" s="36">
        <v>428.07</v>
      </c>
      <c r="H14" s="37">
        <v>35.08</v>
      </c>
      <c r="I14" s="37">
        <v>15.1</v>
      </c>
      <c r="J14" s="36">
        <v>10.17</v>
      </c>
      <c r="K14" s="37">
        <v>3</v>
      </c>
      <c r="L14" s="37">
        <v>2.4700000000000002</v>
      </c>
      <c r="M14" s="37">
        <v>7.28</v>
      </c>
      <c r="N14" s="38">
        <f t="shared" si="0"/>
        <v>501.17</v>
      </c>
      <c r="O14" s="36">
        <f>N14*1.13</f>
        <v>566.32209999999998</v>
      </c>
    </row>
    <row r="15" spans="1:24" s="2" customFormat="1" ht="20.5" customHeight="1" x14ac:dyDescent="0.25">
      <c r="A15" s="47" t="s">
        <v>57</v>
      </c>
      <c r="B15" s="47"/>
      <c r="C15" s="48" t="s">
        <v>15</v>
      </c>
      <c r="D15" s="49"/>
      <c r="E15" s="14" t="s">
        <v>52</v>
      </c>
      <c r="F15" s="13">
        <v>1</v>
      </c>
      <c r="G15" s="36">
        <v>389.13</v>
      </c>
      <c r="H15" s="37">
        <v>31.96</v>
      </c>
      <c r="I15" s="37">
        <v>9.1300000000000008</v>
      </c>
      <c r="J15" s="36">
        <v>13.7</v>
      </c>
      <c r="K15" s="37">
        <v>3</v>
      </c>
      <c r="L15" s="37">
        <v>2.4700000000000002</v>
      </c>
      <c r="M15" s="37">
        <v>7.28</v>
      </c>
      <c r="N15" s="38">
        <f t="shared" si="0"/>
        <v>456.66999999999996</v>
      </c>
      <c r="O15" s="36">
        <f t="shared" si="1"/>
        <v>516.0370999999999</v>
      </c>
    </row>
    <row r="16" spans="1:24" s="2" customFormat="1" ht="20.5" customHeight="1" x14ac:dyDescent="0.25">
      <c r="A16" s="47" t="s">
        <v>58</v>
      </c>
      <c r="B16" s="47"/>
      <c r="C16" s="48" t="s">
        <v>17</v>
      </c>
      <c r="D16" s="49"/>
      <c r="E16" s="14" t="s">
        <v>52</v>
      </c>
      <c r="F16" s="13">
        <v>1</v>
      </c>
      <c r="G16" s="36">
        <v>389.13</v>
      </c>
      <c r="H16" s="37">
        <v>31.96</v>
      </c>
      <c r="I16" s="37">
        <v>9.1300000000000008</v>
      </c>
      <c r="J16" s="36">
        <v>13.7</v>
      </c>
      <c r="K16" s="37">
        <v>3</v>
      </c>
      <c r="L16" s="37">
        <v>2.4700000000000002</v>
      </c>
      <c r="M16" s="37">
        <v>7.28</v>
      </c>
      <c r="N16" s="38">
        <f t="shared" si="0"/>
        <v>456.66999999999996</v>
      </c>
      <c r="O16" s="36">
        <f t="shared" si="1"/>
        <v>516.0370999999999</v>
      </c>
    </row>
    <row r="17" spans="1:15" s="1" customFormat="1" ht="25.5" customHeight="1" x14ac:dyDescent="0.25">
      <c r="A17" s="50" t="s">
        <v>22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</row>
    <row r="18" spans="1:15" s="3" customFormat="1" ht="42" customHeight="1" x14ac:dyDescent="0.25">
      <c r="A18" s="43" t="s">
        <v>23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</row>
    <row r="19" spans="1:15" s="3" customFormat="1" ht="24.75" customHeight="1" x14ac:dyDescent="0.25">
      <c r="A19" s="43" t="s">
        <v>24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</row>
    <row r="20" spans="1:15" s="3" customFormat="1" ht="24.75" customHeight="1" x14ac:dyDescent="0.25">
      <c r="A20" s="43" t="s">
        <v>25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</row>
    <row r="21" spans="1:15" s="3" customFormat="1" ht="24.75" customHeight="1" x14ac:dyDescent="0.25">
      <c r="A21" s="43" t="s">
        <v>26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</row>
    <row r="22" spans="1:15" s="3" customFormat="1" ht="28" customHeight="1" x14ac:dyDescent="0.25">
      <c r="A22" s="43" t="s">
        <v>27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5" s="1" customFormat="1" ht="25.5" customHeight="1" x14ac:dyDescent="0.25">
      <c r="A23" s="40" t="s">
        <v>28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1:15" s="4" customFormat="1" ht="24.75" customHeight="1" x14ac:dyDescent="0.25">
      <c r="A24" s="43" t="s">
        <v>29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</row>
    <row r="25" spans="1:15" s="1" customFormat="1" ht="25.5" customHeight="1" x14ac:dyDescent="0.25">
      <c r="A25" s="40" t="s">
        <v>30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1:15" s="1" customFormat="1" ht="22.5" customHeight="1" x14ac:dyDescent="0.25">
      <c r="A26" s="57" t="s">
        <v>59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</row>
    <row r="27" spans="1:15" s="5" customFormat="1" ht="23.15" customHeight="1" x14ac:dyDescent="0.25">
      <c r="A27" s="43" t="s">
        <v>31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</row>
    <row r="28" spans="1:15" s="5" customFormat="1" ht="23.25" customHeight="1" x14ac:dyDescent="0.25">
      <c r="A28" s="43" t="s">
        <v>32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5" s="6" customFormat="1" ht="25.5" customHeight="1" x14ac:dyDescent="0.25">
      <c r="A29" s="7" t="s">
        <v>33</v>
      </c>
      <c r="B29" s="16"/>
      <c r="C29" s="16"/>
      <c r="D29" s="16"/>
      <c r="E29" s="16"/>
      <c r="F29" s="16"/>
      <c r="G29" s="17"/>
      <c r="H29" s="16"/>
      <c r="I29" s="16"/>
      <c r="J29" s="32"/>
      <c r="K29" s="16"/>
      <c r="L29" s="16"/>
      <c r="M29" s="16"/>
      <c r="N29" s="16"/>
      <c r="O29" s="16"/>
    </row>
    <row r="30" spans="1:15" s="1" customFormat="1" ht="64" customHeight="1" x14ac:dyDescent="0.25">
      <c r="A30" s="43" t="s">
        <v>34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</row>
    <row r="31" spans="1:15" s="1" customFormat="1" ht="22.5" customHeight="1" x14ac:dyDescent="0.25">
      <c r="A31" s="51" t="s">
        <v>35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</row>
    <row r="32" spans="1:15" s="1" customFormat="1" ht="25.5" customHeight="1" x14ac:dyDescent="0.25">
      <c r="A32" s="7" t="s">
        <v>36</v>
      </c>
      <c r="B32" s="15"/>
      <c r="C32" s="15"/>
      <c r="D32" s="15"/>
      <c r="E32" s="15"/>
      <c r="F32" s="15"/>
      <c r="G32" s="18"/>
      <c r="H32" s="15"/>
      <c r="I32" s="15"/>
      <c r="J32" s="33"/>
      <c r="K32" s="15"/>
      <c r="L32" s="15"/>
      <c r="M32" s="15"/>
      <c r="N32" s="15"/>
    </row>
    <row r="33" spans="1:15" s="7" customFormat="1" ht="22.5" customHeight="1" x14ac:dyDescent="0.25">
      <c r="A33" s="43" t="s">
        <v>37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15"/>
    </row>
    <row r="34" spans="1:15" s="1" customFormat="1" ht="26.25" customHeight="1" x14ac:dyDescent="0.25">
      <c r="A34" s="7" t="s">
        <v>38</v>
      </c>
      <c r="B34" s="52" t="s">
        <v>39</v>
      </c>
      <c r="C34" s="52"/>
      <c r="D34" s="52"/>
      <c r="E34" s="52"/>
      <c r="F34" s="52"/>
      <c r="G34" s="9"/>
      <c r="J34" s="34"/>
      <c r="K34" s="16"/>
      <c r="L34" s="7" t="s">
        <v>40</v>
      </c>
      <c r="N34" s="16"/>
    </row>
    <row r="35" spans="1:15" s="1" customFormat="1" ht="27" customHeight="1" x14ac:dyDescent="0.25">
      <c r="A35" s="7" t="s">
        <v>41</v>
      </c>
      <c r="B35" s="19"/>
      <c r="C35" s="19"/>
      <c r="D35" s="16"/>
      <c r="E35" s="16"/>
      <c r="F35" s="20"/>
      <c r="G35" s="9"/>
      <c r="J35" s="34"/>
      <c r="L35" s="7" t="s">
        <v>41</v>
      </c>
      <c r="M35" s="16"/>
      <c r="N35" s="16"/>
    </row>
    <row r="36" spans="1:15" s="1" customFormat="1" ht="24" customHeight="1" x14ac:dyDescent="0.25">
      <c r="A36" s="7" t="s">
        <v>42</v>
      </c>
      <c r="B36" s="19"/>
      <c r="C36" s="19"/>
      <c r="D36" s="19"/>
      <c r="E36" s="7"/>
      <c r="F36" s="19"/>
      <c r="G36" s="9"/>
      <c r="J36" s="34"/>
      <c r="L36" s="40" t="s">
        <v>42</v>
      </c>
      <c r="M36" s="40"/>
    </row>
    <row r="37" spans="1:15" s="1" customFormat="1" ht="11.15" customHeight="1" thickBot="1" x14ac:dyDescent="0.3">
      <c r="A37" s="16"/>
      <c r="B37" s="21"/>
      <c r="C37" s="21"/>
      <c r="E37" s="7"/>
      <c r="F37" s="7"/>
      <c r="G37" s="22"/>
      <c r="J37" s="34"/>
      <c r="L37" s="16"/>
      <c r="M37" s="21"/>
      <c r="N37" s="21"/>
    </row>
    <row r="38" spans="1:15" s="1" customFormat="1" ht="25" customHeight="1" x14ac:dyDescent="0.25">
      <c r="A38" s="7" t="s">
        <v>43</v>
      </c>
      <c r="B38" s="19"/>
      <c r="C38" s="19"/>
      <c r="D38" s="19"/>
      <c r="E38" s="20"/>
      <c r="G38" s="9"/>
      <c r="J38" s="34"/>
      <c r="L38" s="7" t="s">
        <v>43</v>
      </c>
      <c r="M38" s="19"/>
      <c r="N38" s="19"/>
    </row>
    <row r="39" spans="1:15" s="1" customFormat="1" ht="8.15" customHeight="1" thickBot="1" x14ac:dyDescent="0.3">
      <c r="A39" s="16"/>
      <c r="B39" s="21"/>
      <c r="C39" s="21"/>
      <c r="E39" s="19"/>
      <c r="F39" s="19"/>
      <c r="G39" s="23"/>
      <c r="J39" s="34"/>
      <c r="L39" s="16"/>
      <c r="M39" s="21"/>
      <c r="N39" s="21"/>
    </row>
    <row r="40" spans="1:15" s="1" customFormat="1" x14ac:dyDescent="0.25">
      <c r="G40" s="9"/>
      <c r="J40" s="34"/>
    </row>
    <row r="41" spans="1:15" s="1" customFormat="1" x14ac:dyDescent="0.25">
      <c r="G41" s="9"/>
      <c r="J41" s="34"/>
    </row>
    <row r="42" spans="1:15" s="1" customFormat="1" x14ac:dyDescent="0.25">
      <c r="G42" s="9"/>
      <c r="J42" s="34"/>
    </row>
    <row r="43" spans="1:15" s="1" customFormat="1" x14ac:dyDescent="0.25">
      <c r="G43" s="9"/>
      <c r="J43" s="34"/>
    </row>
    <row r="44" spans="1:15" s="1" customFormat="1" x14ac:dyDescent="0.25">
      <c r="G44" s="9"/>
      <c r="J44" s="34"/>
    </row>
    <row r="45" spans="1:15" s="1" customFormat="1" x14ac:dyDescent="0.25">
      <c r="G45" s="9"/>
      <c r="J45" s="34"/>
    </row>
    <row r="46" spans="1:15" s="1" customFormat="1" x14ac:dyDescent="0.25">
      <c r="G46" s="9"/>
      <c r="J46" s="34"/>
    </row>
  </sheetData>
  <mergeCells count="43">
    <mergeCell ref="B34:F34"/>
    <mergeCell ref="L36:M36"/>
    <mergeCell ref="M1:O3"/>
    <mergeCell ref="A1:D3"/>
    <mergeCell ref="A25:O25"/>
    <mergeCell ref="A26:O26"/>
    <mergeCell ref="A27:O27"/>
    <mergeCell ref="A28:O28"/>
    <mergeCell ref="A30:O30"/>
    <mergeCell ref="A20:O20"/>
    <mergeCell ref="A21:O21"/>
    <mergeCell ref="A22:O22"/>
    <mergeCell ref="A23:O23"/>
    <mergeCell ref="A24:O24"/>
    <mergeCell ref="A17:O17"/>
    <mergeCell ref="A18:O18"/>
    <mergeCell ref="A19:O19"/>
    <mergeCell ref="A31:N31"/>
    <mergeCell ref="A33:N33"/>
    <mergeCell ref="A15:B15"/>
    <mergeCell ref="C15:D15"/>
    <mergeCell ref="A16:B16"/>
    <mergeCell ref="C16:D16"/>
    <mergeCell ref="A13:B13"/>
    <mergeCell ref="C13:D13"/>
    <mergeCell ref="A14:B14"/>
    <mergeCell ref="C14:D14"/>
    <mergeCell ref="A10:B10"/>
    <mergeCell ref="C10:D10"/>
    <mergeCell ref="A11:B11"/>
    <mergeCell ref="C11:D11"/>
    <mergeCell ref="A12:B12"/>
    <mergeCell ref="C12:D12"/>
    <mergeCell ref="A7:O7"/>
    <mergeCell ref="A8:B8"/>
    <mergeCell ref="C8:D8"/>
    <mergeCell ref="A9:B9"/>
    <mergeCell ref="C9:D9"/>
    <mergeCell ref="A4:O4"/>
    <mergeCell ref="A5:D5"/>
    <mergeCell ref="E5:I5"/>
    <mergeCell ref="L5:O5"/>
    <mergeCell ref="A6:O6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3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1640625" bestFit="1" customWidth="1"/>
    <col min="2" max="2" width="15.58203125" bestFit="1" customWidth="1"/>
    <col min="3" max="4" width="9.1640625" bestFit="1" customWidth="1"/>
    <col min="5" max="5" width="7.1640625" bestFit="1" customWidth="1"/>
    <col min="6" max="7" width="9.1640625" bestFit="1" customWidth="1"/>
    <col min="8" max="8" width="6.1640625" bestFit="1" customWidth="1"/>
    <col min="9" max="9" width="7.1640625" bestFit="1" customWidth="1"/>
    <col min="10" max="10" width="5.1640625" bestFit="1" customWidth="1"/>
    <col min="11" max="11" width="20.9140625" bestFit="1" customWidth="1"/>
    <col min="12" max="12" width="11.25" bestFit="1" customWidth="1"/>
    <col min="13" max="13" width="9.1640625" bestFit="1" customWidth="1"/>
  </cols>
  <sheetData>
    <row r="1" spans="1:13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48</v>
      </c>
      <c r="H1" t="s">
        <v>49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3" spans="1:13" x14ac:dyDescent="0.25">
      <c r="A3" t="s">
        <v>20</v>
      </c>
      <c r="B3" t="s">
        <v>17</v>
      </c>
      <c r="C3" t="s">
        <v>16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21</v>
      </c>
      <c r="B4" t="s">
        <v>15</v>
      </c>
      <c r="C4" t="s">
        <v>16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19</v>
      </c>
      <c r="B5" t="s">
        <v>17</v>
      </c>
      <c r="C5" t="s">
        <v>16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18</v>
      </c>
      <c r="B6" t="s">
        <v>15</v>
      </c>
      <c r="C6" t="s">
        <v>16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2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2011-11-28T03:20:00Z</cp:lastPrinted>
  <dcterms:created xsi:type="dcterms:W3CDTF">2007-09-13T06:57:00Z</dcterms:created>
  <dcterms:modified xsi:type="dcterms:W3CDTF">2024-06-17T03:59:06Z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