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Sheet1!$A$1:$R$18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M16" i="1"/>
  <c r="J16" i="1"/>
  <c r="R15" i="1"/>
  <c r="M15" i="1"/>
  <c r="J15" i="1"/>
  <c r="R14" i="1"/>
  <c r="M14" i="1"/>
  <c r="J14" i="1"/>
  <c r="M13" i="1"/>
  <c r="R13" i="1" s="1"/>
  <c r="R17" i="1" s="1"/>
  <c r="J13" i="1"/>
  <c r="R12" i="1"/>
  <c r="M12" i="1"/>
  <c r="J12" i="1"/>
  <c r="R11" i="1"/>
  <c r="M11" i="1"/>
  <c r="J11" i="1"/>
  <c r="R10" i="1"/>
  <c r="M10" i="1"/>
  <c r="J10" i="1"/>
  <c r="R9" i="1"/>
  <c r="M9" i="1"/>
  <c r="J9" i="1"/>
</calcChain>
</file>

<file path=xl/sharedStrings.xml><?xml version="1.0" encoding="utf-8"?>
<sst xmlns="http://schemas.openxmlformats.org/spreadsheetml/2006/main" count="65" uniqueCount="50">
  <si>
    <t>询    价   单
（CNC/机加工）</t>
  </si>
  <si>
    <t>询价单位：北京光华荣昌汽车部件有限公司</t>
  </si>
  <si>
    <t>报价单位：沧州啸宇模具科技有限公司</t>
  </si>
  <si>
    <t>询价部门：</t>
  </si>
  <si>
    <t xml:space="preserve">报价部门： </t>
  </si>
  <si>
    <t>询  价  人：</t>
  </si>
  <si>
    <t>报  价  人：张正</t>
  </si>
  <si>
    <t>联系方式：</t>
  </si>
  <si>
    <t>联系方式：17731736195</t>
  </si>
  <si>
    <t>询价方开户行信息：
账        号：0200 0116 1920 0038 050
开   户 行：工行北京南口支行
税        号：9111 0114 8011 8454 0U
开票地址：北京市昌平区北流村600号院9号楼1至3层101
税票电话：010-89774857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</si>
  <si>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</si>
  <si>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</si>
  <si>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</si>
  <si>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</si>
  <si>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</si>
  <si>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</si>
  <si>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 xml:space="preserve">材料成本(元) </t>
  </si>
  <si>
    <t>加工成本（制造）</t>
  </si>
  <si>
    <t>其它费用</t>
  </si>
  <si>
    <t>利润</t>
  </si>
  <si>
    <t>数量</t>
  </si>
  <si>
    <t>合计金额</t>
  </si>
  <si>
    <t>产品重量
 KG</t>
  </si>
  <si>
    <t>胚料重量/KG</t>
  </si>
  <si>
    <t>材料价格 
元/KG</t>
  </si>
  <si>
    <t>小计金额</t>
  </si>
  <si>
    <t>加工工时</t>
  </si>
  <si>
    <t>单价/小时</t>
  </si>
  <si>
    <t>表面处理</t>
  </si>
  <si>
    <t>热处理</t>
  </si>
  <si>
    <t>SHT0017294-7</t>
  </si>
  <si>
    <t>转盘下板防脱钩</t>
  </si>
  <si>
    <t>件</t>
  </si>
  <si>
    <t>45#钢</t>
  </si>
  <si>
    <t>SHT0017294-2</t>
  </si>
  <si>
    <t>下板锁孔</t>
  </si>
  <si>
    <t>SHT0017294-4</t>
  </si>
  <si>
    <t>转盘垫片</t>
  </si>
  <si>
    <t>PA6</t>
  </si>
  <si>
    <t>SHT0017294-3</t>
  </si>
  <si>
    <t>转盘上板</t>
  </si>
  <si>
    <t>SHT0017294-6</t>
  </si>
  <si>
    <t>转盘上板防脱钩</t>
  </si>
  <si>
    <t>SHT0017294-15</t>
  </si>
  <si>
    <t>滑块</t>
  </si>
  <si>
    <t>SHT0017294-5</t>
  </si>
  <si>
    <t>转盘连接压板</t>
  </si>
  <si>
    <t>SHT0017294-14</t>
  </si>
  <si>
    <t>手柄固定件</t>
  </si>
  <si>
    <t>注明：上述报价，均为未税价格，供应商抬头填写完整，报价表单回传加盖印章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</si>
</sst>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6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1" fillId="0" borderId="1" applyNumberFormat="0" applyFill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5">
    <cellStyle name="BOM_Level_Below3" xfId="1"/>
    <cellStyle name="常规" xfId="0" builtinId="0"/>
    <cellStyle name="常规 10" xfId="2"/>
    <cellStyle name="常规 2" xfId="3"/>
    <cellStyle name="常规 2 2" xfId="4"/>
    <cellStyle name="常规 2 27" xfId="5"/>
    <cellStyle name="常规 3" xfId="6"/>
    <cellStyle name="常规 3 29" xfId="7"/>
    <cellStyle name="常规 4" xfId="8"/>
    <cellStyle name="常规 5" xfId="9"/>
    <cellStyle name="常规 6" xfId="10"/>
    <cellStyle name="常规 7" xfId="11"/>
    <cellStyle name="常规 9" xfId="12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topLeftCell="B1" zoomScaleNormal="80" workbookViewId="0">
      <selection activeCell="G9" sqref="G9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7.5" customWidth="1"/>
    <col min="18" max="18" width="11" customWidth="1"/>
  </cols>
  <sheetData>
    <row r="1" spans="1:18" ht="51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s="1" customFormat="1" ht="27.75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  <c r="K2" s="21" t="s">
        <v>2</v>
      </c>
      <c r="L2" s="22"/>
      <c r="M2" s="22"/>
      <c r="N2" s="22"/>
      <c r="O2" s="22"/>
      <c r="P2" s="22"/>
      <c r="Q2" s="22"/>
      <c r="R2" s="23"/>
    </row>
    <row r="3" spans="1:18" s="1" customFormat="1" ht="27.75" customHeight="1">
      <c r="A3" s="18" t="s">
        <v>3</v>
      </c>
      <c r="B3" s="19"/>
      <c r="C3" s="19"/>
      <c r="D3" s="19"/>
      <c r="E3" s="19"/>
      <c r="F3" s="19"/>
      <c r="G3" s="19"/>
      <c r="H3" s="19"/>
      <c r="I3" s="19"/>
      <c r="J3" s="20"/>
      <c r="K3" s="21" t="s">
        <v>4</v>
      </c>
      <c r="L3" s="22"/>
      <c r="M3" s="22"/>
      <c r="N3" s="22"/>
      <c r="O3" s="22"/>
      <c r="P3" s="22"/>
      <c r="Q3" s="22"/>
      <c r="R3" s="23"/>
    </row>
    <row r="4" spans="1:18" s="1" customFormat="1" ht="27.75" customHeight="1">
      <c r="A4" s="18" t="s">
        <v>5</v>
      </c>
      <c r="B4" s="19"/>
      <c r="C4" s="19"/>
      <c r="D4" s="19"/>
      <c r="E4" s="19"/>
      <c r="F4" s="19"/>
      <c r="G4" s="19"/>
      <c r="H4" s="19"/>
      <c r="I4" s="19"/>
      <c r="J4" s="20"/>
      <c r="K4" s="21" t="s">
        <v>6</v>
      </c>
      <c r="L4" s="22"/>
      <c r="M4" s="22"/>
      <c r="N4" s="22"/>
      <c r="O4" s="22"/>
      <c r="P4" s="22"/>
      <c r="Q4" s="22"/>
      <c r="R4" s="23"/>
    </row>
    <row r="5" spans="1:18" s="1" customFormat="1" ht="27.75" customHeight="1">
      <c r="A5" s="18" t="s">
        <v>7</v>
      </c>
      <c r="B5" s="19"/>
      <c r="C5" s="19"/>
      <c r="D5" s="19"/>
      <c r="E5" s="19"/>
      <c r="F5" s="19"/>
      <c r="G5" s="19"/>
      <c r="H5" s="19"/>
      <c r="I5" s="19"/>
      <c r="J5" s="20"/>
      <c r="K5" s="21" t="s">
        <v>8</v>
      </c>
      <c r="L5" s="22"/>
      <c r="M5" s="22"/>
      <c r="N5" s="22"/>
      <c r="O5" s="22"/>
      <c r="P5" s="22"/>
      <c r="Q5" s="22"/>
      <c r="R5" s="23"/>
    </row>
    <row r="6" spans="1:18" s="1" customFormat="1" ht="105" customHeight="1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5" t="s">
        <v>10</v>
      </c>
      <c r="L6" s="26"/>
      <c r="M6" s="26"/>
      <c r="N6" s="26"/>
      <c r="O6" s="26"/>
      <c r="P6" s="26"/>
      <c r="Q6" s="26"/>
      <c r="R6" s="27"/>
    </row>
    <row r="7" spans="1:18" s="1" customFormat="1" ht="29.25" customHeight="1">
      <c r="A7" s="2"/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28" t="s">
        <v>16</v>
      </c>
      <c r="H7" s="28"/>
      <c r="I7" s="28"/>
      <c r="J7" s="28"/>
      <c r="K7" s="29" t="s">
        <v>17</v>
      </c>
      <c r="L7" s="30"/>
      <c r="M7" s="31"/>
      <c r="N7" s="29" t="s">
        <v>18</v>
      </c>
      <c r="O7" s="31"/>
      <c r="P7" s="35" t="s">
        <v>19</v>
      </c>
      <c r="Q7" s="35" t="s">
        <v>20</v>
      </c>
      <c r="R7" s="37" t="s">
        <v>21</v>
      </c>
    </row>
    <row r="8" spans="1:18" s="1" customFormat="1" ht="34.5" customHeight="1">
      <c r="A8" s="3" t="s">
        <v>11</v>
      </c>
      <c r="B8" s="34"/>
      <c r="C8" s="34"/>
      <c r="D8" s="34"/>
      <c r="E8" s="34"/>
      <c r="F8" s="34"/>
      <c r="G8" s="4" t="s">
        <v>22</v>
      </c>
      <c r="H8" s="4" t="s">
        <v>23</v>
      </c>
      <c r="I8" s="4" t="s">
        <v>24</v>
      </c>
      <c r="J8" s="11" t="s">
        <v>25</v>
      </c>
      <c r="K8" s="11" t="s">
        <v>26</v>
      </c>
      <c r="L8" s="11" t="s">
        <v>27</v>
      </c>
      <c r="M8" s="11" t="s">
        <v>25</v>
      </c>
      <c r="N8" s="11" t="s">
        <v>28</v>
      </c>
      <c r="O8" s="11" t="s">
        <v>29</v>
      </c>
      <c r="P8" s="36"/>
      <c r="Q8" s="36"/>
      <c r="R8" s="38"/>
    </row>
    <row r="9" spans="1:18" s="1" customFormat="1" ht="39.75" customHeight="1">
      <c r="A9" s="5">
        <v>1</v>
      </c>
      <c r="B9" s="5">
        <v>1</v>
      </c>
      <c r="C9" s="6" t="s">
        <v>30</v>
      </c>
      <c r="D9" s="6" t="s">
        <v>31</v>
      </c>
      <c r="E9" s="7" t="s">
        <v>32</v>
      </c>
      <c r="F9" s="8" t="s">
        <v>33</v>
      </c>
      <c r="G9" s="9">
        <v>0.1</v>
      </c>
      <c r="H9" s="9">
        <v>0.5</v>
      </c>
      <c r="I9" s="9">
        <v>7</v>
      </c>
      <c r="J9" s="9">
        <f>H9*I9</f>
        <v>3.5</v>
      </c>
      <c r="K9" s="9">
        <v>2.5</v>
      </c>
      <c r="L9" s="9">
        <v>50</v>
      </c>
      <c r="M9" s="9">
        <f>L9*K9</f>
        <v>125</v>
      </c>
      <c r="N9" s="9"/>
      <c r="O9" s="9"/>
      <c r="P9" s="12">
        <v>20</v>
      </c>
      <c r="Q9" s="13">
        <v>20</v>
      </c>
      <c r="R9" s="14">
        <f>(P9+O9+N9+M9+J9)*Q9</f>
        <v>2970</v>
      </c>
    </row>
    <row r="10" spans="1:18" s="1" customFormat="1" ht="39.75" customHeight="1">
      <c r="A10" s="5"/>
      <c r="B10" s="5"/>
      <c r="C10" s="6" t="s">
        <v>34</v>
      </c>
      <c r="D10" s="6" t="s">
        <v>35</v>
      </c>
      <c r="E10" s="7" t="s">
        <v>32</v>
      </c>
      <c r="F10" s="8" t="s">
        <v>33</v>
      </c>
      <c r="G10" s="9">
        <v>1.66</v>
      </c>
      <c r="H10" s="9">
        <v>5.52</v>
      </c>
      <c r="I10" s="9">
        <v>7</v>
      </c>
      <c r="J10" s="9">
        <f t="shared" ref="J10:J16" si="0">H10*I10</f>
        <v>38.64</v>
      </c>
      <c r="K10" s="9">
        <v>5</v>
      </c>
      <c r="L10" s="9">
        <v>50</v>
      </c>
      <c r="M10" s="9">
        <f t="shared" ref="M10:M16" si="1">L10*K10</f>
        <v>250</v>
      </c>
      <c r="N10" s="9"/>
      <c r="O10" s="9"/>
      <c r="P10" s="12">
        <v>60</v>
      </c>
      <c r="Q10" s="13">
        <v>5</v>
      </c>
      <c r="R10" s="14">
        <f t="shared" ref="R10:R16" si="2">(P10+O10+N10+M10+J10)*Q10</f>
        <v>1743.2</v>
      </c>
    </row>
    <row r="11" spans="1:18" s="1" customFormat="1" ht="39.75" customHeight="1">
      <c r="A11" s="5"/>
      <c r="B11" s="5"/>
      <c r="C11" s="6" t="s">
        <v>36</v>
      </c>
      <c r="D11" s="6" t="s">
        <v>37</v>
      </c>
      <c r="E11" s="7" t="s">
        <v>32</v>
      </c>
      <c r="F11" s="10" t="s">
        <v>38</v>
      </c>
      <c r="G11" s="9">
        <v>0.3</v>
      </c>
      <c r="H11" s="9">
        <v>3.2</v>
      </c>
      <c r="I11" s="9">
        <v>10</v>
      </c>
      <c r="J11" s="9">
        <f t="shared" si="0"/>
        <v>32</v>
      </c>
      <c r="K11" s="9">
        <v>2</v>
      </c>
      <c r="L11" s="9">
        <v>50</v>
      </c>
      <c r="M11" s="9">
        <f t="shared" si="1"/>
        <v>100</v>
      </c>
      <c r="N11" s="9"/>
      <c r="O11" s="9"/>
      <c r="P11" s="12">
        <v>22</v>
      </c>
      <c r="Q11" s="13">
        <v>5</v>
      </c>
      <c r="R11" s="14">
        <f t="shared" si="2"/>
        <v>770</v>
      </c>
    </row>
    <row r="12" spans="1:18" s="1" customFormat="1" ht="39.75" customHeight="1">
      <c r="A12" s="5"/>
      <c r="B12" s="5"/>
      <c r="C12" s="6" t="s">
        <v>39</v>
      </c>
      <c r="D12" s="6" t="s">
        <v>40</v>
      </c>
      <c r="E12" s="7" t="s">
        <v>32</v>
      </c>
      <c r="F12" s="8" t="s">
        <v>33</v>
      </c>
      <c r="G12" s="9">
        <v>1.1000000000000001</v>
      </c>
      <c r="H12" s="9">
        <v>7.6</v>
      </c>
      <c r="I12" s="9">
        <v>7</v>
      </c>
      <c r="J12" s="9">
        <f t="shared" si="0"/>
        <v>53.2</v>
      </c>
      <c r="K12" s="9">
        <v>6</v>
      </c>
      <c r="L12" s="9">
        <v>50</v>
      </c>
      <c r="M12" s="9">
        <f t="shared" si="1"/>
        <v>300</v>
      </c>
      <c r="N12" s="9"/>
      <c r="O12" s="9"/>
      <c r="P12" s="12">
        <v>65</v>
      </c>
      <c r="Q12" s="13">
        <v>5</v>
      </c>
      <c r="R12" s="14">
        <f t="shared" si="2"/>
        <v>2091</v>
      </c>
    </row>
    <row r="13" spans="1:18" s="1" customFormat="1" ht="39.75" customHeight="1">
      <c r="A13" s="5"/>
      <c r="B13" s="5"/>
      <c r="C13" s="6" t="s">
        <v>41</v>
      </c>
      <c r="D13" s="6" t="s">
        <v>42</v>
      </c>
      <c r="E13" s="7" t="s">
        <v>32</v>
      </c>
      <c r="F13" s="8" t="s">
        <v>33</v>
      </c>
      <c r="G13" s="9">
        <v>0.2</v>
      </c>
      <c r="H13" s="9">
        <v>1</v>
      </c>
      <c r="I13" s="9">
        <v>7</v>
      </c>
      <c r="J13" s="9">
        <f t="shared" si="0"/>
        <v>7</v>
      </c>
      <c r="K13" s="9">
        <v>2</v>
      </c>
      <c r="L13" s="9">
        <v>50</v>
      </c>
      <c r="M13" s="9">
        <f t="shared" si="1"/>
        <v>100</v>
      </c>
      <c r="N13" s="9"/>
      <c r="O13" s="9"/>
      <c r="P13" s="12">
        <v>22</v>
      </c>
      <c r="Q13" s="13">
        <v>20</v>
      </c>
      <c r="R13" s="14">
        <f t="shared" si="2"/>
        <v>2580</v>
      </c>
    </row>
    <row r="14" spans="1:18" s="1" customFormat="1" ht="39.75" customHeight="1">
      <c r="A14" s="5"/>
      <c r="B14" s="5"/>
      <c r="C14" s="6" t="s">
        <v>43</v>
      </c>
      <c r="D14" s="6" t="s">
        <v>44</v>
      </c>
      <c r="E14" s="7" t="s">
        <v>32</v>
      </c>
      <c r="F14" s="10" t="s">
        <v>38</v>
      </c>
      <c r="G14" s="9">
        <v>0.03</v>
      </c>
      <c r="H14" s="9">
        <v>0.2</v>
      </c>
      <c r="I14" s="9">
        <v>10</v>
      </c>
      <c r="J14" s="9">
        <f t="shared" si="0"/>
        <v>2</v>
      </c>
      <c r="K14" s="9">
        <v>2</v>
      </c>
      <c r="L14" s="9">
        <v>50</v>
      </c>
      <c r="M14" s="9">
        <f t="shared" si="1"/>
        <v>100</v>
      </c>
      <c r="N14" s="9"/>
      <c r="O14" s="9"/>
      <c r="P14" s="12">
        <v>22</v>
      </c>
      <c r="Q14" s="13">
        <v>20</v>
      </c>
      <c r="R14" s="14">
        <f t="shared" si="2"/>
        <v>2480</v>
      </c>
    </row>
    <row r="15" spans="1:18" s="1" customFormat="1" ht="39.75" customHeight="1">
      <c r="A15" s="5"/>
      <c r="B15" s="5"/>
      <c r="C15" s="6" t="s">
        <v>45</v>
      </c>
      <c r="D15" s="6" t="s">
        <v>46</v>
      </c>
      <c r="E15" s="7" t="s">
        <v>32</v>
      </c>
      <c r="F15" s="8" t="s">
        <v>33</v>
      </c>
      <c r="G15" s="9">
        <v>1.56</v>
      </c>
      <c r="H15" s="9">
        <v>5</v>
      </c>
      <c r="I15" s="9">
        <v>7</v>
      </c>
      <c r="J15" s="9">
        <f t="shared" si="0"/>
        <v>35</v>
      </c>
      <c r="K15" s="9">
        <v>4.5</v>
      </c>
      <c r="L15" s="9">
        <v>50</v>
      </c>
      <c r="M15" s="9">
        <f t="shared" si="1"/>
        <v>225</v>
      </c>
      <c r="N15" s="9"/>
      <c r="O15" s="9"/>
      <c r="P15" s="12">
        <v>40</v>
      </c>
      <c r="Q15" s="13">
        <v>5</v>
      </c>
      <c r="R15" s="14">
        <f t="shared" si="2"/>
        <v>1500</v>
      </c>
    </row>
    <row r="16" spans="1:18" s="1" customFormat="1" ht="39.75" customHeight="1">
      <c r="A16" s="5"/>
      <c r="B16" s="5"/>
      <c r="C16" s="6" t="s">
        <v>47</v>
      </c>
      <c r="D16" s="6" t="s">
        <v>48</v>
      </c>
      <c r="E16" s="7" t="s">
        <v>32</v>
      </c>
      <c r="F16" s="10" t="s">
        <v>38</v>
      </c>
      <c r="G16" s="9">
        <v>0.04</v>
      </c>
      <c r="H16" s="9">
        <v>0.1</v>
      </c>
      <c r="I16" s="9">
        <v>10</v>
      </c>
      <c r="J16" s="9">
        <f t="shared" si="0"/>
        <v>1</v>
      </c>
      <c r="K16" s="9">
        <v>2</v>
      </c>
      <c r="L16" s="9">
        <v>50</v>
      </c>
      <c r="M16" s="9">
        <f t="shared" si="1"/>
        <v>100</v>
      </c>
      <c r="N16" s="9"/>
      <c r="O16" s="9"/>
      <c r="P16" s="12">
        <v>22</v>
      </c>
      <c r="Q16" s="13">
        <v>10</v>
      </c>
      <c r="R16" s="14">
        <f t="shared" si="2"/>
        <v>1230</v>
      </c>
    </row>
    <row r="17" spans="1:18" s="1" customFormat="1" ht="39.75" customHeight="1">
      <c r="A17" s="5"/>
      <c r="B17" s="5"/>
      <c r="C17" s="6"/>
      <c r="D17" s="6"/>
      <c r="E17" s="7"/>
      <c r="F17" s="9"/>
      <c r="G17" s="9"/>
      <c r="H17" s="9"/>
      <c r="I17" s="9"/>
      <c r="J17" s="9"/>
      <c r="K17" s="9"/>
      <c r="L17" s="9"/>
      <c r="M17" s="9"/>
      <c r="N17" s="9"/>
      <c r="O17" s="9"/>
      <c r="P17" s="12"/>
      <c r="Q17" s="15"/>
      <c r="R17" s="14">
        <f>SUM(R9:R16)</f>
        <v>15364.2</v>
      </c>
    </row>
    <row r="18" spans="1:18" ht="40.5" customHeight="1">
      <c r="B18" s="32" t="s">
        <v>49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</sheetData>
  <mergeCells count="23">
    <mergeCell ref="G7:J7"/>
    <mergeCell ref="K7:M7"/>
    <mergeCell ref="N7:O7"/>
    <mergeCell ref="B18:R18"/>
    <mergeCell ref="B7:B8"/>
    <mergeCell ref="C7:C8"/>
    <mergeCell ref="D7:D8"/>
    <mergeCell ref="E7:E8"/>
    <mergeCell ref="F7:F8"/>
    <mergeCell ref="P7:P8"/>
    <mergeCell ref="Q7:Q8"/>
    <mergeCell ref="R7:R8"/>
    <mergeCell ref="A4:J4"/>
    <mergeCell ref="K4:R4"/>
    <mergeCell ref="A5:J5"/>
    <mergeCell ref="K5:R5"/>
    <mergeCell ref="A6:J6"/>
    <mergeCell ref="K6:R6"/>
    <mergeCell ref="A1:R1"/>
    <mergeCell ref="A2:J2"/>
    <mergeCell ref="K2:R2"/>
    <mergeCell ref="A3:J3"/>
    <mergeCell ref="K3:R3"/>
  </mergeCells>
  <phoneticPr fontId="15" type="noConversion"/>
  <printOptions horizontalCentered="1"/>
  <pageMargins left="0" right="0" top="0.55118110236220497" bottom="0.196850393700787" header="0.196850393700787" footer="0.11811023622047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2021-08-05T02:33:00Z</cp:lastPrinted>
  <dcterms:created xsi:type="dcterms:W3CDTF">2015-06-05T18:17:00Z</dcterms:created>
  <dcterms:modified xsi:type="dcterms:W3CDTF">2024-06-24T06:14:42Z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AE309F5BE3BD4416BAC8EA2016EF8FC3_12</vt:lpwstr>
  </property>
</Properties>
</file>