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工作文件夹\2024年IAA 展会\"/>
    </mc:Choice>
  </mc:AlternateContent>
  <xr:revisionPtr revIDLastSave="0" documentId="13_ncr:1_{9BBFB843-9395-4515-988D-B7875352472A}" xr6:coauthVersionLast="47" xr6:coauthVersionMax="47" xr10:uidLastSave="{00000000-0000-0000-0000-000000000000}"/>
  <bookViews>
    <workbookView xWindow="-110" yWindow="-110" windowWidth="19420" windowHeight="10420" tabRatio="596" xr2:uid="{00000000-000D-0000-FFFF-FFFF00000000}"/>
  </bookViews>
  <sheets>
    <sheet name="发票装箱单" sheetId="4" r:id="rId1"/>
    <sheet name="唛头" sheetId="1" r:id="rId2"/>
    <sheet name="唛头 (2)" sheetId="23" r:id="rId3"/>
    <sheet name="唛头 (3)" sheetId="24" r:id="rId4"/>
    <sheet name="唛头 (4)" sheetId="25" r:id="rId5"/>
    <sheet name="唛头 (5)" sheetId="26" r:id="rId6"/>
    <sheet name="唛头 (6)" sheetId="27" r:id="rId7"/>
    <sheet name="产品说明" sheetId="9" r:id="rId8"/>
    <sheet name="入库单 " sheetId="21" r:id="rId9"/>
    <sheet name="位置图" sheetId="22" r:id="rId10"/>
  </sheets>
  <definedNames>
    <definedName name="_xlnm.Print_Area" localSheetId="7">产品说明!$A$1:$K$29</definedName>
    <definedName name="_xlnm.Print_Area" localSheetId="8">'入库单 '!$A$1:$G$30</definedName>
  </definedNames>
  <calcPr calcId="191029"/>
</workbook>
</file>

<file path=xl/calcChain.xml><?xml version="1.0" encoding="utf-8"?>
<calcChain xmlns="http://schemas.openxmlformats.org/spreadsheetml/2006/main">
  <c r="P9" i="4" l="1"/>
  <c r="P10" i="4"/>
  <c r="P11" i="4"/>
  <c r="P12" i="4"/>
  <c r="P8" i="4"/>
  <c r="P17" i="4"/>
  <c r="C19" i="21"/>
  <c r="C18" i="21"/>
  <c r="G8" i="4"/>
  <c r="F22" i="4"/>
  <c r="E22" i="4"/>
  <c r="P21" i="4"/>
  <c r="G21" i="4"/>
  <c r="P20" i="4"/>
  <c r="G20" i="4"/>
  <c r="P19" i="4"/>
  <c r="G19" i="4"/>
  <c r="P18" i="4"/>
  <c r="G18" i="4"/>
  <c r="G17" i="4"/>
  <c r="P16" i="4"/>
  <c r="G16" i="4"/>
  <c r="P15" i="4"/>
  <c r="G15" i="4"/>
  <c r="P14" i="4"/>
  <c r="G14" i="4"/>
  <c r="P13" i="4"/>
  <c r="G13" i="4"/>
  <c r="G12" i="4"/>
  <c r="G11" i="4"/>
  <c r="G10" i="4"/>
  <c r="G9" i="4"/>
  <c r="P22" i="4" l="1"/>
  <c r="P23" i="4" s="1"/>
  <c r="G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  <author>Administrator</author>
  </authors>
  <commentList>
    <comment ref="A5" authorId="0" shapeId="0" xr:uid="{00000000-0006-0000-0000-000001000000}">
      <text>
        <r>
          <rPr>
            <sz val="9"/>
            <rFont val="宋体"/>
            <family val="3"/>
            <charset val="134"/>
          </rPr>
          <t>贵公司英文名称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中文名称</t>
        </r>
        <r>
          <rPr>
            <sz val="9"/>
            <rFont val="Tahoma"/>
            <family val="2"/>
          </rPr>
          <t xml:space="preserve">
</t>
        </r>
      </text>
    </comment>
    <comment ref="I5" authorId="0" shapeId="0" xr:uid="{00000000-0006-0000-0000-000002000000}">
      <text>
        <r>
          <rPr>
            <sz val="9"/>
            <rFont val="宋体"/>
            <family val="3"/>
            <charset val="134"/>
          </rPr>
          <t>如果有请如实填写，如果没有，不影响发货，送货前我们会跟展览公司确认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Q6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(A) Permanent Impoort永久进口
(B) Temporary Import临时进口 </t>
        </r>
      </text>
    </comment>
    <comment ref="E7" authorId="0" shapeId="0" xr:uid="{00000000-0006-0000-0000-000004000000}">
      <text>
        <r>
          <rPr>
            <sz val="9"/>
            <rFont val="宋体"/>
            <family val="3"/>
            <charset val="134"/>
          </rPr>
          <t>该箱货物</t>
        </r>
        <r>
          <rPr>
            <b/>
            <sz val="11"/>
            <rFont val="宋体"/>
            <family val="3"/>
            <charset val="134"/>
          </rPr>
          <t>包装后</t>
        </r>
        <r>
          <rPr>
            <sz val="9"/>
            <rFont val="宋体"/>
            <family val="3"/>
            <charset val="134"/>
          </rPr>
          <t>的实际毛重</t>
        </r>
        <r>
          <rPr>
            <sz val="9"/>
            <rFont val="Tahoma"/>
            <family val="2"/>
          </rPr>
          <t xml:space="preserve">
</t>
        </r>
      </text>
    </comment>
    <comment ref="F7" authorId="0" shapeId="0" xr:uid="{00000000-0006-0000-0000-000005000000}">
      <text>
        <r>
          <rPr>
            <sz val="9"/>
            <rFont val="宋体"/>
            <family val="3"/>
            <charset val="134"/>
          </rPr>
          <t>该箱货物的实际净重</t>
        </r>
        <r>
          <rPr>
            <sz val="9"/>
            <rFont val="Tahoma"/>
            <family val="2"/>
          </rPr>
          <t xml:space="preserve">
</t>
        </r>
      </text>
    </comment>
    <comment ref="H7" authorId="0" shapeId="0" xr:uid="{00000000-0006-0000-0000-000006000000}">
      <text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跟实际中文品名一致，需要翻译准确</t>
        </r>
      </text>
    </comment>
    <comment ref="I7" authorId="0" shapeId="0" xr:uid="{00000000-0006-0000-0000-000007000000}">
      <text>
        <r>
          <rPr>
            <sz val="9"/>
            <rFont val="宋体"/>
            <family val="3"/>
            <charset val="134"/>
          </rPr>
          <t>产品的实际品名，需要具体，不能笼统写配件，型号不需要单列</t>
        </r>
      </text>
    </comment>
    <comment ref="J7" authorId="1" shapeId="0" xr:uid="{00000000-0006-0000-0000-000008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填写准确的HS编码，如不够十位数，后面用‘0’补齐</t>
        </r>
      </text>
    </comment>
    <comment ref="M7" authorId="0" shapeId="0" xr:uid="{00000000-0006-0000-0000-000009000000}">
      <text>
        <r>
          <rPr>
            <b/>
            <sz val="9"/>
            <rFont val="Tahoma"/>
            <family val="2"/>
          </rPr>
          <t>dreamsummit: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请注意，是产品的小件数</t>
        </r>
      </text>
    </comment>
    <comment ref="N7" authorId="0" shapeId="0" xr:uid="{00000000-0006-0000-0000-00000A000000}">
      <text>
        <r>
          <rPr>
            <sz val="9"/>
            <rFont val="宋体"/>
            <family val="3"/>
            <charset val="134"/>
          </rPr>
          <t>单位是</t>
        </r>
        <r>
          <rPr>
            <sz val="9"/>
            <rFont val="Tahoma"/>
            <family val="2"/>
          </rPr>
          <t>PCS &amp;SET</t>
        </r>
      </text>
    </comment>
    <comment ref="O7" authorId="0" shapeId="0" xr:uid="{00000000-0006-0000-0000-00000B000000}">
      <text>
        <r>
          <rPr>
            <sz val="9"/>
            <rFont val="宋体"/>
            <family val="3"/>
            <charset val="134"/>
          </rPr>
          <t>每件产品的美金单价</t>
        </r>
      </text>
    </comment>
    <comment ref="P7" authorId="0" shapeId="0" xr:uid="{00000000-0006-0000-0000-00000C000000}">
      <text>
        <r>
          <rPr>
            <sz val="9"/>
            <rFont val="宋体"/>
            <family val="3"/>
            <charset val="134"/>
          </rPr>
          <t>总价=数量*单价，货值全部需要美金申报</t>
        </r>
      </text>
    </comment>
    <comment ref="P23" authorId="1" shapeId="0" xr:uid="{00000000-0006-0000-0000-00000D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保险&amp;运费以当前海运费标准计算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00000000-0006-0000-0100-000001000000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00000000-0006-0000-0100-000002000000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00000000-0006-0000-0100-000003000000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00000000-0006-0000-0100-000004000000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00000000-0006-0000-0100-000005000000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00000000-0006-0000-0100-000006000000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00000000-0006-0000-0100-000007000000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3007AF3C-EC70-432F-A41E-ED33089BCE2B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2500421E-9D2F-4A07-A804-82E997E7572C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F51F59F7-A18D-42A9-8A99-0CEAF2FE1B4B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A43E9992-BE7E-4F6E-8B08-52780F9A46FC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9056C77D-5A98-49AC-AC1E-9855A760AFBE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4A397054-5D89-42DE-99A9-7C6475AF768C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D3C47101-BE03-44DD-9F1B-AFB94E71471B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E657DF9E-73B2-4F33-ADCC-2580A84D4456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6FB140A8-89AD-4B32-AB30-5C637ECF00CE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CAF0F01C-8856-4F4F-86F2-DE9CBED0EE38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6550FD57-3F35-412D-A01B-1D5D4676F012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2C56B219-351D-4ED4-91BF-47BE4748135F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F1D0DB3F-270A-4E00-991C-6EDCE7150287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92C3F9B6-C906-4AF2-9E8B-4EEFCCFE1015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42A797BD-3C22-4C56-B60E-0C3E13A52E75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2E97437D-3092-40EB-8A43-76B866D9F4C0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A1FC8FB3-7FF5-4962-BE27-140E7C1C82FA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9210B2DF-1D5A-4A43-8C13-E7792A52B93F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58CDA95E-2EB3-49EE-99CB-EB100D4F2D01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61731342-74CB-4217-99CF-13576C2701B7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36ECB656-DCDA-4660-B232-17E46671DF2B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945AF22F-7640-49A7-BA97-1A6069F8BF5D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ABD217B0-53AC-4707-8D81-8BE80F155453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BA460F9A-ADF2-4C5F-A8BC-737A6797E99C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3C002588-FA3E-4B0A-83B6-58176B247167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F5B2604E-A95D-4595-9856-C5CEFD008C96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321006D7-3581-4123-B298-D4D0FA56A302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2FC8D259-3D17-4A7C-87A9-431AD7EA3092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</authors>
  <commentList>
    <comment ref="B3" authorId="0" shapeId="0" xr:uid="{2678A084-C5FF-426C-8BBD-33113773394B}">
      <text>
        <r>
          <rPr>
            <sz val="9"/>
            <rFont val="宋体"/>
            <family val="3"/>
            <charset val="134"/>
          </rPr>
          <t>贵公司中文公司名称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DBF6554D-8D35-4ADA-9C87-A8F491C8E010}">
      <text>
        <r>
          <rPr>
            <sz val="9"/>
            <rFont val="宋体"/>
            <family val="3"/>
            <charset val="134"/>
          </rPr>
          <t>贵公司的英文公司名称</t>
        </r>
        <r>
          <rPr>
            <sz val="9"/>
            <rFont val="Tahoma"/>
            <family val="2"/>
          </rPr>
          <t xml:space="preserve">
</t>
        </r>
      </text>
    </comment>
    <comment ref="B7" authorId="0" shapeId="0" xr:uid="{50777952-6604-4D65-8A8B-58D813A91675}">
      <text>
        <r>
          <rPr>
            <sz val="9"/>
            <rFont val="宋体"/>
            <family val="3"/>
            <charset val="134"/>
          </rPr>
          <t>箱号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family val="3"/>
            <charset val="134"/>
          </rPr>
          <t>第几箱</t>
        </r>
        <r>
          <rPr>
            <sz val="9"/>
            <rFont val="Tahoma"/>
            <family val="2"/>
          </rPr>
          <t>/</t>
        </r>
        <r>
          <rPr>
            <sz val="9"/>
            <rFont val="宋体"/>
            <family val="3"/>
            <charset val="134"/>
          </rPr>
          <t>总箱数，举例</t>
        </r>
        <r>
          <rPr>
            <sz val="9"/>
            <rFont val="Tahoma"/>
            <family val="2"/>
          </rPr>
          <t>AA1/3,AA2/3,AA3/3</t>
        </r>
      </text>
    </comment>
    <comment ref="E7" authorId="0" shapeId="0" xr:uid="{A31B4C56-4405-4CF7-A7E5-531BDD849424}">
      <text>
        <r>
          <rPr>
            <b/>
            <sz val="9"/>
            <rFont val="宋体"/>
            <family val="3"/>
            <charset val="134"/>
          </rPr>
          <t>展会英文名称不需要变动</t>
        </r>
        <r>
          <rPr>
            <sz val="9"/>
            <rFont val="Tahoma"/>
            <family val="2"/>
          </rPr>
          <t xml:space="preserve">
</t>
        </r>
      </text>
    </comment>
    <comment ref="B8" authorId="0" shapeId="0" xr:uid="{6B2D8562-2672-4B4C-A4BC-B763561FD632}">
      <text>
        <r>
          <rPr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D8" authorId="0" shapeId="0" xr:uid="{80C84B9F-9787-495B-AA29-3C8C852CBDA1}">
      <text>
        <r>
          <rPr>
            <b/>
            <sz val="9"/>
            <rFont val="宋体"/>
            <family val="3"/>
            <charset val="134"/>
          </rPr>
          <t>请如实填写，如果没有，不影响发货，送货前我们会跟展览公司确认</t>
        </r>
        <r>
          <rPr>
            <sz val="9"/>
            <rFont val="Tahoma"/>
            <family val="2"/>
          </rPr>
          <t xml:space="preserve">
</t>
        </r>
      </text>
    </comment>
    <comment ref="E9" authorId="0" shapeId="0" xr:uid="{6347BC3F-B3FA-4112-BC8E-1A7D6D8833AD}">
      <text>
        <r>
          <rPr>
            <sz val="9"/>
            <rFont val="宋体"/>
            <family val="3"/>
            <charset val="134"/>
          </rPr>
          <t>此次展会的固定进仓编号，不需要修改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dreamsummit</author>
    <author>Administrator</author>
  </authors>
  <commentList>
    <comment ref="B3" authorId="0" shapeId="0" xr:uid="{00000000-0006-0000-0300-000001000000}">
      <text>
        <r>
          <rPr>
            <sz val="9"/>
            <rFont val="宋体"/>
            <family val="3"/>
            <charset val="134"/>
          </rPr>
          <t>展会信息，不需要做改动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 xr:uid="{00000000-0006-0000-0300-000002000000}">
      <text>
        <r>
          <rPr>
            <b/>
            <sz val="9"/>
            <rFont val="宋体"/>
            <family val="3"/>
            <charset val="134"/>
          </rPr>
          <t>贵公司中文公司名称</t>
        </r>
      </text>
    </comment>
    <comment ref="B5" authorId="0" shapeId="0" xr:uid="{00000000-0006-0000-0300-000003000000}">
      <text>
        <r>
          <rPr>
            <sz val="9"/>
            <rFont val="宋体"/>
            <family val="3"/>
            <charset val="134"/>
          </rPr>
          <t>贵公司英文公司名称</t>
        </r>
        <r>
          <rPr>
            <sz val="9"/>
            <rFont val="Tahoma"/>
            <family val="2"/>
          </rPr>
          <t xml:space="preserve">
</t>
        </r>
      </text>
    </comment>
    <comment ref="E7" authorId="1" shapeId="0" xr:uid="{00000000-0006-0000-0300-000004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>展品入仓后我们将重新测量外包装尺寸，如与申报数值不符，收费将以仓库重新测量的数据为准</t>
        </r>
      </text>
    </comment>
  </commentList>
</comments>
</file>

<file path=xl/sharedStrings.xml><?xml version="1.0" encoding="utf-8"?>
<sst xmlns="http://schemas.openxmlformats.org/spreadsheetml/2006/main" count="429" uniqueCount="175">
  <si>
    <t>进出境物品申报用装箱清单及发票</t>
  </si>
  <si>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 xml:space="preserve">TRANSPORT MEANS: </t>
    </r>
    <r>
      <rPr>
        <sz val="10"/>
        <color rgb="FF0000FF"/>
        <rFont val="宋体"/>
        <family val="3"/>
        <charset val="134"/>
      </rPr>
      <t>SEA</t>
    </r>
  </si>
  <si>
    <t>IAA</t>
  </si>
  <si>
    <t>PACKING LIST &amp; INVOICE</t>
  </si>
  <si>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运输方式: </t>
    </r>
    <r>
      <rPr>
        <sz val="10"/>
        <color rgb="FF0000FF"/>
        <rFont val="宋体"/>
        <family val="3"/>
        <charset val="134"/>
      </rPr>
      <t>海运</t>
    </r>
  </si>
  <si>
    <t>PAGE NO.
第     页</t>
  </si>
  <si>
    <t>CASE NO.</t>
  </si>
  <si>
    <t>Dims (cm)                   L   x W x  H</t>
  </si>
  <si>
    <t>G.W
(kgs)</t>
  </si>
  <si>
    <t>N.W
(kgs)</t>
  </si>
  <si>
    <t>Volum</t>
  </si>
  <si>
    <t>Description of Goods
(In English)</t>
  </si>
  <si>
    <t>Description of Goods
(In Chinese)</t>
  </si>
  <si>
    <t>H.S CODE</t>
  </si>
  <si>
    <t>是/否  带电*</t>
  </si>
  <si>
    <t>是/否  带磁*</t>
  </si>
  <si>
    <t>QTY</t>
  </si>
  <si>
    <t>UNIT</t>
  </si>
  <si>
    <t>离岸价FOB Value(USD)</t>
  </si>
  <si>
    <t xml:space="preserve">A. 不回运
Not Return B. 回运
Return            </t>
  </si>
  <si>
    <t>箱号</t>
  </si>
  <si>
    <t>长</t>
  </si>
  <si>
    <t>宽</t>
  </si>
  <si>
    <t>高</t>
  </si>
  <si>
    <t>毛重</t>
  </si>
  <si>
    <t>净重</t>
  </si>
  <si>
    <t>体积</t>
  </si>
  <si>
    <t>英文品名</t>
  </si>
  <si>
    <t>中文品名</t>
  </si>
  <si>
    <t>商品编码</t>
  </si>
  <si>
    <t>数量</t>
  </si>
  <si>
    <t>单位</t>
  </si>
  <si>
    <t>Unit单价</t>
  </si>
  <si>
    <t>Total总价</t>
  </si>
  <si>
    <t>TOTAL</t>
  </si>
  <si>
    <t>Total FOB</t>
  </si>
  <si>
    <r>
      <rPr>
        <sz val="9"/>
        <rFont val="宋体"/>
        <family val="3"/>
        <charset val="134"/>
      </rPr>
      <t xml:space="preserve">我司承诺申报货值为FOB价，真实且符合产品实际价值！我司已清楚阅读运输指南及报价，理解并接受目的国海关以CIF货值为基础征收关税，同意按当前海运费标准计算保险&amp;运费。
</t>
    </r>
    <r>
      <rPr>
        <sz val="9"/>
        <rFont val="Sitka Heading"/>
      </rPr>
      <t xml:space="preserve">We certify the value of FOB is true and that the values listed on this document represent fair-market value.! We have read the shipping instructions and quotation, understand and accept the customs duties is on the base of CIF value, we agree to calculate the Insurance &amp; Freight according to the current sea freight </t>
    </r>
  </si>
  <si>
    <r>
      <rPr>
        <b/>
        <sz val="10"/>
        <rFont val="宋体"/>
        <family val="3"/>
        <charset val="134"/>
      </rPr>
      <t xml:space="preserve">到岸总价Total CIF Value（USD）
</t>
    </r>
    <r>
      <rPr>
        <b/>
        <sz val="9"/>
        <color indexed="23"/>
        <rFont val="黑体"/>
        <family val="3"/>
        <charset val="134"/>
      </rPr>
      <t xml:space="preserve">（申报CIF价=申报FOB价+保险&amp;运费） </t>
    </r>
    <r>
      <rPr>
        <b/>
        <sz val="10"/>
        <color indexed="23"/>
        <rFont val="宋体"/>
        <family val="3"/>
        <charset val="134"/>
      </rPr>
      <t xml:space="preserve"> </t>
    </r>
  </si>
  <si>
    <r>
      <rPr>
        <sz val="9"/>
        <rFont val="宋体"/>
        <family val="3"/>
        <charset val="134"/>
      </rPr>
      <t xml:space="preserve">我司郑重声明以上申报所有清单数据与实际发运货物一致，发运货物符合发运国及目的国法律法规，上述货物不含食品和液体，不含危险品.
</t>
    </r>
    <r>
      <rPr>
        <sz val="9"/>
        <rFont val="Sitka Heading"/>
      </rPr>
      <t xml:space="preserve">We certify that the commercial invoice is true and consistent with the actual shipment of goods </t>
    </r>
    <r>
      <rPr>
        <sz val="9"/>
        <rFont val="宋体"/>
        <family val="3"/>
        <charset val="134"/>
      </rPr>
      <t>，</t>
    </r>
    <r>
      <rPr>
        <sz val="9"/>
        <rFont val="Sitka Heading"/>
      </rPr>
      <t xml:space="preserve">goods comply with the laws and regulations of the origin country and the destination country, The above goods contain no foodstuff and liquid as well as no any dangerous goods. </t>
    </r>
  </si>
  <si>
    <r>
      <rPr>
        <sz val="10"/>
        <rFont val="宋体"/>
        <family val="3"/>
        <charset val="134"/>
      </rPr>
      <t>申请单位</t>
    </r>
    <r>
      <rPr>
        <sz val="10"/>
        <rFont val="Geneva"/>
        <family val="1"/>
      </rPr>
      <t>(</t>
    </r>
    <r>
      <rPr>
        <sz val="10"/>
        <rFont val="宋体"/>
        <family val="3"/>
        <charset val="134"/>
      </rPr>
      <t>盖章</t>
    </r>
    <r>
      <rPr>
        <sz val="10"/>
        <rFont val="Geneva"/>
        <family val="1"/>
      </rPr>
      <t xml:space="preserve">)Authorized Signature: </t>
    </r>
  </si>
  <si>
    <r>
      <rPr>
        <sz val="10"/>
        <rFont val="宋体"/>
        <family val="3"/>
        <charset val="134"/>
      </rPr>
      <t>负责人签名</t>
    </r>
    <r>
      <rPr>
        <sz val="10"/>
        <rFont val="Geneva"/>
        <family val="1"/>
      </rPr>
      <t xml:space="preserve">Name: </t>
    </r>
  </si>
  <si>
    <r>
      <rPr>
        <sz val="10"/>
        <rFont val="宋体"/>
        <family val="3"/>
        <charset val="134"/>
      </rPr>
      <t>申请日期</t>
    </r>
    <r>
      <rPr>
        <sz val="10"/>
        <rFont val="Geneva"/>
        <family val="1"/>
      </rPr>
      <t xml:space="preserve">Date: </t>
    </r>
  </si>
  <si>
    <t>上海汇展.展览运输</t>
  </si>
  <si>
    <t>展商名称(中文)</t>
  </si>
  <si>
    <t>EXHIBITOR NAME</t>
  </si>
  <si>
    <t>MEASUREMENT(外包装尺寸)LXWXH(长X宽X高)</t>
  </si>
  <si>
    <t>GROSS WEIGHT(毛重)</t>
  </si>
  <si>
    <t>NET WEIGHT(净重)</t>
  </si>
  <si>
    <t>HALL NO.</t>
  </si>
  <si>
    <t>STAND NO.</t>
  </si>
  <si>
    <t>MADE IN CHINA</t>
  </si>
  <si>
    <r>
      <rPr>
        <b/>
        <sz val="18"/>
        <rFont val="宋体"/>
        <family val="3"/>
        <charset val="134"/>
      </rPr>
      <t>(展馆号)</t>
    </r>
    <r>
      <rPr>
        <b/>
        <sz val="8"/>
        <color indexed="10"/>
        <rFont val="宋体"/>
        <family val="3"/>
        <charset val="134"/>
      </rPr>
      <t>（此项可选填，后续我司会统一跟展览公司确认）</t>
    </r>
  </si>
  <si>
    <r>
      <rPr>
        <b/>
        <sz val="18"/>
        <rFont val="宋体"/>
        <family val="3"/>
        <charset val="134"/>
      </rPr>
      <t>(展台号)</t>
    </r>
    <r>
      <rPr>
        <b/>
        <sz val="8"/>
        <color indexed="10"/>
        <rFont val="宋体"/>
        <family val="3"/>
        <charset val="134"/>
      </rPr>
      <t>（此项可选填，后续我司会统一跟展览公司确认）</t>
    </r>
  </si>
  <si>
    <t>H2409E0923</t>
  </si>
  <si>
    <t xml:space="preserve">Beijing(北京):86-10-82286469,82286466   Shanghai(上海):86-21-63091900   http://www.hi-expo.com.cn </t>
  </si>
  <si>
    <t>产品说明</t>
  </si>
  <si>
    <r>
      <rPr>
        <b/>
        <sz val="14"/>
        <color indexed="10"/>
        <rFont val="宋体"/>
        <family val="3"/>
        <charset val="134"/>
      </rPr>
      <t>填写方法</t>
    </r>
    <r>
      <rPr>
        <sz val="12"/>
        <color indexed="12"/>
        <rFont val="宋体"/>
        <family val="3"/>
        <charset val="134"/>
      </rPr>
      <t>：</t>
    </r>
    <r>
      <rPr>
        <sz val="11"/>
        <color indexed="12"/>
        <rFont val="宋体"/>
        <family val="3"/>
        <charset val="134"/>
      </rPr>
      <t>打开以下网址：</t>
    </r>
    <r>
      <rPr>
        <sz val="11"/>
        <color indexed="12"/>
        <rFont val="Times New Roman"/>
        <family val="1"/>
      </rPr>
      <t>http://www.hscode.net</t>
    </r>
    <r>
      <rPr>
        <sz val="11"/>
        <color indexed="12"/>
        <rFont val="宋体"/>
        <family val="3"/>
        <charset val="134"/>
      </rPr>
      <t>将产品</t>
    </r>
    <r>
      <rPr>
        <sz val="11"/>
        <color indexed="12"/>
        <rFont val="Times New Roman"/>
        <family val="1"/>
      </rPr>
      <t>HS</t>
    </r>
    <r>
      <rPr>
        <sz val="11"/>
        <color indexed="12"/>
        <rFont val="宋体"/>
        <family val="3"/>
        <charset val="134"/>
      </rPr>
      <t>编码输入到税则号一栏，直接点查询，将系统列出的各项要素针对您自己的样品属性填写请楚即可！</t>
    </r>
    <r>
      <rPr>
        <sz val="11"/>
        <color indexed="12"/>
        <rFont val="Times New Roman"/>
        <family val="1"/>
      </rPr>
      <t xml:space="preserve">                                                                       </t>
    </r>
    <r>
      <rPr>
        <sz val="11"/>
        <color indexed="12"/>
        <rFont val="宋体"/>
        <family val="3"/>
        <charset val="134"/>
      </rPr>
      <t>例如您的样品中有样本册或目录册，请将其商品编码</t>
    </r>
    <r>
      <rPr>
        <sz val="11"/>
        <color indexed="12"/>
        <rFont val="Times New Roman"/>
        <family val="1"/>
      </rPr>
      <t>"4911109000"</t>
    </r>
    <r>
      <rPr>
        <sz val="11"/>
        <color indexed="12"/>
        <rFont val="宋体"/>
        <family val="3"/>
        <charset val="134"/>
      </rPr>
      <t>输入到税则号一栏，点击查询，根据系统列出的申报要素，请填写：</t>
    </r>
    <r>
      <rPr>
        <sz val="11"/>
        <color indexed="12"/>
        <rFont val="Times New Roman"/>
        <family val="1"/>
      </rPr>
      <t>1</t>
    </r>
    <r>
      <rPr>
        <sz val="11"/>
        <color indexed="12"/>
        <rFont val="宋体"/>
        <family val="3"/>
        <charset val="134"/>
      </rPr>
      <t>、品名：样品册；</t>
    </r>
    <r>
      <rPr>
        <sz val="11"/>
        <color indexed="12"/>
        <rFont val="Times New Roman"/>
        <family val="1"/>
      </rPr>
      <t>2</t>
    </r>
    <r>
      <rPr>
        <sz val="11"/>
        <color indexed="12"/>
        <rFont val="宋体"/>
        <family val="3"/>
        <charset val="134"/>
      </rPr>
      <t>、用途：展览宣传。（例子仅供参考，请根据贵公司样品实际情况填写）</t>
    </r>
  </si>
  <si>
    <t>举例</t>
  </si>
  <si>
    <t>一</t>
  </si>
  <si>
    <t>商品编码：</t>
  </si>
  <si>
    <t>二</t>
  </si>
  <si>
    <t>申报要素：</t>
  </si>
  <si>
    <t>橙汁机</t>
  </si>
  <si>
    <t>0、</t>
  </si>
  <si>
    <t>品牌类型</t>
  </si>
  <si>
    <t>无品牌</t>
  </si>
  <si>
    <t>1、</t>
  </si>
  <si>
    <t>出口享惠</t>
  </si>
  <si>
    <t>不享惠</t>
  </si>
  <si>
    <t>2、</t>
  </si>
  <si>
    <t>用途</t>
  </si>
  <si>
    <t>做橙汁</t>
  </si>
  <si>
    <t>3、</t>
  </si>
  <si>
    <t>机重</t>
  </si>
  <si>
    <t>6kg</t>
  </si>
  <si>
    <t>4、</t>
  </si>
  <si>
    <t>功率</t>
  </si>
  <si>
    <t>30w</t>
  </si>
  <si>
    <t>5、</t>
  </si>
  <si>
    <t>品牌</t>
  </si>
  <si>
    <t>6、</t>
  </si>
  <si>
    <t>型号</t>
  </si>
  <si>
    <t>SG-30W-2012等</t>
  </si>
  <si>
    <t>……</t>
  </si>
  <si>
    <t>三</t>
  </si>
  <si>
    <t>四</t>
  </si>
  <si>
    <t>五</t>
  </si>
  <si>
    <t>六</t>
  </si>
  <si>
    <t>上海汇展运输展品入库单</t>
  </si>
  <si>
    <t>进仓编号</t>
  </si>
  <si>
    <t>H2409E0923德国汉诺威商用车卡车展</t>
  </si>
  <si>
    <t>展商申报(CM)</t>
  </si>
  <si>
    <r>
      <t>实际测量(CM)--</t>
    </r>
    <r>
      <rPr>
        <sz val="8"/>
        <color indexed="8"/>
        <rFont val="宋体"/>
        <family val="3"/>
        <charset val="134"/>
      </rPr>
      <t>（</t>
    </r>
    <r>
      <rPr>
        <sz val="8"/>
        <color indexed="10"/>
        <rFont val="宋体"/>
        <family val="3"/>
        <charset val="134"/>
      </rPr>
      <t>此项由仓库填写）</t>
    </r>
  </si>
  <si>
    <t>申报总体积</t>
  </si>
  <si>
    <t>实际总体积</t>
  </si>
  <si>
    <t>申报总毛重</t>
  </si>
  <si>
    <t>实际总毛重</t>
  </si>
  <si>
    <t>破损情况：</t>
  </si>
  <si>
    <t>送货人签字及联系电话:</t>
  </si>
  <si>
    <t xml:space="preserve">仓库名称：上海正飞实业有限公司月春路（上海汇展展览品仓库） </t>
  </si>
  <si>
    <t>仓库地址：上海市宝山区月浦镇月罗公路月春路646号</t>
  </si>
  <si>
    <t>联系电话：周师傅13402017941 /王师傅18201711312</t>
  </si>
  <si>
    <t>快件收件人：周胜中13402017941</t>
  </si>
  <si>
    <r>
      <t>汇展</t>
    </r>
    <r>
      <rPr>
        <sz val="11"/>
        <color indexed="8"/>
        <rFont val="宋体"/>
        <family val="3"/>
        <charset val="134"/>
      </rPr>
      <t>服务监督及投诉电话：17686785789</t>
    </r>
  </si>
  <si>
    <t>备注：货物入库时，仓库将收取入库费；收费标准如下：</t>
  </si>
  <si>
    <r>
      <t>A</t>
    </r>
    <r>
      <rPr>
        <sz val="12"/>
        <rFont val="宋体"/>
        <family val="3"/>
        <charset val="134"/>
      </rPr>
      <t xml:space="preserve">  120.00/立方米，不足1立方米的货物按1立方米收取，另加制单费30元/车</t>
    </r>
  </si>
  <si>
    <r>
      <t>B</t>
    </r>
    <r>
      <rPr>
        <sz val="16"/>
        <color indexed="8"/>
        <rFont val="楷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单个展商货量较大的，入库费按以下标准给予展商折让(</t>
    </r>
    <r>
      <rPr>
        <b/>
        <sz val="12"/>
        <rFont val="宋体"/>
        <family val="3"/>
        <charset val="134"/>
      </rPr>
      <t>注：单个展商单个展会一次性送货</t>
    </r>
    <r>
      <rPr>
        <sz val="12"/>
        <rFont val="宋体"/>
        <family val="3"/>
        <charset val="134"/>
      </rPr>
      <t>)：</t>
    </r>
    <r>
      <rPr>
        <sz val="10"/>
        <rFont val="宋体"/>
        <family val="3"/>
        <charset val="134"/>
      </rPr>
      <t xml:space="preserve">
1、货量在1-5立方米的（含5CBM）：120.00/立方米；
2、货量在5-10立方米的(含10CBM)：100.00/立方米；
3、货量在10-30立方米的(含30CBM)：80.00/立方米；
4、货量在30-45立方米的（含45CBM）：60.00/立方米；
5、货量在45立方米以上的：30.00/立方米；
6、货量在90立方米以上的：20.00/立方米。</t>
    </r>
  </si>
  <si>
    <r>
      <t>C</t>
    </r>
    <r>
      <rPr>
        <sz val="16"/>
        <rFont val="楷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对</t>
    </r>
    <r>
      <rPr>
        <sz val="11"/>
        <color indexed="8"/>
        <rFont val="宋体"/>
        <family val="3"/>
        <charset val="134"/>
      </rPr>
      <t>18：00至次日8：00之间及双休日及国定假日全天送达的货</t>
    </r>
    <r>
      <rPr>
        <sz val="11"/>
        <rFont val="宋体"/>
        <family val="3"/>
        <charset val="134"/>
      </rPr>
      <t>物，</t>
    </r>
    <r>
      <rPr>
        <b/>
        <sz val="11"/>
        <rFont val="宋体"/>
        <family val="3"/>
        <charset val="134"/>
      </rPr>
      <t>入库费按以上标准的双倍收取（即240元/立方米）。</t>
    </r>
  </si>
  <si>
    <t>仓库位置</t>
  </si>
  <si>
    <t>展品提送货流程</t>
  </si>
  <si>
    <r>
      <t>1.</t>
    </r>
    <r>
      <rPr>
        <sz val="11"/>
        <rFont val="宋体"/>
        <family val="3"/>
        <charset val="134"/>
      </rPr>
      <t>先到收费开票处登记并开具出（入）库单，送（提）货人请提供进仓编号、展商名称及件数等信息，并缴纳出（入）库费及进门费。</t>
    </r>
  </si>
  <si>
    <r>
      <t>2.</t>
    </r>
    <r>
      <rPr>
        <sz val="11"/>
        <rFont val="宋体"/>
        <family val="3"/>
        <charset val="134"/>
      </rPr>
      <t>在出（入）库单上签名及写上手机和车牌号，然后凭出（入）库单到仓库门口提货或卸货，把出（入）库单交予仓库工作人员签收</t>
    </r>
  </si>
  <si>
    <t>3.卸货后请凭出（入）库单在收费开票窗口敲章并领取收据或电子发票。</t>
  </si>
  <si>
    <t>月</t>
  </si>
  <si>
    <t>罗</t>
  </si>
  <si>
    <t>公</t>
  </si>
  <si>
    <t>路</t>
  </si>
  <si>
    <t>↓</t>
  </si>
  <si>
    <t>潘</t>
  </si>
  <si>
    <t>蕴</t>
  </si>
  <si>
    <t>春</t>
  </si>
  <si>
    <t>300米</t>
  </si>
  <si>
    <t>导航：上海正飞实业有限公司月春路</t>
  </si>
  <si>
    <t>泾</t>
  </si>
  <si>
    <t>川</t>
  </si>
  <si>
    <t>Truck seat</t>
    <phoneticPr fontId="60" type="noConversion"/>
  </si>
  <si>
    <t>卡车座椅</t>
  </si>
  <si>
    <t>卡车座椅</t>
    <phoneticPr fontId="60" type="noConversion"/>
  </si>
  <si>
    <t>是</t>
    <phoneticPr fontId="60" type="noConversion"/>
  </si>
  <si>
    <r>
      <t xml:space="preserve">A. </t>
    </r>
    <r>
      <rPr>
        <sz val="10"/>
        <rFont val="宋体"/>
        <family val="1"/>
        <charset val="134"/>
      </rPr>
      <t>不回运</t>
    </r>
    <r>
      <rPr>
        <sz val="10"/>
        <rFont val="Times New Roman"/>
        <family val="1"/>
      </rPr>
      <t xml:space="preserve">
Not Return         </t>
    </r>
    <phoneticPr fontId="60" type="noConversion"/>
  </si>
  <si>
    <t>个</t>
    <phoneticPr fontId="60" type="noConversion"/>
  </si>
  <si>
    <t>否</t>
    <phoneticPr fontId="60" type="noConversion"/>
  </si>
  <si>
    <t>EXHIBITOR:Beijing Goldrare Automobile Parts Co.,LTD
展商名称： 北京光华荣昌汽车部件有限公司</t>
    <phoneticPr fontId="60" type="noConversion"/>
  </si>
  <si>
    <t>北京光华荣昌汽车部件有限公司</t>
    <phoneticPr fontId="60" type="noConversion"/>
  </si>
  <si>
    <t>Beijing Goldrare Automobile Parts Co.,LTD</t>
    <phoneticPr fontId="60" type="noConversion"/>
  </si>
  <si>
    <t>H24</t>
    <phoneticPr fontId="60" type="noConversion"/>
  </si>
  <si>
    <t>C63</t>
    <phoneticPr fontId="60" type="noConversion"/>
  </si>
  <si>
    <t>HALL NO.：
展厅号：       H24</t>
    <phoneticPr fontId="60" type="noConversion"/>
  </si>
  <si>
    <t xml:space="preserve">STAND NO.：
展台号 ：  C63  </t>
    <phoneticPr fontId="60" type="noConversion"/>
  </si>
  <si>
    <t>GOLDRARE</t>
    <phoneticPr fontId="60" type="noConversion"/>
  </si>
  <si>
    <t>不享惠</t>
    <phoneticPr fontId="60" type="noConversion"/>
  </si>
  <si>
    <t>67kg</t>
    <phoneticPr fontId="60" type="noConversion"/>
  </si>
  <si>
    <t>无</t>
    <phoneticPr fontId="60" type="noConversion"/>
  </si>
  <si>
    <t>卡车座椅底座</t>
    <phoneticPr fontId="60" type="noConversion"/>
  </si>
  <si>
    <t>15kg</t>
    <phoneticPr fontId="60" type="noConversion"/>
  </si>
  <si>
    <t>63kg</t>
    <phoneticPr fontId="60" type="noConversion"/>
  </si>
  <si>
    <t>36kg</t>
    <phoneticPr fontId="60" type="noConversion"/>
  </si>
  <si>
    <t>总件数:3</t>
    <phoneticPr fontId="60" type="noConversion"/>
  </si>
  <si>
    <t>CASE NO.(SC)</t>
    <phoneticPr fontId="60" type="noConversion"/>
  </si>
  <si>
    <t>Truck seat base</t>
    <phoneticPr fontId="60" type="noConversion"/>
  </si>
  <si>
    <t xml:space="preserve"> 110 X 110 X  150    CM   </t>
    <phoneticPr fontId="60" type="noConversion"/>
  </si>
  <si>
    <t>67KGS</t>
    <phoneticPr fontId="60" type="noConversion"/>
  </si>
  <si>
    <t>147KGS</t>
    <phoneticPr fontId="60" type="noConversion"/>
  </si>
  <si>
    <t xml:space="preserve"> 110  X 110   X 150    CM   </t>
    <phoneticPr fontId="60" type="noConversion"/>
  </si>
  <si>
    <t>63KGS</t>
    <phoneticPr fontId="60" type="noConversion"/>
  </si>
  <si>
    <t>143KGS</t>
    <phoneticPr fontId="60" type="noConversion"/>
  </si>
  <si>
    <t xml:space="preserve">110 X 110  X  150   CM   </t>
    <phoneticPr fontId="60" type="noConversion"/>
  </si>
  <si>
    <t>63.5KGS</t>
    <phoneticPr fontId="60" type="noConversion"/>
  </si>
  <si>
    <t>143.5KGS</t>
    <phoneticPr fontId="60" type="noConversion"/>
  </si>
  <si>
    <t>30KGS</t>
    <phoneticPr fontId="60" type="noConversion"/>
  </si>
  <si>
    <t>110KGS</t>
    <phoneticPr fontId="60" type="noConversion"/>
  </si>
  <si>
    <t xml:space="preserve">110 X 110  X  60   CM   </t>
    <phoneticPr fontId="60" type="noConversion"/>
  </si>
  <si>
    <t>36KGS</t>
    <phoneticPr fontId="60" type="noConversion"/>
  </si>
  <si>
    <t>76KGS</t>
    <phoneticPr fontId="60" type="noConversion"/>
  </si>
  <si>
    <r>
      <t xml:space="preserve">   5/ 6 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</si>
  <si>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6/ 6   </t>
    </r>
    <r>
      <rPr>
        <sz val="18"/>
        <rFont val="黑体"/>
        <family val="3"/>
        <charset val="134"/>
      </rPr>
      <t>第几箱/总箱数</t>
    </r>
    <phoneticPr fontId="60" type="noConversion"/>
  </si>
  <si>
    <t>15KGS</t>
    <phoneticPr fontId="60" type="noConversion"/>
  </si>
  <si>
    <t>55KGS</t>
    <phoneticPr fontId="60" type="noConversion"/>
  </si>
  <si>
    <r>
      <t xml:space="preserve">   4/ 6 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</si>
  <si>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3/ 6 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</si>
  <si>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2/ 6   </t>
    </r>
    <r>
      <rPr>
        <sz val="18"/>
        <rFont val="黑体"/>
        <family val="3"/>
        <charset val="134"/>
      </rPr>
      <t>第几箱/总箱数</t>
    </r>
    <phoneticPr fontId="60" type="noConversion"/>
  </si>
  <si>
    <r>
      <t xml:space="preserve">   1/ 6   </t>
    </r>
    <r>
      <rPr>
        <sz val="18"/>
        <rFont val="黑体"/>
        <family val="3"/>
        <charset val="134"/>
      </rPr>
      <t>第几箱/总箱数</t>
    </r>
    <phoneticPr fontId="60" type="noConversion"/>
  </si>
  <si>
    <t>63.5kg</t>
    <phoneticPr fontId="60" type="noConversion"/>
  </si>
  <si>
    <t>30kg</t>
    <phoneticPr fontId="60" type="noConversion"/>
  </si>
  <si>
    <t>七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</si>
</sst>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 "/>
    <numFmt numFmtId="178" formatCode="0_);[Red]\(0\)"/>
    <numFmt numFmtId="179" formatCode="0_ "/>
    <numFmt numFmtId="180" formatCode="0.000_ "/>
  </numFmts>
  <fonts count="83">
    <font>
      <sz val="12"/>
      <name val="宋体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1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rgb="FF0000FF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9"/>
      <color rgb="FF0000FF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0"/>
      <color indexed="12"/>
      <name val="宋体"/>
      <family val="3"/>
      <charset val="134"/>
    </font>
    <font>
      <sz val="20"/>
      <color indexed="12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12"/>
      <color indexed="10"/>
      <name val="楷体"/>
      <family val="3"/>
      <charset val="134"/>
    </font>
    <font>
      <sz val="12"/>
      <color rgb="FF000000"/>
      <name val="宋体"/>
      <family val="3"/>
      <charset val="134"/>
    </font>
    <font>
      <i/>
      <sz val="12"/>
      <color indexed="8"/>
      <name val="宋体"/>
      <family val="3"/>
      <charset val="134"/>
    </font>
    <font>
      <sz val="14"/>
      <name val="楷体"/>
      <family val="3"/>
      <charset val="134"/>
    </font>
    <font>
      <sz val="14"/>
      <color rgb="FF000000"/>
      <name val="楷体"/>
      <family val="3"/>
      <charset val="134"/>
    </font>
    <font>
      <sz val="14"/>
      <color indexed="8"/>
      <name val="楷体"/>
      <family val="3"/>
      <charset val="134"/>
    </font>
    <font>
      <sz val="12"/>
      <color indexed="8"/>
      <name val="Monotype Corsiva"/>
      <family val="4"/>
    </font>
    <font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10"/>
      <name val="宋体"/>
      <family val="3"/>
      <charset val="134"/>
    </font>
    <font>
      <sz val="12"/>
      <color indexed="12"/>
      <name val="Times New Roman"/>
      <family val="1"/>
    </font>
    <font>
      <sz val="10"/>
      <color indexed="12"/>
      <name val="宋体"/>
      <family val="3"/>
      <charset val="134"/>
    </font>
    <font>
      <sz val="10"/>
      <color indexed="12"/>
      <name val="Times New Roman"/>
      <family val="1"/>
    </font>
    <font>
      <sz val="10"/>
      <color indexed="12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9"/>
      <name val="瀹嬩綋"/>
      <charset val="134"/>
    </font>
    <font>
      <sz val="9"/>
      <color indexed="10"/>
      <name val="瀹嬩綋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48"/>
      <name val="宋体"/>
      <family val="3"/>
      <charset val="134"/>
    </font>
    <font>
      <b/>
      <sz val="16"/>
      <name val="宋体"/>
      <family val="3"/>
      <charset val="134"/>
    </font>
    <font>
      <b/>
      <sz val="22"/>
      <color indexed="12"/>
      <name val="宋体"/>
      <family val="3"/>
      <charset val="134"/>
    </font>
    <font>
      <b/>
      <sz val="18"/>
      <name val="宋体"/>
      <family val="3"/>
      <charset val="134"/>
    </font>
    <font>
      <b/>
      <sz val="48"/>
      <name val="黑体"/>
      <family val="3"/>
      <charset val="134"/>
    </font>
    <font>
      <b/>
      <sz val="22"/>
      <name val="黑体"/>
      <family val="3"/>
      <charset val="134"/>
    </font>
    <font>
      <b/>
      <sz val="26"/>
      <color indexed="12"/>
      <name val="宋体"/>
      <family val="3"/>
      <charset val="134"/>
    </font>
    <font>
      <b/>
      <sz val="26"/>
      <name val="黑体"/>
      <family val="3"/>
      <charset val="134"/>
    </font>
    <font>
      <b/>
      <sz val="22"/>
      <color rgb="FF0000FF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Geneva"/>
      <family val="1"/>
    </font>
    <font>
      <sz val="10"/>
      <color indexed="12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b/>
      <sz val="10"/>
      <name val="楷体"/>
      <family val="3"/>
      <charset val="134"/>
    </font>
    <font>
      <sz val="8"/>
      <name val="Arial"/>
      <family val="2"/>
    </font>
    <font>
      <sz val="7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6"/>
      <color indexed="8"/>
      <name val="楷体"/>
      <family val="3"/>
      <charset val="134"/>
    </font>
    <font>
      <sz val="16"/>
      <name val="楷体"/>
      <family val="3"/>
      <charset val="134"/>
    </font>
    <font>
      <b/>
      <sz val="11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color indexed="12"/>
      <name val="Times New Roman"/>
      <family val="1"/>
    </font>
    <font>
      <sz val="18"/>
      <name val="黑体"/>
      <family val="3"/>
      <charset val="134"/>
    </font>
    <font>
      <b/>
      <sz val="8"/>
      <color indexed="10"/>
      <name val="宋体"/>
      <family val="3"/>
      <charset val="134"/>
    </font>
    <font>
      <sz val="10"/>
      <color rgb="FF0000FF"/>
      <name val="宋体"/>
      <family val="3"/>
      <charset val="134"/>
    </font>
    <font>
      <sz val="9"/>
      <name val="Sitka Heading"/>
    </font>
    <font>
      <b/>
      <sz val="9"/>
      <color indexed="23"/>
      <name val="黑体"/>
      <family val="3"/>
      <charset val="134"/>
    </font>
    <font>
      <b/>
      <sz val="10"/>
      <color indexed="23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b/>
      <sz val="9"/>
      <name val="Tahoma"/>
      <family val="2"/>
    </font>
    <font>
      <sz val="10"/>
      <name val="宋体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Dashed">
        <color rgb="FF000000"/>
      </bottom>
      <diagonal/>
    </border>
    <border>
      <left/>
      <right/>
      <top style="mediumDashed">
        <color rgb="FF000000"/>
      </top>
      <bottom style="mediumDashed">
        <color rgb="FF000000"/>
      </bottom>
      <diagonal/>
    </border>
    <border>
      <left/>
      <right/>
      <top style="mediumDashed">
        <color rgb="FF000000"/>
      </top>
      <bottom/>
      <diagonal/>
    </border>
    <border>
      <left style="medium">
        <color auto="1"/>
      </left>
      <right style="medium">
        <color auto="1"/>
      </right>
      <top style="mediumDashed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33" fillId="0" borderId="0"/>
    <xf numFmtId="0" fontId="60" fillId="0" borderId="0">
      <alignment vertical="center"/>
    </xf>
    <xf numFmtId="0" fontId="17" fillId="0" borderId="0">
      <alignment vertical="center"/>
    </xf>
    <xf numFmtId="0" fontId="33" fillId="0" borderId="0"/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 textRotation="255"/>
    </xf>
    <xf numFmtId="0" fontId="16" fillId="0" borderId="0" xfId="0" applyFont="1">
      <alignment vertical="center"/>
    </xf>
    <xf numFmtId="0" fontId="0" fillId="0" borderId="13" xfId="0" applyBorder="1">
      <alignment vertical="center"/>
    </xf>
    <xf numFmtId="0" fontId="6" fillId="0" borderId="16" xfId="0" applyFont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5" fillId="0" borderId="16" xfId="0" applyFont="1" applyBorder="1">
      <alignment vertical="center"/>
    </xf>
    <xf numFmtId="0" fontId="17" fillId="0" borderId="0" xfId="8" applyFont="1" applyAlignment="1">
      <alignment vertical="center" wrapText="1"/>
    </xf>
    <xf numFmtId="0" fontId="18" fillId="0" borderId="0" xfId="7" applyFont="1" applyAlignment="1">
      <alignment vertical="center" wrapText="1"/>
    </xf>
    <xf numFmtId="0" fontId="19" fillId="0" borderId="0" xfId="7" applyFont="1" applyAlignment="1">
      <alignment vertical="center" wrapText="1"/>
    </xf>
    <xf numFmtId="0" fontId="17" fillId="0" borderId="21" xfId="8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wrapText="1"/>
    </xf>
    <xf numFmtId="0" fontId="17" fillId="0" borderId="21" xfId="8" applyFont="1" applyBorder="1" applyAlignment="1">
      <alignment vertical="center" wrapText="1"/>
    </xf>
    <xf numFmtId="0" fontId="17" fillId="0" borderId="21" xfId="8" applyFont="1" applyBorder="1" applyAlignment="1">
      <alignment horizontal="left" vertical="center" wrapText="1"/>
    </xf>
    <xf numFmtId="0" fontId="17" fillId="0" borderId="22" xfId="8" applyFont="1" applyBorder="1" applyAlignment="1">
      <alignment horizontal="left" vertical="center" wrapText="1"/>
    </xf>
    <xf numFmtId="0" fontId="17" fillId="0" borderId="23" xfId="8" applyFont="1" applyBorder="1" applyAlignment="1">
      <alignment horizontal="left" vertical="center" wrapText="1"/>
    </xf>
    <xf numFmtId="0" fontId="17" fillId="0" borderId="24" xfId="8" applyFont="1" applyBorder="1" applyAlignment="1">
      <alignment horizontal="left" vertical="center" wrapText="1"/>
    </xf>
    <xf numFmtId="0" fontId="27" fillId="0" borderId="0" xfId="7" applyFont="1" applyAlignment="1">
      <alignment horizontal="left" vertical="center" wrapText="1"/>
    </xf>
    <xf numFmtId="0" fontId="31" fillId="0" borderId="0" xfId="7" applyFont="1" applyAlignment="1">
      <alignment vertical="center" wrapText="1"/>
    </xf>
    <xf numFmtId="0" fontId="32" fillId="0" borderId="0" xfId="5" applyFont="1" applyAlignment="1">
      <alignment horizontal="right"/>
    </xf>
    <xf numFmtId="0" fontId="18" fillId="0" borderId="0" xfId="5" applyFont="1"/>
    <xf numFmtId="0" fontId="33" fillId="0" borderId="0" xfId="5" applyAlignment="1">
      <alignment horizontal="left"/>
    </xf>
    <xf numFmtId="0" fontId="33" fillId="0" borderId="0" xfId="5"/>
    <xf numFmtId="0" fontId="32" fillId="0" borderId="0" xfId="5" applyFont="1"/>
    <xf numFmtId="0" fontId="1" fillId="0" borderId="0" xfId="5" applyFont="1" applyAlignment="1">
      <alignment horizontal="center"/>
    </xf>
    <xf numFmtId="0" fontId="36" fillId="5" borderId="0" xfId="5" applyFont="1" applyFill="1" applyAlignment="1">
      <alignment horizontal="left" wrapText="1"/>
    </xf>
    <xf numFmtId="0" fontId="37" fillId="0" borderId="0" xfId="5" applyFont="1" applyAlignment="1">
      <alignment horizontal="left" wrapText="1"/>
    </xf>
    <xf numFmtId="0" fontId="38" fillId="0" borderId="0" xfId="5" applyFont="1" applyAlignment="1">
      <alignment horizontal="right"/>
    </xf>
    <xf numFmtId="0" fontId="39" fillId="0" borderId="0" xfId="5" applyFont="1"/>
    <xf numFmtId="1" fontId="40" fillId="0" borderId="0" xfId="5" applyNumberFormat="1" applyFont="1" applyAlignment="1">
      <alignment horizontal="center" wrapText="1"/>
    </xf>
    <xf numFmtId="0" fontId="40" fillId="0" borderId="0" xfId="5" applyFont="1" applyAlignment="1">
      <alignment horizontal="left"/>
    </xf>
    <xf numFmtId="0" fontId="38" fillId="0" borderId="0" xfId="5" applyFont="1"/>
    <xf numFmtId="0" fontId="40" fillId="0" borderId="0" xfId="6" applyFont="1">
      <alignment vertical="center"/>
    </xf>
    <xf numFmtId="0" fontId="39" fillId="0" borderId="0" xfId="5" applyFont="1" applyAlignment="1">
      <alignment horizontal="left"/>
    </xf>
    <xf numFmtId="0" fontId="18" fillId="0" borderId="0" xfId="5" applyFont="1" applyAlignment="1">
      <alignment horizontal="left"/>
    </xf>
    <xf numFmtId="1" fontId="33" fillId="0" borderId="0" xfId="5" applyNumberFormat="1" applyAlignment="1">
      <alignment horizontal="center" wrapText="1"/>
    </xf>
    <xf numFmtId="0" fontId="41" fillId="0" borderId="0" xfId="6" applyFont="1">
      <alignment vertical="center"/>
    </xf>
    <xf numFmtId="0" fontId="42" fillId="0" borderId="0" xfId="6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6" fillId="0" borderId="21" xfId="0" applyFont="1" applyBorder="1">
      <alignment vertical="center"/>
    </xf>
    <xf numFmtId="0" fontId="46" fillId="0" borderId="21" xfId="0" applyFont="1" applyBorder="1" applyAlignment="1">
      <alignment horizontal="center" vertical="center"/>
    </xf>
    <xf numFmtId="0" fontId="43" fillId="0" borderId="21" xfId="0" applyFont="1" applyBorder="1">
      <alignment vertical="center"/>
    </xf>
    <xf numFmtId="0" fontId="43" fillId="0" borderId="21" xfId="0" applyFont="1" applyBorder="1" applyAlignment="1">
      <alignment horizontal="right" vertical="center"/>
    </xf>
    <xf numFmtId="0" fontId="47" fillId="0" borderId="21" xfId="0" applyFont="1" applyBorder="1" applyAlignment="1">
      <alignment horizontal="center" vertical="center"/>
    </xf>
    <xf numFmtId="0" fontId="48" fillId="0" borderId="31" xfId="0" applyFont="1" applyBorder="1">
      <alignment vertical="center"/>
    </xf>
    <xf numFmtId="0" fontId="51" fillId="0" borderId="21" xfId="0" applyFont="1" applyBorder="1" applyAlignment="1">
      <alignment horizontal="center" vertical="center" wrapText="1"/>
    </xf>
    <xf numFmtId="0" fontId="52" fillId="0" borderId="33" xfId="0" applyFont="1" applyBorder="1">
      <alignment vertical="center"/>
    </xf>
    <xf numFmtId="0" fontId="48" fillId="0" borderId="31" xfId="0" applyFont="1" applyBorder="1" applyAlignment="1">
      <alignment horizontal="center" vertical="center"/>
    </xf>
    <xf numFmtId="0" fontId="48" fillId="0" borderId="34" xfId="0" applyFont="1" applyBorder="1" applyAlignment="1">
      <alignment vertical="center" wrapText="1"/>
    </xf>
    <xf numFmtId="0" fontId="53" fillId="0" borderId="21" xfId="0" applyFont="1" applyBorder="1" applyAlignment="1">
      <alignment horizontal="center" vertical="center" wrapText="1"/>
    </xf>
    <xf numFmtId="0" fontId="54" fillId="6" borderId="0" xfId="0" applyFont="1" applyFill="1" applyAlignment="1">
      <alignment horizontal="center" vertical="center" wrapText="1"/>
    </xf>
    <xf numFmtId="0" fontId="55" fillId="6" borderId="0" xfId="0" applyFont="1" applyFill="1" applyAlignment="1" applyProtection="1">
      <alignment horizontal="center" wrapText="1"/>
      <protection locked="0"/>
    </xf>
    <xf numFmtId="0" fontId="0" fillId="6" borderId="0" xfId="0" applyFill="1">
      <alignment vertical="center"/>
    </xf>
    <xf numFmtId="0" fontId="56" fillId="6" borderId="0" xfId="0" applyFont="1" applyFill="1" applyAlignment="1" applyProtection="1">
      <protection locked="0"/>
    </xf>
    <xf numFmtId="0" fontId="54" fillId="6" borderId="0" xfId="0" applyFont="1" applyFill="1" applyAlignment="1">
      <alignment horizontal="center" wrapText="1"/>
    </xf>
    <xf numFmtId="177" fontId="54" fillId="6" borderId="0" xfId="0" applyNumberFormat="1" applyFont="1" applyFill="1" applyAlignment="1">
      <alignment horizontal="center" wrapText="1"/>
    </xf>
    <xf numFmtId="178" fontId="54" fillId="6" borderId="0" xfId="0" applyNumberFormat="1" applyFont="1" applyFill="1" applyAlignment="1">
      <alignment horizontal="center" wrapText="1"/>
    </xf>
    <xf numFmtId="179" fontId="54" fillId="6" borderId="0" xfId="0" applyNumberFormat="1" applyFont="1" applyFill="1" applyAlignment="1">
      <alignment horizontal="center" wrapText="1"/>
    </xf>
    <xf numFmtId="177" fontId="54" fillId="6" borderId="0" xfId="0" applyNumberFormat="1" applyFont="1" applyFill="1" applyAlignment="1">
      <alignment horizontal="left" wrapText="1"/>
    </xf>
    <xf numFmtId="0" fontId="19" fillId="6" borderId="0" xfId="0" applyFont="1" applyFill="1" applyAlignment="1">
      <alignment horizontal="center" wrapText="1"/>
    </xf>
    <xf numFmtId="0" fontId="55" fillId="6" borderId="0" xfId="0" applyFont="1" applyFill="1" applyAlignment="1">
      <alignment horizontal="left" wrapText="1"/>
    </xf>
    <xf numFmtId="177" fontId="55" fillId="6" borderId="0" xfId="0" applyNumberFormat="1" applyFont="1" applyFill="1" applyAlignment="1">
      <alignment horizontal="left" wrapText="1"/>
    </xf>
    <xf numFmtId="0" fontId="54" fillId="6" borderId="21" xfId="0" applyFont="1" applyFill="1" applyBorder="1" applyAlignment="1">
      <alignment horizontal="left" vertical="center" wrapText="1"/>
    </xf>
    <xf numFmtId="0" fontId="54" fillId="6" borderId="29" xfId="0" applyFont="1" applyFill="1" applyBorder="1" applyAlignment="1">
      <alignment horizontal="center" vertical="center" wrapText="1"/>
    </xf>
    <xf numFmtId="177" fontId="54" fillId="6" borderId="29" xfId="0" applyNumberFormat="1" applyFont="1" applyFill="1" applyBorder="1" applyAlignment="1">
      <alignment horizontal="center" vertical="center" wrapText="1"/>
    </xf>
    <xf numFmtId="180" fontId="54" fillId="6" borderId="30" xfId="0" applyNumberFormat="1" applyFont="1" applyFill="1" applyBorder="1" applyAlignment="1">
      <alignment horizontal="center" vertical="center" wrapText="1"/>
    </xf>
    <xf numFmtId="0" fontId="54" fillId="6" borderId="21" xfId="0" applyFont="1" applyFill="1" applyBorder="1" applyAlignment="1">
      <alignment horizontal="center" vertical="center" wrapText="1"/>
    </xf>
    <xf numFmtId="177" fontId="54" fillId="6" borderId="21" xfId="0" applyNumberFormat="1" applyFont="1" applyFill="1" applyBorder="1" applyAlignment="1">
      <alignment horizontal="center" vertical="center" wrapText="1"/>
    </xf>
    <xf numFmtId="180" fontId="54" fillId="6" borderId="21" xfId="0" applyNumberFormat="1" applyFont="1" applyFill="1" applyBorder="1" applyAlignment="1">
      <alignment horizontal="center" vertical="center" wrapText="1"/>
    </xf>
    <xf numFmtId="0" fontId="58" fillId="6" borderId="21" xfId="0" applyFont="1" applyFill="1" applyBorder="1" applyAlignment="1">
      <alignment horizontal="center" wrapText="1"/>
    </xf>
    <xf numFmtId="176" fontId="58" fillId="6" borderId="21" xfId="0" applyNumberFormat="1" applyFont="1" applyFill="1" applyBorder="1" applyAlignment="1">
      <alignment horizontal="center" wrapText="1"/>
    </xf>
    <xf numFmtId="177" fontId="58" fillId="6" borderId="21" xfId="0" applyNumberFormat="1" applyFont="1" applyFill="1" applyBorder="1" applyAlignment="1">
      <alignment horizontal="center" wrapText="1"/>
    </xf>
    <xf numFmtId="0" fontId="59" fillId="6" borderId="21" xfId="0" applyFont="1" applyFill="1" applyBorder="1" applyAlignment="1" applyProtection="1">
      <alignment wrapText="1"/>
      <protection locked="0"/>
    </xf>
    <xf numFmtId="176" fontId="55" fillId="6" borderId="21" xfId="0" applyNumberFormat="1" applyFont="1" applyFill="1" applyBorder="1" applyAlignment="1" applyProtection="1">
      <alignment wrapText="1"/>
      <protection locked="0"/>
    </xf>
    <xf numFmtId="177" fontId="59" fillId="6" borderId="21" xfId="0" applyNumberFormat="1" applyFont="1" applyFill="1" applyBorder="1" applyAlignment="1" applyProtection="1">
      <alignment horizontal="center" wrapText="1"/>
      <protection locked="0"/>
    </xf>
    <xf numFmtId="0" fontId="43" fillId="6" borderId="0" xfId="0" applyFont="1" applyFill="1" applyAlignment="1">
      <alignment horizontal="center" wrapText="1"/>
    </xf>
    <xf numFmtId="178" fontId="55" fillId="6" borderId="0" xfId="0" applyNumberFormat="1" applyFont="1" applyFill="1" applyAlignment="1">
      <alignment horizontal="left" wrapText="1"/>
    </xf>
    <xf numFmtId="178" fontId="54" fillId="6" borderId="21" xfId="0" applyNumberFormat="1" applyFont="1" applyFill="1" applyBorder="1" applyAlignment="1">
      <alignment horizontal="center" vertical="center" wrapText="1"/>
    </xf>
    <xf numFmtId="179" fontId="54" fillId="6" borderId="21" xfId="0" applyNumberFormat="1" applyFont="1" applyFill="1" applyBorder="1" applyAlignment="1">
      <alignment horizontal="center" vertical="center" wrapText="1"/>
    </xf>
    <xf numFmtId="0" fontId="54" fillId="6" borderId="21" xfId="0" applyFont="1" applyFill="1" applyBorder="1" applyAlignment="1">
      <alignment horizontal="center" wrapText="1"/>
    </xf>
    <xf numFmtId="178" fontId="54" fillId="6" borderId="21" xfId="0" applyNumberFormat="1" applyFont="1" applyFill="1" applyBorder="1" applyAlignment="1">
      <alignment horizontal="center" wrapText="1"/>
    </xf>
    <xf numFmtId="179" fontId="54" fillId="6" borderId="21" xfId="0" applyNumberFormat="1" applyFont="1" applyFill="1" applyBorder="1" applyAlignment="1">
      <alignment horizontal="center" wrapText="1"/>
    </xf>
    <xf numFmtId="2" fontId="58" fillId="6" borderId="21" xfId="0" applyNumberFormat="1" applyFont="1" applyFill="1" applyBorder="1" applyAlignment="1">
      <alignment horizontal="center" wrapText="1"/>
    </xf>
    <xf numFmtId="179" fontId="58" fillId="6" borderId="21" xfId="0" applyNumberFormat="1" applyFont="1" applyFill="1" applyBorder="1" applyAlignment="1">
      <alignment horizontal="center" wrapText="1"/>
    </xf>
    <xf numFmtId="176" fontId="55" fillId="6" borderId="21" xfId="0" applyNumberFormat="1" applyFont="1" applyFill="1" applyBorder="1" applyAlignment="1" applyProtection="1">
      <alignment vertical="center" wrapText="1"/>
      <protection locked="0"/>
    </xf>
    <xf numFmtId="179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177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54" fillId="6" borderId="22" xfId="0" applyFont="1" applyFill="1" applyBorder="1" applyProtection="1">
      <alignment vertical="center"/>
      <protection locked="0"/>
    </xf>
    <xf numFmtId="0" fontId="54" fillId="6" borderId="23" xfId="0" applyFont="1" applyFill="1" applyBorder="1" applyProtection="1">
      <alignment vertical="center"/>
      <protection locked="0"/>
    </xf>
    <xf numFmtId="179" fontId="62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63" fillId="6" borderId="23" xfId="0" applyFont="1" applyFill="1" applyBorder="1" applyAlignment="1">
      <alignment horizontal="left" vertical="center" wrapText="1"/>
    </xf>
    <xf numFmtId="0" fontId="56" fillId="6" borderId="23" xfId="0" applyFont="1" applyFill="1" applyBorder="1" applyAlignment="1" applyProtection="1">
      <alignment vertical="center" wrapText="1"/>
      <protection locked="0"/>
    </xf>
    <xf numFmtId="177" fontId="56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54" fillId="6" borderId="25" xfId="0" applyFont="1" applyFill="1" applyBorder="1" applyAlignment="1" applyProtection="1">
      <alignment horizontal="left" vertical="center"/>
      <protection locked="0"/>
    </xf>
    <xf numFmtId="0" fontId="54" fillId="6" borderId="0" xfId="0" applyFont="1" applyFill="1" applyAlignment="1" applyProtection="1">
      <alignment horizontal="left" vertical="center"/>
      <protection locked="0"/>
    </xf>
    <xf numFmtId="179" fontId="56" fillId="6" borderId="0" xfId="0" applyNumberFormat="1" applyFont="1" applyFill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horizontal="left" vertical="center" wrapText="1"/>
      <protection locked="0"/>
    </xf>
    <xf numFmtId="0" fontId="56" fillId="6" borderId="0" xfId="0" applyFont="1" applyFill="1" applyAlignment="1" applyProtection="1">
      <alignment vertical="center" wrapText="1"/>
      <protection locked="0"/>
    </xf>
    <xf numFmtId="177" fontId="56" fillId="6" borderId="0" xfId="0" applyNumberFormat="1" applyFont="1" applyFill="1" applyAlignment="1" applyProtection="1">
      <alignment vertical="center" wrapText="1"/>
      <protection locked="0"/>
    </xf>
    <xf numFmtId="0" fontId="54" fillId="6" borderId="27" xfId="0" applyFont="1" applyFill="1" applyBorder="1" applyAlignment="1">
      <alignment horizontal="left" vertical="center"/>
    </xf>
    <xf numFmtId="0" fontId="54" fillId="6" borderId="20" xfId="0" applyFont="1" applyFill="1" applyBorder="1" applyAlignment="1">
      <alignment horizontal="left" vertical="center"/>
    </xf>
    <xf numFmtId="179" fontId="56" fillId="6" borderId="20" xfId="0" applyNumberFormat="1" applyFont="1" applyFill="1" applyBorder="1" applyAlignment="1" applyProtection="1">
      <alignment horizontal="left" vertical="center" wrapText="1"/>
      <protection locked="0"/>
    </xf>
    <xf numFmtId="0" fontId="56" fillId="6" borderId="20" xfId="0" applyFont="1" applyFill="1" applyBorder="1" applyAlignment="1" applyProtection="1">
      <alignment horizontal="left" vertical="center" wrapText="1"/>
      <protection locked="0"/>
    </xf>
    <xf numFmtId="177" fontId="56" fillId="6" borderId="20" xfId="0" applyNumberFormat="1" applyFont="1" applyFill="1" applyBorder="1" applyAlignment="1">
      <alignment horizontal="left" vertical="center" wrapText="1"/>
    </xf>
    <xf numFmtId="0" fontId="54" fillId="6" borderId="21" xfId="0" applyFont="1" applyFill="1" applyBorder="1" applyAlignment="1">
      <alignment vertical="center" wrapText="1"/>
    </xf>
    <xf numFmtId="180" fontId="5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63" fillId="6" borderId="24" xfId="0" applyFont="1" applyFill="1" applyBorder="1" applyAlignment="1" applyProtection="1">
      <protection locked="0"/>
    </xf>
    <xf numFmtId="0" fontId="56" fillId="6" borderId="26" xfId="0" applyFont="1" applyFill="1" applyBorder="1" applyAlignment="1" applyProtection="1">
      <protection locked="0"/>
    </xf>
    <xf numFmtId="0" fontId="56" fillId="6" borderId="28" xfId="0" applyFont="1" applyFill="1" applyBorder="1" applyAlignment="1" applyProtection="1">
      <protection locked="0"/>
    </xf>
    <xf numFmtId="0" fontId="23" fillId="6" borderId="21" xfId="0" applyFont="1" applyFill="1" applyBorder="1" applyAlignment="1">
      <alignment horizontal="center" wrapText="1"/>
    </xf>
    <xf numFmtId="176" fontId="55" fillId="6" borderId="21" xfId="0" applyNumberFormat="1" applyFont="1" applyFill="1" applyBorder="1" applyAlignment="1" applyProtection="1">
      <alignment horizontal="center" vertical="center" wrapText="1"/>
      <protection locked="0"/>
    </xf>
    <xf numFmtId="176" fontId="55" fillId="6" borderId="21" xfId="0" applyNumberFormat="1" applyFont="1" applyFill="1" applyBorder="1" applyAlignment="1" applyProtection="1">
      <alignment vertical="center" wrapText="1"/>
      <protection locked="0"/>
    </xf>
    <xf numFmtId="178" fontId="54" fillId="6" borderId="21" xfId="0" applyNumberFormat="1" applyFont="1" applyFill="1" applyBorder="1" applyAlignment="1">
      <alignment horizontal="center" vertical="center" wrapText="1"/>
    </xf>
    <xf numFmtId="178" fontId="54" fillId="6" borderId="21" xfId="0" applyNumberFormat="1" applyFont="1" applyFill="1" applyBorder="1" applyAlignment="1">
      <alignment vertical="center" wrapText="1"/>
    </xf>
    <xf numFmtId="0" fontId="60" fillId="6" borderId="33" xfId="0" applyFont="1" applyFill="1" applyBorder="1" applyAlignment="1">
      <alignment horizontal="left" vertical="center" wrapText="1"/>
    </xf>
    <xf numFmtId="0" fontId="60" fillId="6" borderId="34" xfId="0" applyFont="1" applyFill="1" applyBorder="1" applyAlignment="1">
      <alignment horizontal="left" vertical="center" wrapText="1"/>
    </xf>
    <xf numFmtId="0" fontId="60" fillId="6" borderId="21" xfId="0" applyFont="1" applyFill="1" applyBorder="1" applyAlignment="1">
      <alignment horizontal="center" vertical="center" wrapText="1"/>
    </xf>
    <xf numFmtId="0" fontId="60" fillId="6" borderId="23" xfId="0" applyFont="1" applyFill="1" applyBorder="1" applyAlignment="1">
      <alignment horizontal="center" vertical="center" wrapText="1"/>
    </xf>
    <xf numFmtId="0" fontId="60" fillId="6" borderId="0" xfId="0" applyFont="1" applyFill="1" applyAlignment="1">
      <alignment horizontal="center" vertical="center" wrapText="1"/>
    </xf>
    <xf numFmtId="0" fontId="55" fillId="6" borderId="22" xfId="0" applyFont="1" applyFill="1" applyBorder="1" applyAlignment="1" applyProtection="1">
      <alignment horizontal="center" vertical="center" wrapText="1"/>
      <protection locked="0"/>
    </xf>
    <xf numFmtId="0" fontId="55" fillId="6" borderId="23" xfId="0" applyFont="1" applyFill="1" applyBorder="1" applyAlignment="1" applyProtection="1">
      <alignment horizontal="center" vertical="center" wrapText="1"/>
      <protection locked="0"/>
    </xf>
    <xf numFmtId="0" fontId="55" fillId="6" borderId="24" xfId="0" applyFont="1" applyFill="1" applyBorder="1" applyAlignment="1" applyProtection="1">
      <alignment horizontal="center" vertical="center" wrapText="1"/>
      <protection locked="0"/>
    </xf>
    <xf numFmtId="0" fontId="55" fillId="6" borderId="25" xfId="0" applyFont="1" applyFill="1" applyBorder="1" applyAlignment="1" applyProtection="1">
      <alignment horizontal="center" vertical="center" wrapText="1"/>
      <protection locked="0"/>
    </xf>
    <xf numFmtId="0" fontId="55" fillId="6" borderId="0" xfId="0" applyFont="1" applyFill="1" applyAlignment="1" applyProtection="1">
      <alignment horizontal="center" vertical="center" wrapText="1"/>
      <protection locked="0"/>
    </xf>
    <xf numFmtId="0" fontId="55" fillId="6" borderId="26" xfId="0" applyFont="1" applyFill="1" applyBorder="1" applyAlignment="1" applyProtection="1">
      <alignment horizontal="center" vertical="center" wrapText="1"/>
      <protection locked="0"/>
    </xf>
    <xf numFmtId="0" fontId="55" fillId="6" borderId="27" xfId="0" applyFont="1" applyFill="1" applyBorder="1" applyAlignment="1" applyProtection="1">
      <alignment horizontal="center" vertical="center" wrapText="1"/>
      <protection locked="0"/>
    </xf>
    <xf numFmtId="0" fontId="55" fillId="6" borderId="20" xfId="0" applyFont="1" applyFill="1" applyBorder="1" applyAlignment="1" applyProtection="1">
      <alignment horizontal="center" vertical="center" wrapText="1"/>
      <protection locked="0"/>
    </xf>
    <xf numFmtId="0" fontId="55" fillId="6" borderId="28" xfId="0" applyFont="1" applyFill="1" applyBorder="1" applyAlignment="1" applyProtection="1">
      <alignment horizontal="center" vertical="center" wrapText="1"/>
      <protection locked="0"/>
    </xf>
    <xf numFmtId="177" fontId="61" fillId="0" borderId="22" xfId="0" applyNumberFormat="1" applyFont="1" applyBorder="1" applyAlignment="1">
      <alignment horizontal="center" vertical="center" wrapText="1"/>
    </xf>
    <xf numFmtId="177" fontId="61" fillId="0" borderId="24" xfId="0" applyNumberFormat="1" applyFont="1" applyBorder="1" applyAlignment="1">
      <alignment horizontal="center" vertical="center" wrapText="1"/>
    </xf>
    <xf numFmtId="177" fontId="61" fillId="0" borderId="25" xfId="0" applyNumberFormat="1" applyFont="1" applyBorder="1" applyAlignment="1">
      <alignment horizontal="center" vertical="center" wrapText="1"/>
    </xf>
    <xf numFmtId="177" fontId="61" fillId="0" borderId="26" xfId="0" applyNumberFormat="1" applyFont="1" applyBorder="1" applyAlignment="1">
      <alignment horizontal="center" vertical="center" wrapText="1"/>
    </xf>
    <xf numFmtId="177" fontId="61" fillId="0" borderId="27" xfId="0" applyNumberFormat="1" applyFont="1" applyBorder="1" applyAlignment="1">
      <alignment horizontal="center" vertical="center" wrapText="1"/>
    </xf>
    <xf numFmtId="177" fontId="61" fillId="0" borderId="28" xfId="0" applyNumberFormat="1" applyFont="1" applyBorder="1" applyAlignment="1">
      <alignment horizontal="center" vertical="center" wrapText="1"/>
    </xf>
    <xf numFmtId="179" fontId="55" fillId="6" borderId="0" xfId="0" applyNumberFormat="1" applyFont="1" applyFill="1" applyAlignment="1">
      <alignment horizontal="left" wrapText="1"/>
    </xf>
    <xf numFmtId="0" fontId="55" fillId="6" borderId="0" xfId="0" applyFont="1" applyFill="1" applyAlignment="1">
      <alignment horizontal="left" wrapText="1"/>
    </xf>
    <xf numFmtId="177" fontId="55" fillId="6" borderId="0" xfId="0" applyNumberFormat="1" applyFont="1" applyFill="1" applyAlignment="1">
      <alignment horizontal="left" wrapText="1"/>
    </xf>
    <xf numFmtId="0" fontId="54" fillId="6" borderId="29" xfId="0" applyFont="1" applyFill="1" applyBorder="1" applyAlignment="1">
      <alignment horizontal="left" vertical="center" wrapText="1"/>
    </xf>
    <xf numFmtId="0" fontId="54" fillId="6" borderId="32" xfId="0" applyFont="1" applyFill="1" applyBorder="1" applyAlignment="1">
      <alignment horizontal="left" vertical="center" wrapText="1"/>
    </xf>
    <xf numFmtId="177" fontId="54" fillId="6" borderId="32" xfId="0" applyNumberFormat="1" applyFont="1" applyFill="1" applyBorder="1" applyAlignment="1">
      <alignment horizontal="left" vertical="center" wrapText="1"/>
    </xf>
    <xf numFmtId="0" fontId="54" fillId="6" borderId="30" xfId="0" applyFont="1" applyFill="1" applyBorder="1" applyAlignment="1">
      <alignment horizontal="left" vertical="center" wrapText="1"/>
    </xf>
    <xf numFmtId="179" fontId="54" fillId="6" borderId="21" xfId="0" applyNumberFormat="1" applyFont="1" applyFill="1" applyBorder="1" applyAlignment="1">
      <alignment horizontal="left" vertical="center" wrapText="1"/>
    </xf>
    <xf numFmtId="0" fontId="54" fillId="6" borderId="21" xfId="0" applyFont="1" applyFill="1" applyBorder="1" applyAlignment="1">
      <alignment horizontal="left" vertical="center" wrapText="1"/>
    </xf>
    <xf numFmtId="177" fontId="54" fillId="6" borderId="21" xfId="0" applyNumberFormat="1" applyFont="1" applyFill="1" applyBorder="1" applyAlignment="1">
      <alignment horizontal="left" vertical="center" wrapText="1"/>
    </xf>
    <xf numFmtId="0" fontId="54" fillId="6" borderId="29" xfId="0" applyFont="1" applyFill="1" applyBorder="1" applyAlignment="1">
      <alignment horizontal="center" vertical="center" wrapText="1"/>
    </xf>
    <xf numFmtId="0" fontId="54" fillId="6" borderId="32" xfId="0" applyFont="1" applyFill="1" applyBorder="1" applyAlignment="1">
      <alignment horizontal="center" vertical="center" wrapText="1"/>
    </xf>
    <xf numFmtId="0" fontId="60" fillId="6" borderId="29" xfId="0" applyFont="1" applyFill="1" applyBorder="1" applyAlignment="1">
      <alignment horizontal="center" vertical="center" wrapText="1"/>
    </xf>
    <xf numFmtId="177" fontId="60" fillId="6" borderId="30" xfId="0" applyNumberFormat="1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center" wrapText="1"/>
    </xf>
    <xf numFmtId="0" fontId="54" fillId="6" borderId="0" xfId="0" applyFont="1" applyFill="1" applyAlignment="1">
      <alignment horizontal="center" wrapText="1"/>
    </xf>
    <xf numFmtId="0" fontId="46" fillId="6" borderId="0" xfId="0" applyFont="1" applyFill="1" applyAlignment="1">
      <alignment horizontal="center" wrapText="1"/>
    </xf>
    <xf numFmtId="0" fontId="43" fillId="6" borderId="0" xfId="0" applyFont="1" applyFill="1" applyAlignment="1">
      <alignment horizontal="center" wrapText="1"/>
    </xf>
    <xf numFmtId="179" fontId="58" fillId="6" borderId="0" xfId="0" applyNumberFormat="1" applyFont="1" applyFill="1" applyAlignment="1">
      <alignment horizontal="center" wrapText="1"/>
    </xf>
    <xf numFmtId="0" fontId="58" fillId="6" borderId="0" xfId="0" applyFont="1" applyFill="1" applyAlignment="1">
      <alignment horizontal="center" wrapText="1"/>
    </xf>
    <xf numFmtId="177" fontId="58" fillId="6" borderId="0" xfId="0" applyNumberFormat="1" applyFont="1" applyFill="1" applyAlignment="1">
      <alignment horizontal="center" wrapText="1"/>
    </xf>
    <xf numFmtId="0" fontId="57" fillId="6" borderId="0" xfId="0" applyFont="1" applyFill="1" applyAlignment="1">
      <alignment horizontal="center"/>
    </xf>
    <xf numFmtId="0" fontId="54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177" fontId="54" fillId="6" borderId="0" xfId="0" applyNumberFormat="1" applyFont="1" applyFill="1" applyAlignment="1">
      <alignment horizontal="center" wrapText="1"/>
    </xf>
    <xf numFmtId="0" fontId="49" fillId="0" borderId="23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left" vertical="center"/>
    </xf>
    <xf numFmtId="0" fontId="43" fillId="0" borderId="24" xfId="0" applyFont="1" applyBorder="1" applyAlignment="1">
      <alignment horizontal="left" vertical="center"/>
    </xf>
    <xf numFmtId="0" fontId="43" fillId="0" borderId="29" xfId="0" applyFont="1" applyBorder="1" applyAlignment="1">
      <alignment horizontal="right" vertical="center"/>
    </xf>
    <xf numFmtId="0" fontId="43" fillId="0" borderId="30" xfId="0" applyFont="1" applyBorder="1" applyAlignment="1">
      <alignment horizontal="right" vertical="center"/>
    </xf>
    <xf numFmtId="0" fontId="49" fillId="0" borderId="29" xfId="0" applyFont="1" applyBorder="1" applyAlignment="1">
      <alignment horizontal="right" vertical="center"/>
    </xf>
    <xf numFmtId="0" fontId="50" fillId="0" borderId="32" xfId="0" applyFont="1" applyBorder="1" applyAlignment="1">
      <alignment horizontal="right" vertical="center"/>
    </xf>
    <xf numFmtId="0" fontId="50" fillId="0" borderId="30" xfId="0" applyFont="1" applyBorder="1" applyAlignment="1">
      <alignment horizontal="right" vertical="center"/>
    </xf>
    <xf numFmtId="0" fontId="1" fillId="0" borderId="0" xfId="5" applyFont="1" applyAlignment="1">
      <alignment horizontal="center"/>
    </xf>
    <xf numFmtId="0" fontId="34" fillId="4" borderId="22" xfId="5" applyFont="1" applyFill="1" applyBorder="1" applyAlignment="1">
      <alignment horizontal="left" vertical="center" wrapText="1"/>
    </xf>
    <xf numFmtId="0" fontId="35" fillId="4" borderId="23" xfId="5" applyFont="1" applyFill="1" applyBorder="1" applyAlignment="1">
      <alignment horizontal="left" vertical="center" wrapText="1"/>
    </xf>
    <xf numFmtId="0" fontId="35" fillId="4" borderId="24" xfId="5" applyFont="1" applyFill="1" applyBorder="1" applyAlignment="1">
      <alignment horizontal="left" vertical="center" wrapText="1"/>
    </xf>
    <xf numFmtId="0" fontId="35" fillId="4" borderId="27" xfId="5" applyFont="1" applyFill="1" applyBorder="1" applyAlignment="1">
      <alignment horizontal="left" vertical="center" wrapText="1"/>
    </xf>
    <xf numFmtId="0" fontId="35" fillId="4" borderId="20" xfId="5" applyFont="1" applyFill="1" applyBorder="1" applyAlignment="1">
      <alignment horizontal="left" vertical="center" wrapText="1"/>
    </xf>
    <xf numFmtId="0" fontId="35" fillId="4" borderId="28" xfId="5" applyFont="1" applyFill="1" applyBorder="1" applyAlignment="1">
      <alignment horizontal="left" vertical="center" wrapText="1"/>
    </xf>
    <xf numFmtId="0" fontId="28" fillId="0" borderId="25" xfId="7" applyFont="1" applyBorder="1" applyAlignment="1">
      <alignment horizontal="left" vertical="center" wrapText="1"/>
    </xf>
    <xf numFmtId="0" fontId="28" fillId="0" borderId="0" xfId="7" applyFont="1" applyAlignment="1">
      <alignment horizontal="left" vertical="center" wrapText="1"/>
    </xf>
    <xf numFmtId="0" fontId="28" fillId="0" borderId="26" xfId="7" applyFont="1" applyBorder="1" applyAlignment="1">
      <alignment horizontal="left" vertical="center" wrapText="1"/>
    </xf>
    <xf numFmtId="0" fontId="30" fillId="0" borderId="27" xfId="7" applyFont="1" applyBorder="1" applyAlignment="1">
      <alignment horizontal="left" vertical="center" wrapText="1"/>
    </xf>
    <xf numFmtId="0" fontId="30" fillId="0" borderId="20" xfId="7" applyFont="1" applyBorder="1" applyAlignment="1">
      <alignment horizontal="left" vertical="center" wrapText="1"/>
    </xf>
    <xf numFmtId="0" fontId="30" fillId="0" borderId="28" xfId="7" applyFont="1" applyBorder="1" applyAlignment="1">
      <alignment horizontal="left" vertical="center" wrapText="1"/>
    </xf>
    <xf numFmtId="0" fontId="29" fillId="0" borderId="25" xfId="7" applyFont="1" applyBorder="1" applyAlignment="1">
      <alignment horizontal="left" vertical="center" wrapText="1"/>
    </xf>
    <xf numFmtId="0" fontId="30" fillId="0" borderId="0" xfId="7" applyFont="1" applyAlignment="1">
      <alignment horizontal="left" vertical="center" wrapText="1"/>
    </xf>
    <xf numFmtId="0" fontId="30" fillId="0" borderId="26" xfId="7" applyFont="1" applyBorder="1" applyAlignment="1">
      <alignment horizontal="left" vertical="center" wrapText="1"/>
    </xf>
    <xf numFmtId="0" fontId="30" fillId="0" borderId="25" xfId="7" applyFont="1" applyBorder="1" applyAlignment="1">
      <alignment horizontal="left" vertical="center" wrapText="1"/>
    </xf>
    <xf numFmtId="0" fontId="24" fillId="0" borderId="25" xfId="7" applyFont="1" applyBorder="1" applyAlignment="1">
      <alignment horizontal="left" vertical="center" wrapText="1"/>
    </xf>
    <xf numFmtId="0" fontId="24" fillId="0" borderId="0" xfId="7" applyFont="1" applyAlignment="1">
      <alignment horizontal="left" vertical="center" wrapText="1"/>
    </xf>
    <xf numFmtId="0" fontId="24" fillId="0" borderId="26" xfId="7" applyFont="1" applyBorder="1" applyAlignment="1">
      <alignment horizontal="left" vertical="center" wrapText="1"/>
    </xf>
    <xf numFmtId="0" fontId="0" fillId="0" borderId="25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 wrapText="1"/>
    </xf>
    <xf numFmtId="0" fontId="0" fillId="0" borderId="26" xfId="7" applyFont="1" applyBorder="1" applyAlignment="1">
      <alignment horizontal="left" vertical="center" wrapText="1"/>
    </xf>
    <xf numFmtId="0" fontId="25" fillId="0" borderId="25" xfId="7" applyFont="1" applyBorder="1" applyAlignment="1">
      <alignment horizontal="left" vertical="center" wrapText="1"/>
    </xf>
    <xf numFmtId="0" fontId="26" fillId="3" borderId="27" xfId="7" applyFont="1" applyFill="1" applyBorder="1" applyAlignment="1">
      <alignment vertical="center" wrapText="1"/>
    </xf>
    <xf numFmtId="0" fontId="18" fillId="3" borderId="20" xfId="7" applyFont="1" applyFill="1" applyBorder="1" applyAlignment="1">
      <alignment vertical="center" wrapText="1"/>
    </xf>
    <xf numFmtId="0" fontId="18" fillId="3" borderId="28" xfId="7" applyFont="1" applyFill="1" applyBorder="1" applyAlignment="1">
      <alignment vertical="center" wrapText="1"/>
    </xf>
    <xf numFmtId="0" fontId="0" fillId="3" borderId="22" xfId="7" applyFont="1" applyFill="1" applyBorder="1" applyAlignment="1">
      <alignment horizontal="left" vertical="center" wrapText="1"/>
    </xf>
    <xf numFmtId="0" fontId="0" fillId="3" borderId="23" xfId="7" applyFont="1" applyFill="1" applyBorder="1" applyAlignment="1">
      <alignment horizontal="left" vertical="center" wrapText="1"/>
    </xf>
    <xf numFmtId="0" fontId="0" fillId="3" borderId="24" xfId="7" applyFont="1" applyFill="1" applyBorder="1" applyAlignment="1">
      <alignment horizontal="left" vertical="center" wrapText="1"/>
    </xf>
    <xf numFmtId="0" fontId="17" fillId="0" borderId="21" xfId="8" applyFont="1" applyBorder="1" applyAlignment="1">
      <alignment horizontal="center" vertical="center" wrapText="1"/>
    </xf>
    <xf numFmtId="0" fontId="17" fillId="0" borderId="21" xfId="8" applyFont="1" applyBorder="1" applyAlignment="1">
      <alignment horizontal="left" vertical="center" wrapText="1"/>
    </xf>
    <xf numFmtId="0" fontId="0" fillId="0" borderId="22" xfId="7" applyFont="1" applyBorder="1" applyAlignment="1">
      <alignment horizontal="left" vertical="center" wrapText="1"/>
    </xf>
    <xf numFmtId="0" fontId="0" fillId="0" borderId="23" xfId="7" applyFont="1" applyBorder="1" applyAlignment="1">
      <alignment horizontal="left" vertical="center" wrapText="1"/>
    </xf>
    <xf numFmtId="0" fontId="0" fillId="0" borderId="24" xfId="7" applyFont="1" applyBorder="1" applyAlignment="1">
      <alignment horizontal="left" vertical="center" wrapText="1"/>
    </xf>
    <xf numFmtId="0" fontId="20" fillId="0" borderId="0" xfId="8" applyFont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21" fillId="0" borderId="21" xfId="8" applyFont="1" applyBorder="1" applyAlignment="1">
      <alignment horizontal="center" vertical="center" wrapText="1"/>
    </xf>
    <xf numFmtId="0" fontId="22" fillId="0" borderId="21" xfId="8" applyFont="1" applyBorder="1" applyAlignment="1">
      <alignment horizontal="center" vertical="center" wrapText="1"/>
    </xf>
    <xf numFmtId="0" fontId="0" fillId="2" borderId="0" xfId="7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13">
    <cellStyle name="差_附件-2016年德国法兰克福照明展（深圳）新" xfId="1" xr:uid="{00000000-0005-0000-0000-000031000000}"/>
    <cellStyle name="差_附件-入库单（深圳远响通仓库）2018.01.31日版" xfId="2" xr:uid="{00000000-0005-0000-0000-000032000000}"/>
    <cellStyle name="差_附件-入库单+仓库位置图（上海三和仓库）new" xfId="3" xr:uid="{00000000-0005-0000-0000-000033000000}"/>
    <cellStyle name="差_进仓通知单（航津路仓库）" xfId="4" xr:uid="{00000000-0005-0000-0000-000034000000}"/>
    <cellStyle name="常规" xfId="0" builtinId="0"/>
    <cellStyle name="常规_MC" xfId="5" xr:uid="{00000000-0005-0000-0000-000035000000}"/>
    <cellStyle name="常规_SF-O_2" xfId="6" xr:uid="{00000000-0005-0000-0000-000036000000}"/>
    <cellStyle name="常规_附件-入库单+仓库位置图（上海三和仓库）new" xfId="7" xr:uid="{00000000-0005-0000-0000-000037000000}"/>
    <cellStyle name="常规_新建 Microsoft Excel 工作表_附件-入库单+仓库位置图（上海三和仓库）new" xfId="8" xr:uid="{00000000-0005-0000-0000-000038000000}"/>
    <cellStyle name="好_附件-2016年德国法兰克福照明展（深圳）新" xfId="9" xr:uid="{00000000-0005-0000-0000-000039000000}"/>
    <cellStyle name="好_附件-入库单（深圳远响通仓库）2018.01.31日版" xfId="10" xr:uid="{00000000-0005-0000-0000-00003A000000}"/>
    <cellStyle name="好_附件-入库单+仓库位置图（上海三和仓库）new" xfId="11" xr:uid="{00000000-0005-0000-0000-00003B000000}"/>
    <cellStyle name="好_进仓通知单（航津路仓库）" xfId="12" xr:uid="{00000000-0005-0000-0000-00003C000000}"/>
  </cellStyles>
  <dxfs count="0"/>
  <tableStyles count="0" defaultTableStyle="TableStyleMedium9" defaultPivotStyle="PivotStyleLight16"/>
  <colors>
    <mruColors>
      <color rgb="FFFF99CC"/>
      <color rgb="FF808080"/>
      <color rgb="FFFF0000"/>
      <color rgb="FFFFFF00"/>
      <color rgb="FFFFFF99"/>
      <color rgb="FF0000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396" name="Line 1">
          <a:extLst>
            <a:ext uri="{FF2B5EF4-FFF2-40B4-BE49-F238E27FC236}">
              <a16:creationId xmlns:a16="http://schemas.microsoft.com/office/drawing/2014/main" id="{00000000-0008-0000-0000-000044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397" name="Line 2">
          <a:extLst>
            <a:ext uri="{FF2B5EF4-FFF2-40B4-BE49-F238E27FC236}">
              <a16:creationId xmlns:a16="http://schemas.microsoft.com/office/drawing/2014/main" id="{00000000-0008-0000-0000-000045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398" name="Line 3">
          <a:extLst>
            <a:ext uri="{FF2B5EF4-FFF2-40B4-BE49-F238E27FC236}">
              <a16:creationId xmlns:a16="http://schemas.microsoft.com/office/drawing/2014/main" id="{00000000-0008-0000-0000-000046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399" name="Line 4">
          <a:extLst>
            <a:ext uri="{FF2B5EF4-FFF2-40B4-BE49-F238E27FC236}">
              <a16:creationId xmlns:a16="http://schemas.microsoft.com/office/drawing/2014/main" id="{00000000-0008-0000-0000-000047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0" name="Line 5">
          <a:extLst>
            <a:ext uri="{FF2B5EF4-FFF2-40B4-BE49-F238E27FC236}">
              <a16:creationId xmlns:a16="http://schemas.microsoft.com/office/drawing/2014/main" id="{00000000-0008-0000-0000-000048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1" name="Line 6">
          <a:extLst>
            <a:ext uri="{FF2B5EF4-FFF2-40B4-BE49-F238E27FC236}">
              <a16:creationId xmlns:a16="http://schemas.microsoft.com/office/drawing/2014/main" id="{00000000-0008-0000-0000-000049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8</xdr:col>
      <xdr:colOff>333375</xdr:colOff>
      <xdr:row>7</xdr:row>
      <xdr:rowOff>140142</xdr:rowOff>
    </xdr:from>
    <xdr:ext cx="0" cy="171848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91100" y="193103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403" name="Line 1">
          <a:extLst>
            <a:ext uri="{FF2B5EF4-FFF2-40B4-BE49-F238E27FC236}">
              <a16:creationId xmlns:a16="http://schemas.microsoft.com/office/drawing/2014/main" id="{00000000-0008-0000-0000-00004B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4" name="Line 2">
          <a:extLst>
            <a:ext uri="{FF2B5EF4-FFF2-40B4-BE49-F238E27FC236}">
              <a16:creationId xmlns:a16="http://schemas.microsoft.com/office/drawing/2014/main" id="{00000000-0008-0000-0000-00004C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5" name="Line 3">
          <a:extLst>
            <a:ext uri="{FF2B5EF4-FFF2-40B4-BE49-F238E27FC236}">
              <a16:creationId xmlns:a16="http://schemas.microsoft.com/office/drawing/2014/main" id="{00000000-0008-0000-0000-00004D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171450</xdr:colOff>
      <xdr:row>2</xdr:row>
      <xdr:rowOff>38100</xdr:rowOff>
    </xdr:from>
    <xdr:to>
      <xdr:col>3</xdr:col>
      <xdr:colOff>172720</xdr:colOff>
      <xdr:row>2</xdr:row>
      <xdr:rowOff>47625</xdr:rowOff>
    </xdr:to>
    <xdr:sp macro="" textlink="">
      <xdr:nvSpPr>
        <xdr:cNvPr id="35406" name="Line 4">
          <a:extLst>
            <a:ext uri="{FF2B5EF4-FFF2-40B4-BE49-F238E27FC236}">
              <a16:creationId xmlns:a16="http://schemas.microsoft.com/office/drawing/2014/main" id="{00000000-0008-0000-0000-00004E8A0000}"/>
            </a:ext>
          </a:extLst>
        </xdr:cNvPr>
        <xdr:cNvSpPr/>
      </xdr:nvSpPr>
      <xdr:spPr>
        <a:xfrm>
          <a:off x="17145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07" name="Line 5">
          <a:extLst>
            <a:ext uri="{FF2B5EF4-FFF2-40B4-BE49-F238E27FC236}">
              <a16:creationId xmlns:a16="http://schemas.microsoft.com/office/drawing/2014/main" id="{00000000-0008-0000-0000-00004F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08" name="Line 6">
          <a:extLst>
            <a:ext uri="{FF2B5EF4-FFF2-40B4-BE49-F238E27FC236}">
              <a16:creationId xmlns:a16="http://schemas.microsoft.com/office/drawing/2014/main" id="{00000000-0008-0000-0000-000050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oneCellAnchor>
    <xdr:from>
      <xdr:col>8</xdr:col>
      <xdr:colOff>333375</xdr:colOff>
      <xdr:row>7</xdr:row>
      <xdr:rowOff>140142</xdr:rowOff>
    </xdr:from>
    <xdr:ext cx="0" cy="171848"/>
    <xdr:sp macro="" textlink="">
      <xdr:nvSpPr>
        <xdr:cNvPr id="3" name="文本框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193103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twoCellAnchor>
    <xdr:from>
      <xdr:col>0</xdr:col>
      <xdr:colOff>161290</xdr:colOff>
      <xdr:row>2</xdr:row>
      <xdr:rowOff>38100</xdr:rowOff>
    </xdr:from>
    <xdr:to>
      <xdr:col>3</xdr:col>
      <xdr:colOff>162560</xdr:colOff>
      <xdr:row>2</xdr:row>
      <xdr:rowOff>47625</xdr:rowOff>
    </xdr:to>
    <xdr:sp macro="" textlink="">
      <xdr:nvSpPr>
        <xdr:cNvPr id="35410" name="Line 1">
          <a:extLst>
            <a:ext uri="{FF2B5EF4-FFF2-40B4-BE49-F238E27FC236}">
              <a16:creationId xmlns:a16="http://schemas.microsoft.com/office/drawing/2014/main" id="{00000000-0008-0000-0000-0000528A0000}"/>
            </a:ext>
          </a:extLst>
        </xdr:cNvPr>
        <xdr:cNvSpPr/>
      </xdr:nvSpPr>
      <xdr:spPr>
        <a:xfrm>
          <a:off x="16129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1" name="Line 2">
          <a:extLst>
            <a:ext uri="{FF2B5EF4-FFF2-40B4-BE49-F238E27FC236}">
              <a16:creationId xmlns:a16="http://schemas.microsoft.com/office/drawing/2014/main" id="{00000000-0008-0000-0000-000053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12" name="Line 3">
          <a:extLst>
            <a:ext uri="{FF2B5EF4-FFF2-40B4-BE49-F238E27FC236}">
              <a16:creationId xmlns:a16="http://schemas.microsoft.com/office/drawing/2014/main" id="{00000000-0008-0000-0000-000054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161290</xdr:colOff>
      <xdr:row>2</xdr:row>
      <xdr:rowOff>38100</xdr:rowOff>
    </xdr:from>
    <xdr:to>
      <xdr:col>3</xdr:col>
      <xdr:colOff>162560</xdr:colOff>
      <xdr:row>2</xdr:row>
      <xdr:rowOff>47625</xdr:rowOff>
    </xdr:to>
    <xdr:sp macro="" textlink="">
      <xdr:nvSpPr>
        <xdr:cNvPr id="35413" name="Line 4">
          <a:extLst>
            <a:ext uri="{FF2B5EF4-FFF2-40B4-BE49-F238E27FC236}">
              <a16:creationId xmlns:a16="http://schemas.microsoft.com/office/drawing/2014/main" id="{00000000-0008-0000-0000-0000558A0000}"/>
            </a:ext>
          </a:extLst>
        </xdr:cNvPr>
        <xdr:cNvSpPr/>
      </xdr:nvSpPr>
      <xdr:spPr>
        <a:xfrm>
          <a:off x="161290" y="533400"/>
          <a:ext cx="137287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189865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4" name="Line 5">
          <a:extLst>
            <a:ext uri="{FF2B5EF4-FFF2-40B4-BE49-F238E27FC236}">
              <a16:creationId xmlns:a16="http://schemas.microsoft.com/office/drawing/2014/main" id="{00000000-0008-0000-0000-0000568A0000}"/>
            </a:ext>
          </a:extLst>
        </xdr:cNvPr>
        <xdr:cNvSpPr/>
      </xdr:nvSpPr>
      <xdr:spPr>
        <a:xfrm flipV="1">
          <a:off x="189865" y="0"/>
          <a:ext cx="68643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162560</xdr:colOff>
      <xdr:row>2</xdr:row>
      <xdr:rowOff>38100</xdr:rowOff>
    </xdr:to>
    <xdr:sp macro="" textlink="">
      <xdr:nvSpPr>
        <xdr:cNvPr id="35415" name="Line 6">
          <a:extLst>
            <a:ext uri="{FF2B5EF4-FFF2-40B4-BE49-F238E27FC236}">
              <a16:creationId xmlns:a16="http://schemas.microsoft.com/office/drawing/2014/main" id="{00000000-0008-0000-0000-0000578A0000}"/>
            </a:ext>
          </a:extLst>
        </xdr:cNvPr>
        <xdr:cNvSpPr/>
      </xdr:nvSpPr>
      <xdr:spPr>
        <a:xfrm flipH="1" flipV="1">
          <a:off x="885825" y="0"/>
          <a:ext cx="64833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334010</xdr:colOff>
      <xdr:row>7</xdr:row>
      <xdr:rowOff>142875</xdr:rowOff>
    </xdr:from>
    <xdr:to>
      <xdr:col>9</xdr:col>
      <xdr:colOff>344170</xdr:colOff>
      <xdr:row>8</xdr:row>
      <xdr:rowOff>85725</xdr:rowOff>
    </xdr:to>
    <xdr:sp macro="" textlink="">
      <xdr:nvSpPr>
        <xdr:cNvPr id="35416" name="文本框 1">
          <a:extLst>
            <a:ext uri="{FF2B5EF4-FFF2-40B4-BE49-F238E27FC236}">
              <a16:creationId xmlns:a16="http://schemas.microsoft.com/office/drawing/2014/main" id="{00000000-0008-0000-0000-0000588A0000}"/>
            </a:ext>
          </a:extLst>
        </xdr:cNvPr>
        <xdr:cNvSpPr txBox="1"/>
      </xdr:nvSpPr>
      <xdr:spPr>
        <a:xfrm>
          <a:off x="6401435" y="1934210"/>
          <a:ext cx="1016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161925</xdr:colOff>
      <xdr:row>2</xdr:row>
      <xdr:rowOff>38100</xdr:rowOff>
    </xdr:from>
    <xdr:to>
      <xdr:col>3</xdr:col>
      <xdr:colOff>161925</xdr:colOff>
      <xdr:row>2</xdr:row>
      <xdr:rowOff>47625</xdr:rowOff>
    </xdr:to>
    <xdr:sp macro="" textlink="">
      <xdr:nvSpPr>
        <xdr:cNvPr id="35417" name="Line 1">
          <a:extLst>
            <a:ext uri="{FF2B5EF4-FFF2-40B4-BE49-F238E27FC236}">
              <a16:creationId xmlns:a16="http://schemas.microsoft.com/office/drawing/2014/main" id="{00000000-0008-0000-0000-0000598A0000}"/>
            </a:ext>
          </a:extLst>
        </xdr:cNvPr>
        <xdr:cNvSpPr/>
      </xdr:nvSpPr>
      <xdr:spPr>
        <a:xfrm>
          <a:off x="161925" y="533400"/>
          <a:ext cx="137160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18" name="Line 2">
          <a:extLst>
            <a:ext uri="{FF2B5EF4-FFF2-40B4-BE49-F238E27FC236}">
              <a16:creationId xmlns:a16="http://schemas.microsoft.com/office/drawing/2014/main" id="{00000000-0008-0000-0000-00005A8A0000}"/>
            </a:ext>
          </a:extLst>
        </xdr:cNvPr>
        <xdr:cNvSpPr/>
      </xdr:nvSpPr>
      <xdr:spPr>
        <a:xfrm flipV="1">
          <a:off x="190500" y="0"/>
          <a:ext cx="68580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161925</xdr:colOff>
      <xdr:row>2</xdr:row>
      <xdr:rowOff>38100</xdr:rowOff>
    </xdr:to>
    <xdr:sp macro="" textlink="">
      <xdr:nvSpPr>
        <xdr:cNvPr id="35419" name="Line 3">
          <a:extLst>
            <a:ext uri="{FF2B5EF4-FFF2-40B4-BE49-F238E27FC236}">
              <a16:creationId xmlns:a16="http://schemas.microsoft.com/office/drawing/2014/main" id="{00000000-0008-0000-0000-00005B8A0000}"/>
            </a:ext>
          </a:extLst>
        </xdr:cNvPr>
        <xdr:cNvSpPr/>
      </xdr:nvSpPr>
      <xdr:spPr>
        <a:xfrm flipH="1" flipV="1">
          <a:off x="885825" y="0"/>
          <a:ext cx="64770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161925</xdr:colOff>
      <xdr:row>2</xdr:row>
      <xdr:rowOff>38100</xdr:rowOff>
    </xdr:from>
    <xdr:to>
      <xdr:col>3</xdr:col>
      <xdr:colOff>161925</xdr:colOff>
      <xdr:row>2</xdr:row>
      <xdr:rowOff>47625</xdr:rowOff>
    </xdr:to>
    <xdr:sp macro="" textlink="">
      <xdr:nvSpPr>
        <xdr:cNvPr id="35420" name="Line 4">
          <a:extLst>
            <a:ext uri="{FF2B5EF4-FFF2-40B4-BE49-F238E27FC236}">
              <a16:creationId xmlns:a16="http://schemas.microsoft.com/office/drawing/2014/main" id="{00000000-0008-0000-0000-00005C8A0000}"/>
            </a:ext>
          </a:extLst>
        </xdr:cNvPr>
        <xdr:cNvSpPr/>
      </xdr:nvSpPr>
      <xdr:spPr>
        <a:xfrm>
          <a:off x="161925" y="533400"/>
          <a:ext cx="137160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190500</xdr:colOff>
      <xdr:row>0</xdr:row>
      <xdr:rowOff>0</xdr:rowOff>
    </xdr:from>
    <xdr:to>
      <xdr:col>1</xdr:col>
      <xdr:colOff>257175</xdr:colOff>
      <xdr:row>2</xdr:row>
      <xdr:rowOff>28575</xdr:rowOff>
    </xdr:to>
    <xdr:sp macro="" textlink="">
      <xdr:nvSpPr>
        <xdr:cNvPr id="35421" name="Line 5">
          <a:extLst>
            <a:ext uri="{FF2B5EF4-FFF2-40B4-BE49-F238E27FC236}">
              <a16:creationId xmlns:a16="http://schemas.microsoft.com/office/drawing/2014/main" id="{00000000-0008-0000-0000-00005D8A0000}"/>
            </a:ext>
          </a:extLst>
        </xdr:cNvPr>
        <xdr:cNvSpPr/>
      </xdr:nvSpPr>
      <xdr:spPr>
        <a:xfrm flipV="1">
          <a:off x="190500" y="0"/>
          <a:ext cx="68580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266700</xdr:colOff>
      <xdr:row>0</xdr:row>
      <xdr:rowOff>0</xdr:rowOff>
    </xdr:from>
    <xdr:to>
      <xdr:col>3</xdr:col>
      <xdr:colOff>161925</xdr:colOff>
      <xdr:row>2</xdr:row>
      <xdr:rowOff>38100</xdr:rowOff>
    </xdr:to>
    <xdr:sp macro="" textlink="">
      <xdr:nvSpPr>
        <xdr:cNvPr id="35422" name="Line 6">
          <a:extLst>
            <a:ext uri="{FF2B5EF4-FFF2-40B4-BE49-F238E27FC236}">
              <a16:creationId xmlns:a16="http://schemas.microsoft.com/office/drawing/2014/main" id="{00000000-0008-0000-0000-00005E8A0000}"/>
            </a:ext>
          </a:extLst>
        </xdr:cNvPr>
        <xdr:cNvSpPr/>
      </xdr:nvSpPr>
      <xdr:spPr>
        <a:xfrm flipH="1" flipV="1">
          <a:off x="885825" y="0"/>
          <a:ext cx="64770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9</xdr:col>
      <xdr:colOff>333375</xdr:colOff>
      <xdr:row>7</xdr:row>
      <xdr:rowOff>142875</xdr:rowOff>
    </xdr:from>
    <xdr:to>
      <xdr:col>9</xdr:col>
      <xdr:colOff>342900</xdr:colOff>
      <xdr:row>8</xdr:row>
      <xdr:rowOff>85725</xdr:rowOff>
    </xdr:to>
    <xdr:sp macro="" textlink="">
      <xdr:nvSpPr>
        <xdr:cNvPr id="35423" name="文本框 1">
          <a:extLst>
            <a:ext uri="{FF2B5EF4-FFF2-40B4-BE49-F238E27FC236}">
              <a16:creationId xmlns:a16="http://schemas.microsoft.com/office/drawing/2014/main" id="{00000000-0008-0000-0000-00005F8A0000}"/>
            </a:ext>
          </a:extLst>
        </xdr:cNvPr>
        <xdr:cNvSpPr txBox="1"/>
      </xdr:nvSpPr>
      <xdr:spPr>
        <a:xfrm>
          <a:off x="6400800" y="1934210"/>
          <a:ext cx="9525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4A945A09-D233-46B1-9035-AACE4BDB9F91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8</xdr:row>
      <xdr:rowOff>140142</xdr:rowOff>
    </xdr:from>
    <xdr:ext cx="0" cy="171848"/>
    <xdr:sp macro="" textlink="">
      <xdr:nvSpPr>
        <xdr:cNvPr id="5" name="文本框 14">
          <a:extLst>
            <a:ext uri="{FF2B5EF4-FFF2-40B4-BE49-F238E27FC236}">
              <a16:creationId xmlns:a16="http://schemas.microsoft.com/office/drawing/2014/main" id="{3CF0E291-423F-4A45-9E00-F102B8C92E4F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487BDFA4-88D3-492B-9D1E-B5F0A0773C58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7" name="文本框 14">
          <a:extLst>
            <a:ext uri="{FF2B5EF4-FFF2-40B4-BE49-F238E27FC236}">
              <a16:creationId xmlns:a16="http://schemas.microsoft.com/office/drawing/2014/main" id="{905BEDC5-3C46-43DE-A242-6E21FEE0ADFB}"/>
            </a:ext>
          </a:extLst>
        </xdr:cNvPr>
        <xdr:cNvSpPr txBox="1"/>
      </xdr:nvSpPr>
      <xdr:spPr>
        <a:xfrm>
          <a:off x="4968875" y="19371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9</xdr:col>
      <xdr:colOff>334010</xdr:colOff>
      <xdr:row>8</xdr:row>
      <xdr:rowOff>142875</xdr:rowOff>
    </xdr:from>
    <xdr:ext cx="10160" cy="158750"/>
    <xdr:sp macro="" textlink="">
      <xdr:nvSpPr>
        <xdr:cNvPr id="8" name="文本框 1">
          <a:extLst>
            <a:ext uri="{FF2B5EF4-FFF2-40B4-BE49-F238E27FC236}">
              <a16:creationId xmlns:a16="http://schemas.microsoft.com/office/drawing/2014/main" id="{8EC11FF7-D44D-42C1-833E-C1FEBAF8C74C}"/>
            </a:ext>
          </a:extLst>
        </xdr:cNvPr>
        <xdr:cNvSpPr txBox="1"/>
      </xdr:nvSpPr>
      <xdr:spPr>
        <a:xfrm>
          <a:off x="6379210" y="19399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8</xdr:row>
      <xdr:rowOff>142875</xdr:rowOff>
    </xdr:from>
    <xdr:ext cx="9525" cy="158750"/>
    <xdr:sp macro="" textlink="">
      <xdr:nvSpPr>
        <xdr:cNvPr id="9" name="文本框 1">
          <a:extLst>
            <a:ext uri="{FF2B5EF4-FFF2-40B4-BE49-F238E27FC236}">
              <a16:creationId xmlns:a16="http://schemas.microsoft.com/office/drawing/2014/main" id="{4BE54BEC-9F40-4A08-9612-342EC49D8560}"/>
            </a:ext>
          </a:extLst>
        </xdr:cNvPr>
        <xdr:cNvSpPr txBox="1"/>
      </xdr:nvSpPr>
      <xdr:spPr>
        <a:xfrm>
          <a:off x="6378575" y="19399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9</xdr:row>
      <xdr:rowOff>142875</xdr:rowOff>
    </xdr:from>
    <xdr:ext cx="10160" cy="158750"/>
    <xdr:sp macro="" textlink="">
      <xdr:nvSpPr>
        <xdr:cNvPr id="10" name="文本框 1">
          <a:extLst>
            <a:ext uri="{FF2B5EF4-FFF2-40B4-BE49-F238E27FC236}">
              <a16:creationId xmlns:a16="http://schemas.microsoft.com/office/drawing/2014/main" id="{10AF512A-DA7E-4E2F-945E-220D05454A3B}"/>
            </a:ext>
          </a:extLst>
        </xdr:cNvPr>
        <xdr:cNvSpPr txBox="1"/>
      </xdr:nvSpPr>
      <xdr:spPr>
        <a:xfrm>
          <a:off x="6379210" y="19399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142875</xdr:rowOff>
    </xdr:from>
    <xdr:ext cx="9525" cy="158750"/>
    <xdr:sp macro="" textlink="">
      <xdr:nvSpPr>
        <xdr:cNvPr id="11" name="文本框 1">
          <a:extLst>
            <a:ext uri="{FF2B5EF4-FFF2-40B4-BE49-F238E27FC236}">
              <a16:creationId xmlns:a16="http://schemas.microsoft.com/office/drawing/2014/main" id="{93873482-ABC0-425C-B5A6-DF27890F0227}"/>
            </a:ext>
          </a:extLst>
        </xdr:cNvPr>
        <xdr:cNvSpPr txBox="1"/>
      </xdr:nvSpPr>
      <xdr:spPr>
        <a:xfrm>
          <a:off x="6378575" y="19399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7FB6C68-66FC-470D-81BF-2950019FAD2C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9</xdr:row>
      <xdr:rowOff>140142</xdr:rowOff>
    </xdr:from>
    <xdr:ext cx="0" cy="171848"/>
    <xdr:sp macro="" textlink="">
      <xdr:nvSpPr>
        <xdr:cNvPr id="13" name="文本框 14">
          <a:extLst>
            <a:ext uri="{FF2B5EF4-FFF2-40B4-BE49-F238E27FC236}">
              <a16:creationId xmlns:a16="http://schemas.microsoft.com/office/drawing/2014/main" id="{2DA76413-03E9-4543-AAD5-96647C5C9786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10</xdr:row>
      <xdr:rowOff>140142</xdr:rowOff>
    </xdr:from>
    <xdr:ext cx="0" cy="171848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03054141-7F12-40FD-9741-ADE8D5BC8F25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10</xdr:row>
      <xdr:rowOff>140142</xdr:rowOff>
    </xdr:from>
    <xdr:ext cx="0" cy="171848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DAA74453-579D-49E1-8E51-73C711DB6F22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10</xdr:row>
      <xdr:rowOff>140142</xdr:rowOff>
    </xdr:from>
    <xdr:ext cx="0" cy="171848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FE8A0031-CAE5-4CD2-AFF6-FDF3A74C837E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10</xdr:row>
      <xdr:rowOff>140142</xdr:rowOff>
    </xdr:from>
    <xdr:ext cx="0" cy="171848"/>
    <xdr:sp macro="" textlink="">
      <xdr:nvSpPr>
        <xdr:cNvPr id="17" name="文本框 14">
          <a:extLst>
            <a:ext uri="{FF2B5EF4-FFF2-40B4-BE49-F238E27FC236}">
              <a16:creationId xmlns:a16="http://schemas.microsoft.com/office/drawing/2014/main" id="{824C94E9-6767-4875-B5A7-D31DCDDEFF11}"/>
            </a:ext>
          </a:extLst>
        </xdr:cNvPr>
        <xdr:cNvSpPr txBox="1"/>
      </xdr:nvSpPr>
      <xdr:spPr>
        <a:xfrm>
          <a:off x="4968875" y="21530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11</xdr:row>
      <xdr:rowOff>140142</xdr:rowOff>
    </xdr:from>
    <xdr:ext cx="0" cy="171848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D376FF61-EE3A-41DE-9BB8-47F0D3015A7F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11</xdr:row>
      <xdr:rowOff>140142</xdr:rowOff>
    </xdr:from>
    <xdr:ext cx="0" cy="171848"/>
    <xdr:sp macro="" textlink="">
      <xdr:nvSpPr>
        <xdr:cNvPr id="19" name="文本框 14">
          <a:extLst>
            <a:ext uri="{FF2B5EF4-FFF2-40B4-BE49-F238E27FC236}">
              <a16:creationId xmlns:a16="http://schemas.microsoft.com/office/drawing/2014/main" id="{76CEE927-CB28-4BA4-928D-5712BF0A6AA3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11</xdr:row>
      <xdr:rowOff>140142</xdr:rowOff>
    </xdr:from>
    <xdr:ext cx="0" cy="171848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5F83995B-EABB-46C4-9938-82CC077FEA7C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8</xdr:col>
      <xdr:colOff>333375</xdr:colOff>
      <xdr:row>11</xdr:row>
      <xdr:rowOff>140142</xdr:rowOff>
    </xdr:from>
    <xdr:ext cx="0" cy="171848"/>
    <xdr:sp macro="" textlink="">
      <xdr:nvSpPr>
        <xdr:cNvPr id="21" name="文本框 14">
          <a:extLst>
            <a:ext uri="{FF2B5EF4-FFF2-40B4-BE49-F238E27FC236}">
              <a16:creationId xmlns:a16="http://schemas.microsoft.com/office/drawing/2014/main" id="{90D47B8D-59A0-4E25-B251-7BC8B2FF414E}"/>
            </a:ext>
          </a:extLst>
        </xdr:cNvPr>
        <xdr:cNvSpPr txBox="1"/>
      </xdr:nvSpPr>
      <xdr:spPr>
        <a:xfrm>
          <a:off x="4968875" y="2368992"/>
          <a:ext cx="0" cy="1718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/>
        </a:p>
      </xdr:txBody>
    </xdr:sp>
    <xdr:clientData/>
  </xdr:oneCellAnchor>
  <xdr:oneCellAnchor>
    <xdr:from>
      <xdr:col>9</xdr:col>
      <xdr:colOff>334010</xdr:colOff>
      <xdr:row>9</xdr:row>
      <xdr:rowOff>142875</xdr:rowOff>
    </xdr:from>
    <xdr:ext cx="10160" cy="158750"/>
    <xdr:sp macro="" textlink="">
      <xdr:nvSpPr>
        <xdr:cNvPr id="22" name="文本框 1">
          <a:extLst>
            <a:ext uri="{FF2B5EF4-FFF2-40B4-BE49-F238E27FC236}">
              <a16:creationId xmlns:a16="http://schemas.microsoft.com/office/drawing/2014/main" id="{E5418CF4-0533-424E-AE1E-8831628A14DE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9</xdr:row>
      <xdr:rowOff>142875</xdr:rowOff>
    </xdr:from>
    <xdr:ext cx="9525" cy="158750"/>
    <xdr:sp macro="" textlink="">
      <xdr:nvSpPr>
        <xdr:cNvPr id="23" name="文本框 1">
          <a:extLst>
            <a:ext uri="{FF2B5EF4-FFF2-40B4-BE49-F238E27FC236}">
              <a16:creationId xmlns:a16="http://schemas.microsoft.com/office/drawing/2014/main" id="{94D16FCA-34E6-4551-848D-9452B7B875A9}"/>
            </a:ext>
          </a:extLst>
        </xdr:cNvPr>
        <xdr:cNvSpPr txBox="1"/>
      </xdr:nvSpPr>
      <xdr:spPr>
        <a:xfrm>
          <a:off x="6378575" y="21558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10</xdr:row>
      <xdr:rowOff>142875</xdr:rowOff>
    </xdr:from>
    <xdr:ext cx="10160" cy="158750"/>
    <xdr:sp macro="" textlink="">
      <xdr:nvSpPr>
        <xdr:cNvPr id="24" name="文本框 1">
          <a:extLst>
            <a:ext uri="{FF2B5EF4-FFF2-40B4-BE49-F238E27FC236}">
              <a16:creationId xmlns:a16="http://schemas.microsoft.com/office/drawing/2014/main" id="{88F0ED07-1CD3-4B46-8E48-1E4E4F83D444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10</xdr:row>
      <xdr:rowOff>142875</xdr:rowOff>
    </xdr:from>
    <xdr:ext cx="9525" cy="158750"/>
    <xdr:sp macro="" textlink="">
      <xdr:nvSpPr>
        <xdr:cNvPr id="25" name="文本框 1">
          <a:extLst>
            <a:ext uri="{FF2B5EF4-FFF2-40B4-BE49-F238E27FC236}">
              <a16:creationId xmlns:a16="http://schemas.microsoft.com/office/drawing/2014/main" id="{36A7061A-2CCC-4EFE-BABA-0F9A3107CC3B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10</xdr:row>
      <xdr:rowOff>142875</xdr:rowOff>
    </xdr:from>
    <xdr:ext cx="10160" cy="158750"/>
    <xdr:sp macro="" textlink="">
      <xdr:nvSpPr>
        <xdr:cNvPr id="26" name="文本框 1">
          <a:extLst>
            <a:ext uri="{FF2B5EF4-FFF2-40B4-BE49-F238E27FC236}">
              <a16:creationId xmlns:a16="http://schemas.microsoft.com/office/drawing/2014/main" id="{E67AEDFC-240E-4131-9086-572AF6CA2C28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10</xdr:row>
      <xdr:rowOff>142875</xdr:rowOff>
    </xdr:from>
    <xdr:ext cx="9525" cy="158750"/>
    <xdr:sp macro="" textlink="">
      <xdr:nvSpPr>
        <xdr:cNvPr id="27" name="文本框 1">
          <a:extLst>
            <a:ext uri="{FF2B5EF4-FFF2-40B4-BE49-F238E27FC236}">
              <a16:creationId xmlns:a16="http://schemas.microsoft.com/office/drawing/2014/main" id="{569F1852-FB52-4BBD-BCEB-FCC3765DCD74}"/>
            </a:ext>
          </a:extLst>
        </xdr:cNvPr>
        <xdr:cNvSpPr txBox="1"/>
      </xdr:nvSpPr>
      <xdr:spPr>
        <a:xfrm>
          <a:off x="6378575" y="21558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11</xdr:row>
      <xdr:rowOff>142875</xdr:rowOff>
    </xdr:from>
    <xdr:ext cx="10160" cy="158750"/>
    <xdr:sp macro="" textlink="">
      <xdr:nvSpPr>
        <xdr:cNvPr id="28" name="文本框 1">
          <a:extLst>
            <a:ext uri="{FF2B5EF4-FFF2-40B4-BE49-F238E27FC236}">
              <a16:creationId xmlns:a16="http://schemas.microsoft.com/office/drawing/2014/main" id="{687CCA8F-D975-4BEF-B3BF-2C19FC69BEC2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11</xdr:row>
      <xdr:rowOff>142875</xdr:rowOff>
    </xdr:from>
    <xdr:ext cx="9525" cy="158750"/>
    <xdr:sp macro="" textlink="">
      <xdr:nvSpPr>
        <xdr:cNvPr id="29" name="文本框 1">
          <a:extLst>
            <a:ext uri="{FF2B5EF4-FFF2-40B4-BE49-F238E27FC236}">
              <a16:creationId xmlns:a16="http://schemas.microsoft.com/office/drawing/2014/main" id="{2000E98C-191D-4810-8BF2-E469A7242965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11</xdr:row>
      <xdr:rowOff>142875</xdr:rowOff>
    </xdr:from>
    <xdr:ext cx="10160" cy="158750"/>
    <xdr:sp macro="" textlink="">
      <xdr:nvSpPr>
        <xdr:cNvPr id="30" name="文本框 1">
          <a:extLst>
            <a:ext uri="{FF2B5EF4-FFF2-40B4-BE49-F238E27FC236}">
              <a16:creationId xmlns:a16="http://schemas.microsoft.com/office/drawing/2014/main" id="{86AC1D42-CF9E-44F3-8AAF-58F41A0A142B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11</xdr:row>
      <xdr:rowOff>142875</xdr:rowOff>
    </xdr:from>
    <xdr:ext cx="9525" cy="158750"/>
    <xdr:sp macro="" textlink="">
      <xdr:nvSpPr>
        <xdr:cNvPr id="31" name="文本框 1">
          <a:extLst>
            <a:ext uri="{FF2B5EF4-FFF2-40B4-BE49-F238E27FC236}">
              <a16:creationId xmlns:a16="http://schemas.microsoft.com/office/drawing/2014/main" id="{E5F50358-CFC3-48F5-90C1-01AF6AC16190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11</xdr:row>
      <xdr:rowOff>142875</xdr:rowOff>
    </xdr:from>
    <xdr:ext cx="10160" cy="158750"/>
    <xdr:sp macro="" textlink="">
      <xdr:nvSpPr>
        <xdr:cNvPr id="32" name="文本框 1">
          <a:extLst>
            <a:ext uri="{FF2B5EF4-FFF2-40B4-BE49-F238E27FC236}">
              <a16:creationId xmlns:a16="http://schemas.microsoft.com/office/drawing/2014/main" id="{5B752F5D-686E-4182-911E-745F728FF9D6}"/>
            </a:ext>
          </a:extLst>
        </xdr:cNvPr>
        <xdr:cNvSpPr txBox="1"/>
      </xdr:nvSpPr>
      <xdr:spPr>
        <a:xfrm>
          <a:off x="6379210" y="21558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11</xdr:row>
      <xdr:rowOff>142875</xdr:rowOff>
    </xdr:from>
    <xdr:ext cx="9525" cy="158750"/>
    <xdr:sp macro="" textlink="">
      <xdr:nvSpPr>
        <xdr:cNvPr id="33" name="文本框 1">
          <a:extLst>
            <a:ext uri="{FF2B5EF4-FFF2-40B4-BE49-F238E27FC236}">
              <a16:creationId xmlns:a16="http://schemas.microsoft.com/office/drawing/2014/main" id="{8F216E2F-8964-49D9-B04C-D25EF6A30386}"/>
            </a:ext>
          </a:extLst>
        </xdr:cNvPr>
        <xdr:cNvSpPr txBox="1"/>
      </xdr:nvSpPr>
      <xdr:spPr>
        <a:xfrm>
          <a:off x="6378575" y="21558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12</xdr:row>
      <xdr:rowOff>142875</xdr:rowOff>
    </xdr:from>
    <xdr:ext cx="10160" cy="158750"/>
    <xdr:sp macro="" textlink="">
      <xdr:nvSpPr>
        <xdr:cNvPr id="34" name="文本框 1">
          <a:extLst>
            <a:ext uri="{FF2B5EF4-FFF2-40B4-BE49-F238E27FC236}">
              <a16:creationId xmlns:a16="http://schemas.microsoft.com/office/drawing/2014/main" id="{890F184E-E503-4C69-8DDD-FE9129ED15F6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12</xdr:row>
      <xdr:rowOff>142875</xdr:rowOff>
    </xdr:from>
    <xdr:ext cx="9525" cy="158750"/>
    <xdr:sp macro="" textlink="">
      <xdr:nvSpPr>
        <xdr:cNvPr id="35" name="文本框 1">
          <a:extLst>
            <a:ext uri="{FF2B5EF4-FFF2-40B4-BE49-F238E27FC236}">
              <a16:creationId xmlns:a16="http://schemas.microsoft.com/office/drawing/2014/main" id="{27B16467-B5D6-454E-A573-95549BB60D74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334010</xdr:colOff>
      <xdr:row>12</xdr:row>
      <xdr:rowOff>142875</xdr:rowOff>
    </xdr:from>
    <xdr:ext cx="10160" cy="158750"/>
    <xdr:sp macro="" textlink="">
      <xdr:nvSpPr>
        <xdr:cNvPr id="36" name="文本框 1">
          <a:extLst>
            <a:ext uri="{FF2B5EF4-FFF2-40B4-BE49-F238E27FC236}">
              <a16:creationId xmlns:a16="http://schemas.microsoft.com/office/drawing/2014/main" id="{84587D9F-6171-452B-939E-701C9E43EB88}"/>
            </a:ext>
          </a:extLst>
        </xdr:cNvPr>
        <xdr:cNvSpPr txBox="1"/>
      </xdr:nvSpPr>
      <xdr:spPr>
        <a:xfrm>
          <a:off x="6379210" y="2371725"/>
          <a:ext cx="10160" cy="158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333375</xdr:colOff>
      <xdr:row>12</xdr:row>
      <xdr:rowOff>142875</xdr:rowOff>
    </xdr:from>
    <xdr:ext cx="9525" cy="158750"/>
    <xdr:sp macro="" textlink="">
      <xdr:nvSpPr>
        <xdr:cNvPr id="37" name="文本框 1">
          <a:extLst>
            <a:ext uri="{FF2B5EF4-FFF2-40B4-BE49-F238E27FC236}">
              <a16:creationId xmlns:a16="http://schemas.microsoft.com/office/drawing/2014/main" id="{187AB585-F634-46E6-A56A-BE514FD4AADA}"/>
            </a:ext>
          </a:extLst>
        </xdr:cNvPr>
        <xdr:cNvSpPr txBox="1"/>
      </xdr:nvSpPr>
      <xdr:spPr>
        <a:xfrm>
          <a:off x="6378575" y="2371725"/>
          <a:ext cx="9525" cy="15875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Q28"/>
  <sheetViews>
    <sheetView tabSelected="1" workbookViewId="0">
      <selection activeCell="J15" sqref="J15"/>
    </sheetView>
  </sheetViews>
  <sheetFormatPr defaultColWidth="8.83203125" defaultRowHeight="13"/>
  <cols>
    <col min="1" max="1" width="8.08203125" style="79" customWidth="1"/>
    <col min="2" max="2" width="5" style="79" customWidth="1"/>
    <col min="3" max="4" width="4.83203125" style="79" customWidth="1"/>
    <col min="5" max="5" width="5.83203125" style="80" customWidth="1"/>
    <col min="6" max="7" width="6.33203125" style="80" customWidth="1"/>
    <col min="8" max="8" width="19.58203125" style="79" customWidth="1"/>
    <col min="9" max="9" width="18.5" style="79" customWidth="1"/>
    <col min="10" max="10" width="10.33203125" style="81" customWidth="1"/>
    <col min="11" max="12" width="7.75" style="81" customWidth="1"/>
    <col min="13" max="13" width="5.33203125" style="82" customWidth="1"/>
    <col min="14" max="14" width="5.58203125" style="79" customWidth="1"/>
    <col min="15" max="15" width="8.5" style="79" customWidth="1"/>
    <col min="16" max="16" width="10.08203125" style="80" customWidth="1"/>
    <col min="17" max="17" width="9.58203125" style="79" customWidth="1"/>
    <col min="18" max="29" width="9" style="79"/>
    <col min="30" max="16384" width="8.83203125" style="79"/>
  </cols>
  <sheetData>
    <row r="1" spans="1:17" ht="24.75" customHeight="1">
      <c r="A1" s="173">
        <v>2024</v>
      </c>
      <c r="B1" s="174"/>
      <c r="C1" s="174"/>
      <c r="D1" s="174"/>
      <c r="E1" s="83"/>
      <c r="H1" s="175" t="s">
        <v>0</v>
      </c>
      <c r="I1" s="176"/>
      <c r="J1" s="176"/>
      <c r="K1" s="100"/>
      <c r="L1" s="100"/>
      <c r="M1" s="177" t="s">
        <v>1</v>
      </c>
      <c r="N1" s="178"/>
      <c r="O1" s="178"/>
      <c r="P1" s="179"/>
      <c r="Q1" s="178"/>
    </row>
    <row r="2" spans="1:17" ht="15.5">
      <c r="A2" s="180" t="s">
        <v>2</v>
      </c>
      <c r="B2" s="181"/>
      <c r="C2" s="181"/>
      <c r="D2" s="181"/>
      <c r="E2" s="83"/>
      <c r="H2" s="182" t="s">
        <v>3</v>
      </c>
      <c r="I2" s="182"/>
      <c r="J2" s="182"/>
      <c r="K2" s="84"/>
      <c r="L2" s="84"/>
      <c r="M2" s="177" t="s">
        <v>4</v>
      </c>
      <c r="N2" s="178"/>
      <c r="O2" s="174"/>
      <c r="P2" s="183"/>
      <c r="Q2" s="174"/>
    </row>
    <row r="3" spans="1:17" ht="6.75" customHeight="1"/>
    <row r="4" spans="1:17" ht="15.75" customHeight="1">
      <c r="A4" s="85"/>
      <c r="B4" s="85"/>
      <c r="C4" s="85"/>
      <c r="D4" s="85"/>
      <c r="E4" s="86"/>
      <c r="F4" s="86"/>
      <c r="G4" s="86"/>
      <c r="H4" s="85"/>
      <c r="I4" s="85"/>
      <c r="J4" s="101"/>
      <c r="K4" s="101"/>
      <c r="L4" s="101"/>
      <c r="M4" s="159"/>
      <c r="N4" s="160"/>
      <c r="O4" s="160"/>
      <c r="P4" s="161"/>
      <c r="Q4" s="160"/>
    </row>
    <row r="5" spans="1:17" s="75" customFormat="1" ht="34.5" customHeight="1">
      <c r="A5" s="162" t="s">
        <v>132</v>
      </c>
      <c r="B5" s="163"/>
      <c r="C5" s="163"/>
      <c r="D5" s="163"/>
      <c r="E5" s="164"/>
      <c r="F5" s="164"/>
      <c r="G5" s="164"/>
      <c r="H5" s="165"/>
      <c r="I5" s="162" t="s">
        <v>137</v>
      </c>
      <c r="J5" s="163"/>
      <c r="K5" s="163"/>
      <c r="L5" s="165"/>
      <c r="M5" s="166" t="s">
        <v>138</v>
      </c>
      <c r="N5" s="167"/>
      <c r="O5" s="167"/>
      <c r="P5" s="168"/>
      <c r="Q5" s="129" t="s">
        <v>5</v>
      </c>
    </row>
    <row r="6" spans="1:17" ht="26.15" customHeight="1">
      <c r="A6" s="87" t="s">
        <v>6</v>
      </c>
      <c r="B6" s="169" t="s">
        <v>7</v>
      </c>
      <c r="C6" s="170"/>
      <c r="D6" s="170"/>
      <c r="E6" s="89" t="s">
        <v>8</v>
      </c>
      <c r="F6" s="89" t="s">
        <v>9</v>
      </c>
      <c r="G6" s="90" t="s">
        <v>10</v>
      </c>
      <c r="H6" s="88" t="s">
        <v>11</v>
      </c>
      <c r="I6" s="88" t="s">
        <v>12</v>
      </c>
      <c r="J6" s="102" t="s">
        <v>13</v>
      </c>
      <c r="K6" s="137" t="s">
        <v>14</v>
      </c>
      <c r="L6" s="137" t="s">
        <v>15</v>
      </c>
      <c r="M6" s="103" t="s">
        <v>16</v>
      </c>
      <c r="N6" s="91" t="s">
        <v>17</v>
      </c>
      <c r="O6" s="171" t="s">
        <v>18</v>
      </c>
      <c r="P6" s="172"/>
      <c r="Q6" s="139" t="s">
        <v>19</v>
      </c>
    </row>
    <row r="7" spans="1:17" ht="19" customHeight="1">
      <c r="A7" s="91" t="s">
        <v>20</v>
      </c>
      <c r="B7" s="91" t="s">
        <v>21</v>
      </c>
      <c r="C7" s="91" t="s">
        <v>22</v>
      </c>
      <c r="D7" s="91" t="s">
        <v>23</v>
      </c>
      <c r="E7" s="92" t="s">
        <v>24</v>
      </c>
      <c r="F7" s="92" t="s">
        <v>25</v>
      </c>
      <c r="G7" s="93" t="s">
        <v>26</v>
      </c>
      <c r="H7" s="91" t="s">
        <v>27</v>
      </c>
      <c r="I7" s="91" t="s">
        <v>28</v>
      </c>
      <c r="J7" s="102" t="s">
        <v>29</v>
      </c>
      <c r="K7" s="138"/>
      <c r="L7" s="138"/>
      <c r="M7" s="103" t="s">
        <v>30</v>
      </c>
      <c r="N7" s="91" t="s">
        <v>31</v>
      </c>
      <c r="O7" s="91" t="s">
        <v>32</v>
      </c>
      <c r="P7" s="92" t="s">
        <v>33</v>
      </c>
      <c r="Q7" s="140"/>
    </row>
    <row r="8" spans="1:17" ht="17.25" customHeight="1">
      <c r="A8" s="94">
        <v>1</v>
      </c>
      <c r="B8" s="95">
        <v>110</v>
      </c>
      <c r="C8" s="95">
        <v>110</v>
      </c>
      <c r="D8" s="95">
        <v>150</v>
      </c>
      <c r="E8" s="96">
        <v>147</v>
      </c>
      <c r="F8" s="96">
        <v>67</v>
      </c>
      <c r="G8" s="96">
        <f>B8*C8*D8/1000000</f>
        <v>1.8149999999999999</v>
      </c>
      <c r="H8" s="134" t="s">
        <v>125</v>
      </c>
      <c r="I8" s="104" t="s">
        <v>127</v>
      </c>
      <c r="J8" s="105">
        <v>9401209000</v>
      </c>
      <c r="K8" s="105" t="s">
        <v>128</v>
      </c>
      <c r="L8" s="105" t="s">
        <v>131</v>
      </c>
      <c r="M8" s="106">
        <v>1</v>
      </c>
      <c r="N8" s="104" t="s">
        <v>130</v>
      </c>
      <c r="O8" s="107">
        <v>2751</v>
      </c>
      <c r="P8" s="96">
        <f>M8*O8</f>
        <v>2751</v>
      </c>
      <c r="Q8" s="134" t="s">
        <v>129</v>
      </c>
    </row>
    <row r="9" spans="1:17" ht="17.25" customHeight="1">
      <c r="A9" s="94">
        <v>2</v>
      </c>
      <c r="B9" s="95">
        <v>110</v>
      </c>
      <c r="C9" s="95">
        <v>110</v>
      </c>
      <c r="D9" s="95">
        <v>150</v>
      </c>
      <c r="E9" s="96">
        <v>143</v>
      </c>
      <c r="F9" s="96">
        <v>63</v>
      </c>
      <c r="G9" s="96">
        <f t="shared" ref="G9:G21" si="0">B9*C9*D9/1000000</f>
        <v>1.8149999999999999</v>
      </c>
      <c r="H9" s="134" t="s">
        <v>125</v>
      </c>
      <c r="I9" s="104" t="s">
        <v>127</v>
      </c>
      <c r="J9" s="105">
        <v>9401209000</v>
      </c>
      <c r="K9" s="105" t="s">
        <v>128</v>
      </c>
      <c r="L9" s="105" t="s">
        <v>131</v>
      </c>
      <c r="M9" s="106">
        <v>1</v>
      </c>
      <c r="N9" s="104" t="s">
        <v>130</v>
      </c>
      <c r="O9" s="107">
        <v>2751</v>
      </c>
      <c r="P9" s="96">
        <f t="shared" ref="P9:P12" si="1">M9*O9</f>
        <v>2751</v>
      </c>
      <c r="Q9" s="134" t="s">
        <v>129</v>
      </c>
    </row>
    <row r="10" spans="1:17" ht="17.25" customHeight="1">
      <c r="A10" s="94">
        <v>3</v>
      </c>
      <c r="B10" s="95">
        <v>110</v>
      </c>
      <c r="C10" s="95">
        <v>110</v>
      </c>
      <c r="D10" s="95">
        <v>150</v>
      </c>
      <c r="E10" s="96">
        <v>143.5</v>
      </c>
      <c r="F10" s="96">
        <v>63.5</v>
      </c>
      <c r="G10" s="96">
        <f t="shared" si="0"/>
        <v>1.8149999999999999</v>
      </c>
      <c r="H10" s="134" t="s">
        <v>125</v>
      </c>
      <c r="I10" s="104" t="s">
        <v>127</v>
      </c>
      <c r="J10" s="105">
        <v>9401209000</v>
      </c>
      <c r="K10" s="105" t="s">
        <v>131</v>
      </c>
      <c r="L10" s="105" t="s">
        <v>131</v>
      </c>
      <c r="M10" s="106">
        <v>1</v>
      </c>
      <c r="N10" s="104" t="s">
        <v>130</v>
      </c>
      <c r="O10" s="107">
        <v>2751</v>
      </c>
      <c r="P10" s="96">
        <f t="shared" si="1"/>
        <v>2751</v>
      </c>
      <c r="Q10" s="134" t="s">
        <v>129</v>
      </c>
    </row>
    <row r="11" spans="1:17" ht="17.25" customHeight="1">
      <c r="A11" s="94">
        <v>4</v>
      </c>
      <c r="B11" s="95">
        <v>110</v>
      </c>
      <c r="C11" s="95">
        <v>110</v>
      </c>
      <c r="D11" s="95">
        <v>150</v>
      </c>
      <c r="E11" s="96">
        <v>110</v>
      </c>
      <c r="F11" s="96">
        <v>30</v>
      </c>
      <c r="G11" s="96">
        <f t="shared" si="0"/>
        <v>1.8149999999999999</v>
      </c>
      <c r="H11" s="134" t="s">
        <v>125</v>
      </c>
      <c r="I11" s="104" t="s">
        <v>127</v>
      </c>
      <c r="J11" s="105">
        <v>9401209000</v>
      </c>
      <c r="K11" s="105" t="s">
        <v>131</v>
      </c>
      <c r="L11" s="105" t="s">
        <v>131</v>
      </c>
      <c r="M11" s="106">
        <v>1</v>
      </c>
      <c r="N11" s="104" t="s">
        <v>130</v>
      </c>
      <c r="O11" s="107">
        <v>2751</v>
      </c>
      <c r="P11" s="96">
        <f t="shared" si="1"/>
        <v>2751</v>
      </c>
      <c r="Q11" s="134" t="s">
        <v>129</v>
      </c>
    </row>
    <row r="12" spans="1:17" ht="17.25" customHeight="1">
      <c r="A12" s="94">
        <v>5</v>
      </c>
      <c r="B12" s="95">
        <v>110</v>
      </c>
      <c r="C12" s="95">
        <v>110</v>
      </c>
      <c r="D12" s="95">
        <v>60</v>
      </c>
      <c r="E12" s="96">
        <v>76</v>
      </c>
      <c r="F12" s="96">
        <v>36</v>
      </c>
      <c r="G12" s="96">
        <f t="shared" si="0"/>
        <v>0.72599999999999998</v>
      </c>
      <c r="H12" s="134" t="s">
        <v>125</v>
      </c>
      <c r="I12" s="104" t="s">
        <v>127</v>
      </c>
      <c r="J12" s="105">
        <v>9401209000</v>
      </c>
      <c r="K12" s="105" t="s">
        <v>131</v>
      </c>
      <c r="L12" s="105" t="s">
        <v>131</v>
      </c>
      <c r="M12" s="106">
        <v>1</v>
      </c>
      <c r="N12" s="104" t="s">
        <v>130</v>
      </c>
      <c r="O12" s="107">
        <v>2751</v>
      </c>
      <c r="P12" s="96">
        <f t="shared" si="1"/>
        <v>2751</v>
      </c>
      <c r="Q12" s="134" t="s">
        <v>129</v>
      </c>
    </row>
    <row r="13" spans="1:17" ht="17.25" customHeight="1">
      <c r="A13" s="94">
        <v>6</v>
      </c>
      <c r="B13" s="95">
        <v>110</v>
      </c>
      <c r="C13" s="95">
        <v>110</v>
      </c>
      <c r="D13" s="95">
        <v>60</v>
      </c>
      <c r="E13" s="96">
        <v>55</v>
      </c>
      <c r="F13" s="96">
        <v>15</v>
      </c>
      <c r="G13" s="96">
        <f t="shared" si="0"/>
        <v>0.72599999999999998</v>
      </c>
      <c r="H13" s="134" t="s">
        <v>149</v>
      </c>
      <c r="I13" s="104" t="s">
        <v>143</v>
      </c>
      <c r="J13" s="105">
        <v>9401209000</v>
      </c>
      <c r="K13" s="105" t="s">
        <v>131</v>
      </c>
      <c r="L13" s="105" t="s">
        <v>131</v>
      </c>
      <c r="M13" s="106">
        <v>1</v>
      </c>
      <c r="N13" s="104" t="s">
        <v>130</v>
      </c>
      <c r="O13" s="107">
        <v>1376</v>
      </c>
      <c r="P13" s="96">
        <f t="shared" ref="P8:P21" si="2">M13*O13</f>
        <v>1376</v>
      </c>
      <c r="Q13" s="134" t="s">
        <v>129</v>
      </c>
    </row>
    <row r="14" spans="1:17" ht="17.25" customHeight="1">
      <c r="A14" s="94"/>
      <c r="B14" s="95"/>
      <c r="C14" s="95"/>
      <c r="D14" s="95"/>
      <c r="E14" s="96"/>
      <c r="F14" s="96"/>
      <c r="G14" s="96">
        <f t="shared" si="0"/>
        <v>0</v>
      </c>
      <c r="H14" s="94"/>
      <c r="I14" s="104"/>
      <c r="J14" s="105"/>
      <c r="K14" s="105"/>
      <c r="L14" s="105"/>
      <c r="M14" s="106"/>
      <c r="N14" s="104"/>
      <c r="O14" s="107"/>
      <c r="P14" s="96">
        <f t="shared" si="2"/>
        <v>0</v>
      </c>
      <c r="Q14" s="94"/>
    </row>
    <row r="15" spans="1:17" ht="17.25" customHeight="1">
      <c r="A15" s="94"/>
      <c r="B15" s="95"/>
      <c r="C15" s="95"/>
      <c r="D15" s="95"/>
      <c r="E15" s="96"/>
      <c r="F15" s="96"/>
      <c r="G15" s="96">
        <f t="shared" si="0"/>
        <v>0</v>
      </c>
      <c r="H15" s="94"/>
      <c r="I15" s="104"/>
      <c r="J15" s="105"/>
      <c r="K15" s="105"/>
      <c r="L15" s="105"/>
      <c r="M15" s="106"/>
      <c r="N15" s="104"/>
      <c r="O15" s="107"/>
      <c r="P15" s="96">
        <f t="shared" si="2"/>
        <v>0</v>
      </c>
      <c r="Q15" s="94"/>
    </row>
    <row r="16" spans="1:17" ht="17.25" customHeight="1">
      <c r="A16" s="94"/>
      <c r="B16" s="95"/>
      <c r="C16" s="95"/>
      <c r="D16" s="95"/>
      <c r="E16" s="96"/>
      <c r="F16" s="96"/>
      <c r="G16" s="96">
        <f t="shared" si="0"/>
        <v>0</v>
      </c>
      <c r="H16" s="94"/>
      <c r="I16" s="104"/>
      <c r="J16" s="105"/>
      <c r="K16" s="105"/>
      <c r="L16" s="105"/>
      <c r="M16" s="106"/>
      <c r="N16" s="104"/>
      <c r="O16" s="107"/>
      <c r="P16" s="96">
        <f t="shared" si="2"/>
        <v>0</v>
      </c>
      <c r="Q16" s="94"/>
    </row>
    <row r="17" spans="1:17" ht="17.25" customHeight="1">
      <c r="A17" s="94"/>
      <c r="B17" s="95"/>
      <c r="C17" s="95"/>
      <c r="D17" s="95"/>
      <c r="E17" s="96"/>
      <c r="F17" s="96"/>
      <c r="G17" s="96">
        <f t="shared" si="0"/>
        <v>0</v>
      </c>
      <c r="H17" s="94"/>
      <c r="I17" s="104"/>
      <c r="J17" s="105"/>
      <c r="K17" s="105"/>
      <c r="L17" s="105"/>
      <c r="M17" s="106"/>
      <c r="N17" s="104"/>
      <c r="O17" s="107"/>
      <c r="P17" s="96">
        <f t="shared" si="2"/>
        <v>0</v>
      </c>
      <c r="Q17" s="94"/>
    </row>
    <row r="18" spans="1:17" ht="17.25" customHeight="1">
      <c r="A18" s="94"/>
      <c r="B18" s="95"/>
      <c r="C18" s="95"/>
      <c r="D18" s="95"/>
      <c r="E18" s="96"/>
      <c r="F18" s="96"/>
      <c r="G18" s="96">
        <f t="shared" si="0"/>
        <v>0</v>
      </c>
      <c r="H18" s="94"/>
      <c r="I18" s="104"/>
      <c r="J18" s="105"/>
      <c r="K18" s="105"/>
      <c r="L18" s="105"/>
      <c r="M18" s="106"/>
      <c r="N18" s="104"/>
      <c r="O18" s="107"/>
      <c r="P18" s="96">
        <f t="shared" si="2"/>
        <v>0</v>
      </c>
      <c r="Q18" s="94"/>
    </row>
    <row r="19" spans="1:17" ht="17.25" customHeight="1">
      <c r="A19" s="94"/>
      <c r="B19" s="95"/>
      <c r="C19" s="95"/>
      <c r="D19" s="95"/>
      <c r="E19" s="96"/>
      <c r="F19" s="96"/>
      <c r="G19" s="96">
        <f t="shared" si="0"/>
        <v>0</v>
      </c>
      <c r="H19" s="94"/>
      <c r="I19" s="104"/>
      <c r="J19" s="105"/>
      <c r="K19" s="105"/>
      <c r="L19" s="105"/>
      <c r="M19" s="106"/>
      <c r="N19" s="104"/>
      <c r="O19" s="107"/>
      <c r="P19" s="96">
        <f t="shared" si="2"/>
        <v>0</v>
      </c>
      <c r="Q19" s="94"/>
    </row>
    <row r="20" spans="1:17" ht="17.25" customHeight="1">
      <c r="A20" s="94"/>
      <c r="B20" s="95"/>
      <c r="C20" s="95"/>
      <c r="D20" s="95"/>
      <c r="E20" s="96"/>
      <c r="F20" s="96"/>
      <c r="G20" s="96">
        <f t="shared" si="0"/>
        <v>0</v>
      </c>
      <c r="H20" s="94"/>
      <c r="I20" s="104"/>
      <c r="J20" s="105"/>
      <c r="K20" s="105"/>
      <c r="L20" s="105"/>
      <c r="M20" s="106"/>
      <c r="N20" s="104"/>
      <c r="O20" s="107"/>
      <c r="P20" s="96">
        <f t="shared" si="2"/>
        <v>0</v>
      </c>
      <c r="Q20" s="94"/>
    </row>
    <row r="21" spans="1:17" ht="17.25" customHeight="1">
      <c r="A21" s="94"/>
      <c r="B21" s="95"/>
      <c r="C21" s="95"/>
      <c r="D21" s="95"/>
      <c r="E21" s="96"/>
      <c r="F21" s="96"/>
      <c r="G21" s="96">
        <f t="shared" si="0"/>
        <v>0</v>
      </c>
      <c r="H21" s="94"/>
      <c r="I21" s="104"/>
      <c r="J21" s="105"/>
      <c r="K21" s="105"/>
      <c r="L21" s="105"/>
      <c r="M21" s="108"/>
      <c r="N21" s="94"/>
      <c r="O21" s="107"/>
      <c r="P21" s="96">
        <f t="shared" si="2"/>
        <v>0</v>
      </c>
      <c r="Q21" s="94"/>
    </row>
    <row r="22" spans="1:17" s="76" customFormat="1" ht="21.75" customHeight="1">
      <c r="A22" s="97" t="s">
        <v>34</v>
      </c>
      <c r="B22" s="98"/>
      <c r="C22" s="98"/>
      <c r="D22" s="98"/>
      <c r="E22" s="99">
        <f t="shared" ref="E22:G22" si="3">SUM(E8:E21)</f>
        <v>674.5</v>
      </c>
      <c r="F22" s="99">
        <f t="shared" si="3"/>
        <v>274.5</v>
      </c>
      <c r="G22" s="99">
        <f t="shared" si="3"/>
        <v>8.7119999999999997</v>
      </c>
      <c r="H22" s="98"/>
      <c r="I22" s="98"/>
      <c r="J22" s="109"/>
      <c r="K22" s="109"/>
      <c r="L22" s="109"/>
      <c r="M22" s="110"/>
      <c r="N22" s="135" t="s">
        <v>35</v>
      </c>
      <c r="O22" s="136"/>
      <c r="P22" s="111">
        <f>SUM(P8:P21)</f>
        <v>15131</v>
      </c>
      <c r="Q22" s="130"/>
    </row>
    <row r="23" spans="1:17" s="77" customFormat="1" ht="19" customHeight="1">
      <c r="A23" s="142" t="s">
        <v>36</v>
      </c>
      <c r="B23" s="142"/>
      <c r="C23" s="142"/>
      <c r="D23" s="142"/>
      <c r="E23" s="142"/>
      <c r="F23" s="142"/>
      <c r="G23" s="142"/>
      <c r="H23" s="142"/>
      <c r="I23" s="142"/>
      <c r="J23" s="144" t="s">
        <v>37</v>
      </c>
      <c r="K23" s="145"/>
      <c r="L23" s="145"/>
      <c r="M23" s="145"/>
      <c r="N23" s="145"/>
      <c r="O23" s="146"/>
      <c r="P23" s="153">
        <f>P22</f>
        <v>15131</v>
      </c>
      <c r="Q23" s="154"/>
    </row>
    <row r="24" spans="1:17" s="78" customFormat="1" ht="19" customHeight="1">
      <c r="A24" s="143"/>
      <c r="B24" s="143"/>
      <c r="C24" s="143"/>
      <c r="D24" s="143"/>
      <c r="E24" s="143"/>
      <c r="F24" s="143"/>
      <c r="G24" s="143"/>
      <c r="H24" s="143"/>
      <c r="I24" s="143"/>
      <c r="J24" s="147"/>
      <c r="K24" s="148"/>
      <c r="L24" s="148"/>
      <c r="M24" s="148"/>
      <c r="N24" s="148"/>
      <c r="O24" s="149"/>
      <c r="P24" s="155"/>
      <c r="Q24" s="156"/>
    </row>
    <row r="25" spans="1:17" s="78" customFormat="1" ht="36" customHeight="1">
      <c r="A25" s="143"/>
      <c r="B25" s="143"/>
      <c r="C25" s="143"/>
      <c r="D25" s="143"/>
      <c r="E25" s="143"/>
      <c r="F25" s="143"/>
      <c r="G25" s="143"/>
      <c r="H25" s="143"/>
      <c r="I25" s="143"/>
      <c r="J25" s="150"/>
      <c r="K25" s="151"/>
      <c r="L25" s="151"/>
      <c r="M25" s="151"/>
      <c r="N25" s="151"/>
      <c r="O25" s="152"/>
      <c r="P25" s="157"/>
      <c r="Q25" s="158"/>
    </row>
    <row r="26" spans="1:17" s="78" customFormat="1" ht="24" customHeight="1">
      <c r="A26" s="141" t="s">
        <v>38</v>
      </c>
      <c r="B26" s="141"/>
      <c r="C26" s="141"/>
      <c r="D26" s="141"/>
      <c r="E26" s="141"/>
      <c r="F26" s="141"/>
      <c r="G26" s="141"/>
      <c r="H26" s="141"/>
      <c r="I26" s="141"/>
      <c r="J26" s="112" t="s">
        <v>39</v>
      </c>
      <c r="K26" s="113"/>
      <c r="L26" s="113"/>
      <c r="M26" s="114"/>
      <c r="N26" s="115"/>
      <c r="O26" s="116"/>
      <c r="P26" s="117"/>
      <c r="Q26" s="131"/>
    </row>
    <row r="27" spans="1:17" s="78" customFormat="1" ht="24" customHeight="1">
      <c r="A27" s="141"/>
      <c r="B27" s="141"/>
      <c r="C27" s="141"/>
      <c r="D27" s="141"/>
      <c r="E27" s="141"/>
      <c r="F27" s="141"/>
      <c r="G27" s="141"/>
      <c r="H27" s="141"/>
      <c r="I27" s="141"/>
      <c r="J27" s="118" t="s">
        <v>40</v>
      </c>
      <c r="K27" s="119"/>
      <c r="L27" s="119"/>
      <c r="M27" s="120"/>
      <c r="N27" s="121"/>
      <c r="O27" s="122"/>
      <c r="P27" s="123"/>
      <c r="Q27" s="132"/>
    </row>
    <row r="28" spans="1:17" s="78" customFormat="1" ht="24" customHeight="1">
      <c r="A28" s="141"/>
      <c r="B28" s="141"/>
      <c r="C28" s="141"/>
      <c r="D28" s="141"/>
      <c r="E28" s="141"/>
      <c r="F28" s="141"/>
      <c r="G28" s="141"/>
      <c r="H28" s="141"/>
      <c r="I28" s="141"/>
      <c r="J28" s="124" t="s">
        <v>41</v>
      </c>
      <c r="K28" s="125"/>
      <c r="L28" s="125"/>
      <c r="M28" s="126"/>
      <c r="N28" s="127"/>
      <c r="O28" s="127"/>
      <c r="P28" s="128"/>
      <c r="Q28" s="133"/>
    </row>
  </sheetData>
  <mergeCells count="20">
    <mergeCell ref="A1:D1"/>
    <mergeCell ref="H1:J1"/>
    <mergeCell ref="M1:Q1"/>
    <mergeCell ref="A2:D2"/>
    <mergeCell ref="H2:J2"/>
    <mergeCell ref="M2:Q2"/>
    <mergeCell ref="M4:Q4"/>
    <mergeCell ref="A5:H5"/>
    <mergeCell ref="I5:L5"/>
    <mergeCell ref="M5:P5"/>
    <mergeCell ref="B6:D6"/>
    <mergeCell ref="O6:P6"/>
    <mergeCell ref="N22:O22"/>
    <mergeCell ref="K6:K7"/>
    <mergeCell ref="L6:L7"/>
    <mergeCell ref="Q6:Q7"/>
    <mergeCell ref="A26:I28"/>
    <mergeCell ref="A23:I25"/>
    <mergeCell ref="J23:O25"/>
    <mergeCell ref="P23:Q25"/>
  </mergeCells>
  <phoneticPr fontId="60" type="noConversion"/>
  <printOptions horizontalCentered="1" verticalCentered="1"/>
  <pageMargins left="0.55000000000000004" right="0.55000000000000004" top="0.98" bottom="0.98" header="0.51" footer="0.51"/>
  <pageSetup paperSize="9" scale="94" orientation="landscape"/>
  <headerFooter alignWithMargins="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L23"/>
  <sheetViews>
    <sheetView workbookViewId="0">
      <selection activeCell="M16" sqref="M16"/>
    </sheetView>
  </sheetViews>
  <sheetFormatPr defaultColWidth="9" defaultRowHeight="15"/>
  <cols>
    <col min="2" max="2" width="7.33203125" customWidth="1"/>
    <col min="5" max="5" width="9.58203125" customWidth="1"/>
    <col min="6" max="6" width="3.08203125" customWidth="1"/>
    <col min="7" max="7" width="3.25" customWidth="1"/>
    <col min="8" max="8" width="7.75" customWidth="1"/>
    <col min="11" max="11" width="7.25" customWidth="1"/>
  </cols>
  <sheetData>
    <row r="1" spans="1:12" ht="26" customHeight="1">
      <c r="A1" s="244" t="s">
        <v>108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2" spans="1:12" ht="12.5" customHeight="1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2" s="1" customFormat="1" ht="35" customHeight="1">
      <c r="A3" s="237" t="s">
        <v>109</v>
      </c>
      <c r="B3" s="238"/>
      <c r="C3" s="248" t="s">
        <v>110</v>
      </c>
      <c r="D3" s="248"/>
      <c r="E3" s="248"/>
      <c r="F3" s="248"/>
      <c r="G3" s="248"/>
      <c r="H3" s="248"/>
      <c r="I3" s="248"/>
      <c r="J3" s="248"/>
      <c r="K3" s="248"/>
      <c r="L3" s="249"/>
    </row>
    <row r="4" spans="1:12" s="1" customFormat="1" ht="35" customHeight="1">
      <c r="A4" s="239"/>
      <c r="B4" s="240"/>
      <c r="C4" s="250" t="s">
        <v>111</v>
      </c>
      <c r="D4" s="250"/>
      <c r="E4" s="250"/>
      <c r="F4" s="250"/>
      <c r="G4" s="250"/>
      <c r="H4" s="250"/>
      <c r="I4" s="250"/>
      <c r="J4" s="250"/>
      <c r="K4" s="250"/>
      <c r="L4" s="251"/>
    </row>
    <row r="5" spans="1:12" s="1" customFormat="1" ht="35" customHeight="1">
      <c r="A5" s="241"/>
      <c r="B5" s="242"/>
      <c r="C5" s="252" t="s">
        <v>112</v>
      </c>
      <c r="D5" s="252"/>
      <c r="E5" s="252"/>
      <c r="F5" s="252"/>
      <c r="G5" s="252"/>
      <c r="H5" s="252"/>
      <c r="I5" s="252"/>
      <c r="J5" s="252"/>
      <c r="K5" s="252"/>
      <c r="L5" s="253"/>
    </row>
    <row r="6" spans="1:12">
      <c r="A6" s="2"/>
      <c r="B6" s="2"/>
      <c r="C6" s="2"/>
      <c r="D6" s="3"/>
      <c r="E6" s="2"/>
      <c r="F6" s="3"/>
      <c r="G6" s="3"/>
      <c r="H6" s="3"/>
      <c r="I6" s="3"/>
      <c r="J6" s="25"/>
      <c r="K6" s="2"/>
    </row>
    <row r="7" spans="1:12" ht="30" customHeight="1">
      <c r="A7" s="4"/>
      <c r="B7" s="5"/>
      <c r="C7" s="4" t="s">
        <v>113</v>
      </c>
      <c r="D7" s="6"/>
      <c r="E7" s="4" t="s">
        <v>114</v>
      </c>
      <c r="F7" s="7"/>
      <c r="G7" s="6"/>
      <c r="H7" s="6" t="s">
        <v>115</v>
      </c>
      <c r="I7" s="6"/>
      <c r="J7" s="5" t="s">
        <v>116</v>
      </c>
      <c r="K7" s="4"/>
      <c r="L7" s="26"/>
    </row>
    <row r="8" spans="1:12" ht="27.5">
      <c r="A8" s="2"/>
      <c r="B8" s="8" t="s">
        <v>117</v>
      </c>
      <c r="C8" s="2"/>
      <c r="D8" s="2"/>
      <c r="E8" s="2"/>
      <c r="F8" s="9" t="s">
        <v>117</v>
      </c>
      <c r="G8" s="10"/>
      <c r="H8" s="2"/>
      <c r="I8" s="2"/>
      <c r="J8" s="26"/>
      <c r="K8" s="11" t="s">
        <v>117</v>
      </c>
      <c r="L8" s="26"/>
    </row>
    <row r="9" spans="1:12" ht="27.5">
      <c r="A9" s="2"/>
      <c r="B9" s="11"/>
      <c r="C9" s="2"/>
      <c r="D9" s="2"/>
      <c r="E9" s="2"/>
      <c r="F9" s="12" t="s">
        <v>113</v>
      </c>
      <c r="H9" s="2"/>
      <c r="I9" s="2"/>
      <c r="K9" s="27"/>
    </row>
    <row r="10" spans="1:12" ht="27.5">
      <c r="A10" s="13"/>
      <c r="B10" s="14" t="s">
        <v>118</v>
      </c>
      <c r="C10" s="13"/>
      <c r="D10" s="13"/>
      <c r="E10" s="13"/>
      <c r="F10" s="15" t="s">
        <v>117</v>
      </c>
      <c r="G10" s="16" t="s">
        <v>117</v>
      </c>
      <c r="I10" s="13"/>
      <c r="K10" s="14" t="s">
        <v>119</v>
      </c>
    </row>
    <row r="11" spans="1:12" ht="27.5">
      <c r="A11" s="17"/>
      <c r="B11" s="11"/>
      <c r="C11" s="17"/>
      <c r="D11" s="17"/>
      <c r="E11" s="18"/>
      <c r="F11" s="19" t="s">
        <v>120</v>
      </c>
      <c r="G11" s="16" t="s">
        <v>117</v>
      </c>
      <c r="I11" s="28"/>
      <c r="K11" s="14"/>
    </row>
    <row r="12" spans="1:12" ht="49">
      <c r="A12" s="2"/>
      <c r="B12" s="11" t="s">
        <v>117</v>
      </c>
      <c r="C12" s="2"/>
      <c r="D12" s="2"/>
      <c r="E12" s="20"/>
      <c r="F12" s="12" t="s">
        <v>116</v>
      </c>
      <c r="G12" s="21" t="s">
        <v>121</v>
      </c>
      <c r="I12" s="29"/>
      <c r="K12" s="11" t="s">
        <v>117</v>
      </c>
    </row>
    <row r="13" spans="1:12" ht="27.5">
      <c r="A13" s="2"/>
      <c r="B13" s="14"/>
      <c r="C13" s="2"/>
      <c r="D13" s="2"/>
      <c r="E13" s="243" t="s">
        <v>122</v>
      </c>
      <c r="F13" s="243"/>
      <c r="G13" s="243"/>
      <c r="H13" s="243"/>
      <c r="I13" s="243"/>
      <c r="K13" s="11"/>
    </row>
    <row r="14" spans="1:12" ht="27.5">
      <c r="A14" s="2"/>
      <c r="B14" s="14" t="s">
        <v>123</v>
      </c>
      <c r="C14" s="2"/>
      <c r="D14" s="2"/>
      <c r="E14" s="2"/>
      <c r="F14" s="22"/>
      <c r="G14" s="23"/>
      <c r="H14" s="24"/>
      <c r="I14" s="29"/>
      <c r="K14" s="14" t="s">
        <v>124</v>
      </c>
    </row>
    <row r="15" spans="1:12" ht="27.5">
      <c r="A15" s="2"/>
      <c r="B15" s="14"/>
      <c r="C15" s="2"/>
      <c r="D15" s="2"/>
      <c r="I15" s="2"/>
      <c r="K15" s="30"/>
    </row>
    <row r="16" spans="1:12" ht="27.5">
      <c r="A16" s="2"/>
      <c r="B16" s="11" t="s">
        <v>117</v>
      </c>
      <c r="C16" s="2"/>
      <c r="D16" s="2"/>
      <c r="H16" s="21"/>
      <c r="I16" s="2"/>
      <c r="K16" s="11" t="s">
        <v>117</v>
      </c>
    </row>
    <row r="17" spans="1:12" ht="27.5">
      <c r="A17" s="13"/>
      <c r="B17" s="14" t="s">
        <v>116</v>
      </c>
      <c r="C17" s="17"/>
      <c r="D17" s="17"/>
      <c r="I17" s="17"/>
      <c r="K17" s="14" t="s">
        <v>116</v>
      </c>
    </row>
    <row r="19" spans="1:12">
      <c r="A19" s="218" t="s">
        <v>99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</row>
    <row r="20" spans="1:12">
      <c r="A20" s="218" t="s">
        <v>100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</row>
    <row r="21" spans="1:12">
      <c r="A21" s="218" t="s">
        <v>101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  <row r="22" spans="1:12">
      <c r="A22" s="218" t="s">
        <v>102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2">
      <c r="A23" s="236" t="s">
        <v>103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</row>
  </sheetData>
  <mergeCells count="12">
    <mergeCell ref="A1:L1"/>
    <mergeCell ref="A2:L2"/>
    <mergeCell ref="C3:L3"/>
    <mergeCell ref="C4:L4"/>
    <mergeCell ref="C5:L5"/>
    <mergeCell ref="A23:L23"/>
    <mergeCell ref="A3:B5"/>
    <mergeCell ref="E13:I13"/>
    <mergeCell ref="A19:L19"/>
    <mergeCell ref="A20:L20"/>
    <mergeCell ref="A21:L21"/>
    <mergeCell ref="A22:L22"/>
  </mergeCells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150</v>
      </c>
      <c r="D5" s="193"/>
      <c r="E5" s="65"/>
    </row>
    <row r="6" spans="1:5" s="62" customFormat="1" ht="51.75" customHeight="1">
      <c r="A6" s="66" t="s">
        <v>46</v>
      </c>
      <c r="B6" s="67" t="s">
        <v>152</v>
      </c>
      <c r="C6" s="66" t="s">
        <v>47</v>
      </c>
      <c r="D6" s="67" t="s">
        <v>151</v>
      </c>
      <c r="E6" s="68">
        <v>2024</v>
      </c>
    </row>
    <row r="7" spans="1:5" s="63" customFormat="1" ht="80.25" customHeight="1">
      <c r="A7" s="69" t="s">
        <v>148</v>
      </c>
      <c r="B7" s="194" t="s">
        <v>171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7:D7"/>
    <mergeCell ref="B8:B9"/>
    <mergeCell ref="D8:D9"/>
    <mergeCell ref="A1:E1"/>
    <mergeCell ref="B3:E3"/>
    <mergeCell ref="B4:E4"/>
    <mergeCell ref="A5:B5"/>
    <mergeCell ref="C5:D5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322D-9D09-49EB-9645-D162343980D2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153</v>
      </c>
      <c r="D5" s="193"/>
      <c r="E5" s="65"/>
    </row>
    <row r="6" spans="1:5" s="62" customFormat="1" ht="51.75" customHeight="1">
      <c r="A6" s="66" t="s">
        <v>46</v>
      </c>
      <c r="B6" s="67" t="s">
        <v>155</v>
      </c>
      <c r="C6" s="66" t="s">
        <v>47</v>
      </c>
      <c r="D6" s="67" t="s">
        <v>154</v>
      </c>
      <c r="E6" s="68">
        <v>2024</v>
      </c>
    </row>
    <row r="7" spans="1:5" s="63" customFormat="1" ht="80.25" customHeight="1">
      <c r="A7" s="69" t="s">
        <v>148</v>
      </c>
      <c r="B7" s="194" t="s">
        <v>170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09F4-045A-4CC7-A359-96DBBF0E7AEF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156</v>
      </c>
      <c r="D5" s="193"/>
      <c r="E5" s="65"/>
    </row>
    <row r="6" spans="1:5" s="62" customFormat="1" ht="51.75" customHeight="1">
      <c r="A6" s="66" t="s">
        <v>46</v>
      </c>
      <c r="B6" s="67" t="s">
        <v>158</v>
      </c>
      <c r="C6" s="66" t="s">
        <v>47</v>
      </c>
      <c r="D6" s="67" t="s">
        <v>157</v>
      </c>
      <c r="E6" s="68">
        <v>2024</v>
      </c>
    </row>
    <row r="7" spans="1:5" s="63" customFormat="1" ht="80.25" customHeight="1">
      <c r="A7" s="69" t="s">
        <v>148</v>
      </c>
      <c r="B7" s="194" t="s">
        <v>169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0D47-4F4B-4441-BE94-2E10DC6BBC83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156</v>
      </c>
      <c r="D5" s="193"/>
      <c r="E5" s="65"/>
    </row>
    <row r="6" spans="1:5" s="62" customFormat="1" ht="51.75" customHeight="1">
      <c r="A6" s="66" t="s">
        <v>46</v>
      </c>
      <c r="B6" s="67" t="s">
        <v>160</v>
      </c>
      <c r="C6" s="66" t="s">
        <v>47</v>
      </c>
      <c r="D6" s="67" t="s">
        <v>159</v>
      </c>
      <c r="E6" s="68">
        <v>2024</v>
      </c>
    </row>
    <row r="7" spans="1:5" s="63" customFormat="1" ht="80.25" customHeight="1">
      <c r="A7" s="69" t="s">
        <v>148</v>
      </c>
      <c r="B7" s="194" t="s">
        <v>168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47E5-1334-4FFF-8022-169BD9D790AC}">
  <sheetPr>
    <tabColor indexed="44"/>
  </sheetPr>
  <dimension ref="A1:E11"/>
  <sheetViews>
    <sheetView topLeftCell="A4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161</v>
      </c>
      <c r="D5" s="193"/>
      <c r="E5" s="65"/>
    </row>
    <row r="6" spans="1:5" s="62" customFormat="1" ht="51.75" customHeight="1">
      <c r="A6" s="66" t="s">
        <v>46</v>
      </c>
      <c r="B6" s="67" t="s">
        <v>163</v>
      </c>
      <c r="C6" s="66" t="s">
        <v>47</v>
      </c>
      <c r="D6" s="67" t="s">
        <v>162</v>
      </c>
      <c r="E6" s="68">
        <v>2024</v>
      </c>
    </row>
    <row r="7" spans="1:5" s="63" customFormat="1" ht="80.25" customHeight="1">
      <c r="A7" s="69" t="s">
        <v>148</v>
      </c>
      <c r="B7" s="194" t="s">
        <v>164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BA45-6AD2-47A3-9EC5-81CAF6A0735A}">
  <sheetPr>
    <tabColor indexed="44"/>
  </sheetPr>
  <dimension ref="A1:E11"/>
  <sheetViews>
    <sheetView topLeftCell="A7" workbookViewId="0">
      <selection activeCell="B7" sqref="B7:D7"/>
    </sheetView>
  </sheetViews>
  <sheetFormatPr defaultColWidth="9" defaultRowHeight="15"/>
  <cols>
    <col min="1" max="1" width="24.75" customWidth="1"/>
    <col min="2" max="2" width="27" customWidth="1"/>
    <col min="3" max="3" width="24.5" customWidth="1"/>
    <col min="4" max="4" width="23.33203125" customWidth="1"/>
    <col min="5" max="5" width="38.33203125" customWidth="1"/>
  </cols>
  <sheetData>
    <row r="1" spans="1:5" ht="61.5">
      <c r="A1" s="188" t="s">
        <v>42</v>
      </c>
      <c r="B1" s="188"/>
      <c r="C1" s="188"/>
      <c r="D1" s="188"/>
      <c r="E1" s="188"/>
    </row>
    <row r="3" spans="1:5" s="62" customFormat="1" ht="47.25" customHeight="1">
      <c r="A3" s="64" t="s">
        <v>43</v>
      </c>
      <c r="B3" s="189" t="s">
        <v>133</v>
      </c>
      <c r="C3" s="189"/>
      <c r="D3" s="189"/>
      <c r="E3" s="189"/>
    </row>
    <row r="4" spans="1:5" s="62" customFormat="1" ht="45.75" customHeight="1">
      <c r="A4" s="64" t="s">
        <v>44</v>
      </c>
      <c r="B4" s="189" t="s">
        <v>134</v>
      </c>
      <c r="C4" s="189"/>
      <c r="D4" s="189"/>
      <c r="E4" s="189"/>
    </row>
    <row r="5" spans="1:5" s="62" customFormat="1" ht="50.25" customHeight="1">
      <c r="A5" s="190" t="s">
        <v>45</v>
      </c>
      <c r="B5" s="191"/>
      <c r="C5" s="192" t="s">
        <v>161</v>
      </c>
      <c r="D5" s="193"/>
      <c r="E5" s="65"/>
    </row>
    <row r="6" spans="1:5" s="62" customFormat="1" ht="51.75" customHeight="1">
      <c r="A6" s="66" t="s">
        <v>46</v>
      </c>
      <c r="B6" s="67" t="s">
        <v>167</v>
      </c>
      <c r="C6" s="66" t="s">
        <v>47</v>
      </c>
      <c r="D6" s="67" t="s">
        <v>166</v>
      </c>
      <c r="E6" s="68">
        <v>2024</v>
      </c>
    </row>
    <row r="7" spans="1:5" s="63" customFormat="1" ht="80.25" customHeight="1">
      <c r="A7" s="69" t="s">
        <v>148</v>
      </c>
      <c r="B7" s="194" t="s">
        <v>165</v>
      </c>
      <c r="C7" s="195"/>
      <c r="D7" s="196"/>
      <c r="E7" s="70" t="s">
        <v>2</v>
      </c>
    </row>
    <row r="8" spans="1:5" ht="40.5" customHeight="1">
      <c r="A8" s="71" t="s">
        <v>48</v>
      </c>
      <c r="B8" s="184" t="s">
        <v>135</v>
      </c>
      <c r="C8" s="71" t="s">
        <v>49</v>
      </c>
      <c r="D8" s="186" t="s">
        <v>136</v>
      </c>
      <c r="E8" s="72" t="s">
        <v>50</v>
      </c>
    </row>
    <row r="9" spans="1:5" s="63" customFormat="1" ht="40.5" customHeight="1">
      <c r="A9" s="73" t="s">
        <v>51</v>
      </c>
      <c r="B9" s="185"/>
      <c r="C9" s="73" t="s">
        <v>52</v>
      </c>
      <c r="D9" s="187"/>
      <c r="E9" s="74" t="s">
        <v>53</v>
      </c>
    </row>
    <row r="11" spans="1:5" s="62" customFormat="1" ht="21">
      <c r="A11" s="62" t="s">
        <v>54</v>
      </c>
    </row>
  </sheetData>
  <mergeCells count="8">
    <mergeCell ref="B8:B9"/>
    <mergeCell ref="D8:D9"/>
    <mergeCell ref="A1:E1"/>
    <mergeCell ref="B3:E3"/>
    <mergeCell ref="B4:E4"/>
    <mergeCell ref="A5:B5"/>
    <mergeCell ref="C5:D5"/>
    <mergeCell ref="B7:D7"/>
  </mergeCells>
  <phoneticPr fontId="60" type="noConversion"/>
  <printOptions horizontalCentered="1" verticalCentered="1"/>
  <pageMargins left="0.35" right="0.35" top="0.39" bottom="0.39" header="0.51" footer="0.51"/>
  <pageSetup paperSize="9" scale="94" orientation="landscape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</sheetPr>
  <dimension ref="A1:K51"/>
  <sheetViews>
    <sheetView topLeftCell="A11" workbookViewId="0">
      <selection activeCell="D48" sqref="D48"/>
    </sheetView>
  </sheetViews>
  <sheetFormatPr defaultColWidth="8.08203125" defaultRowHeight="15"/>
  <cols>
    <col min="1" max="1" width="3.25" style="43" customWidth="1"/>
    <col min="2" max="2" width="11.25" style="44" customWidth="1"/>
    <col min="3" max="3" width="13.08203125" style="45" customWidth="1"/>
    <col min="4" max="5" width="6.75" style="45" customWidth="1"/>
    <col min="6" max="6" width="6.75" style="46" customWidth="1"/>
    <col min="7" max="7" width="4" style="47" customWidth="1"/>
    <col min="8" max="8" width="11" style="44" customWidth="1"/>
    <col min="9" max="9" width="12.4140625" style="45" customWidth="1"/>
    <col min="10" max="16384" width="8.08203125" style="46"/>
  </cols>
  <sheetData>
    <row r="1" spans="1:11" ht="25.5">
      <c r="F1" s="197" t="s">
        <v>55</v>
      </c>
      <c r="G1" s="197"/>
      <c r="H1" s="197"/>
    </row>
    <row r="2" spans="1:11" ht="11.25" customHeight="1">
      <c r="F2" s="48"/>
      <c r="G2" s="48"/>
      <c r="H2" s="48"/>
    </row>
    <row r="3" spans="1:11" ht="48" customHeight="1">
      <c r="B3" s="198" t="s">
        <v>56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1:11" ht="33.75" customHeight="1">
      <c r="B4" s="201"/>
      <c r="C4" s="202"/>
      <c r="D4" s="202"/>
      <c r="E4" s="202"/>
      <c r="F4" s="202"/>
      <c r="G4" s="202"/>
      <c r="H4" s="202"/>
      <c r="I4" s="202"/>
      <c r="J4" s="202"/>
      <c r="K4" s="203"/>
    </row>
    <row r="5" spans="1:11" ht="15.5">
      <c r="B5" s="49" t="s">
        <v>57</v>
      </c>
      <c r="C5" s="50"/>
      <c r="D5" s="50"/>
      <c r="E5" s="50"/>
      <c r="F5" s="50"/>
      <c r="G5" s="50"/>
      <c r="H5" s="50"/>
      <c r="I5" s="50"/>
      <c r="J5" s="50"/>
      <c r="K5" s="50"/>
    </row>
    <row r="6" spans="1:11">
      <c r="A6" s="51" t="s">
        <v>58</v>
      </c>
      <c r="B6" s="52" t="s">
        <v>59</v>
      </c>
      <c r="C6" s="53">
        <v>8509401000</v>
      </c>
      <c r="D6" s="54"/>
      <c r="E6" s="54"/>
      <c r="G6" s="43" t="s">
        <v>60</v>
      </c>
      <c r="H6" s="44" t="s">
        <v>59</v>
      </c>
      <c r="I6" s="59">
        <v>9401209000</v>
      </c>
      <c r="K6" s="60"/>
    </row>
    <row r="7" spans="1:11">
      <c r="A7" s="51"/>
      <c r="B7" s="55" t="s">
        <v>61</v>
      </c>
      <c r="C7" s="54" t="s">
        <v>62</v>
      </c>
      <c r="D7" s="56"/>
      <c r="E7" s="56"/>
      <c r="G7" s="43"/>
      <c r="H7" s="47" t="s">
        <v>61</v>
      </c>
      <c r="I7" s="45" t="s">
        <v>127</v>
      </c>
    </row>
    <row r="8" spans="1:11">
      <c r="A8" s="44" t="s">
        <v>63</v>
      </c>
      <c r="B8" s="52" t="s">
        <v>64</v>
      </c>
      <c r="C8" s="54" t="s">
        <v>65</v>
      </c>
      <c r="D8" s="54"/>
      <c r="E8" s="54"/>
      <c r="G8" s="44" t="s">
        <v>63</v>
      </c>
      <c r="H8" s="44" t="s">
        <v>139</v>
      </c>
      <c r="I8" s="54"/>
    </row>
    <row r="9" spans="1:11">
      <c r="A9" s="44" t="s">
        <v>66</v>
      </c>
      <c r="B9" s="57" t="s">
        <v>67</v>
      </c>
      <c r="C9" s="54" t="s">
        <v>68</v>
      </c>
      <c r="D9" s="54"/>
      <c r="E9" s="54"/>
      <c r="G9" s="44" t="s">
        <v>66</v>
      </c>
      <c r="H9" s="44" t="s">
        <v>140</v>
      </c>
      <c r="I9" s="54"/>
    </row>
    <row r="10" spans="1:11">
      <c r="A10" s="58" t="s">
        <v>69</v>
      </c>
      <c r="B10" s="57" t="s">
        <v>70</v>
      </c>
      <c r="C10" s="54" t="s">
        <v>71</v>
      </c>
      <c r="D10" s="54"/>
      <c r="E10" s="54"/>
      <c r="G10" s="58" t="s">
        <v>69</v>
      </c>
      <c r="H10" s="44" t="s">
        <v>127</v>
      </c>
      <c r="I10" s="54"/>
    </row>
    <row r="11" spans="1:11">
      <c r="A11" s="58" t="s">
        <v>72</v>
      </c>
      <c r="B11" s="57" t="s">
        <v>73</v>
      </c>
      <c r="C11" s="54" t="s">
        <v>74</v>
      </c>
      <c r="D11" s="54"/>
      <c r="E11" s="54"/>
      <c r="G11" s="58" t="s">
        <v>72</v>
      </c>
      <c r="H11" s="44" t="s">
        <v>141</v>
      </c>
      <c r="I11" s="54"/>
    </row>
    <row r="12" spans="1:11">
      <c r="A12" s="58" t="s">
        <v>75</v>
      </c>
      <c r="B12" s="57" t="s">
        <v>76</v>
      </c>
      <c r="C12" s="54" t="s">
        <v>77</v>
      </c>
      <c r="D12" s="54"/>
      <c r="E12" s="54"/>
      <c r="G12" s="58" t="s">
        <v>75</v>
      </c>
      <c r="H12" s="44" t="s">
        <v>142</v>
      </c>
      <c r="I12" s="54"/>
    </row>
    <row r="13" spans="1:11">
      <c r="A13" s="58" t="s">
        <v>78</v>
      </c>
      <c r="B13" s="52" t="s">
        <v>79</v>
      </c>
      <c r="C13" s="54" t="s">
        <v>65</v>
      </c>
      <c r="D13" s="54"/>
      <c r="E13" s="54"/>
      <c r="G13" s="58" t="s">
        <v>78</v>
      </c>
      <c r="H13" s="44" t="s">
        <v>139</v>
      </c>
      <c r="I13" s="54"/>
      <c r="J13" s="61"/>
    </row>
    <row r="14" spans="1:11">
      <c r="A14" s="44" t="s">
        <v>80</v>
      </c>
      <c r="B14" s="52" t="s">
        <v>81</v>
      </c>
      <c r="C14" s="54" t="s">
        <v>82</v>
      </c>
      <c r="D14" s="54"/>
      <c r="E14" s="54"/>
      <c r="G14" s="44" t="s">
        <v>80</v>
      </c>
      <c r="H14" s="44" t="s">
        <v>142</v>
      </c>
      <c r="I14" s="54"/>
    </row>
    <row r="15" spans="1:11">
      <c r="A15" s="52" t="s">
        <v>83</v>
      </c>
      <c r="C15" s="54"/>
      <c r="D15" s="54"/>
      <c r="E15" s="54"/>
      <c r="G15" s="52" t="s">
        <v>83</v>
      </c>
      <c r="I15" s="54"/>
    </row>
    <row r="16" spans="1:11">
      <c r="A16" s="51"/>
      <c r="B16" s="52"/>
      <c r="C16" s="54"/>
      <c r="D16" s="54"/>
      <c r="E16" s="54"/>
      <c r="H16" s="52"/>
      <c r="I16" s="54"/>
    </row>
    <row r="17" spans="1:9">
      <c r="A17" s="51"/>
      <c r="B17" s="52"/>
      <c r="C17" s="54"/>
      <c r="D17" s="54"/>
      <c r="E17" s="54"/>
      <c r="H17" s="52"/>
      <c r="I17" s="54"/>
    </row>
    <row r="18" spans="1:9">
      <c r="A18" s="43" t="s">
        <v>84</v>
      </c>
      <c r="B18" s="44" t="s">
        <v>59</v>
      </c>
      <c r="C18" s="54">
        <v>9401209000</v>
      </c>
      <c r="D18" s="54"/>
      <c r="E18" s="54"/>
      <c r="G18" s="43" t="s">
        <v>85</v>
      </c>
      <c r="H18" s="44" t="s">
        <v>59</v>
      </c>
      <c r="I18" s="59">
        <v>9401209000</v>
      </c>
    </row>
    <row r="19" spans="1:9">
      <c r="B19" s="47" t="s">
        <v>61</v>
      </c>
      <c r="C19" s="54" t="s">
        <v>126</v>
      </c>
      <c r="D19" s="54"/>
      <c r="E19" s="54"/>
      <c r="G19" s="43"/>
      <c r="H19" s="47" t="s">
        <v>61</v>
      </c>
      <c r="I19" s="45" t="s">
        <v>127</v>
      </c>
    </row>
    <row r="20" spans="1:9">
      <c r="A20" s="44" t="s">
        <v>63</v>
      </c>
      <c r="B20" s="44" t="s">
        <v>139</v>
      </c>
      <c r="C20" s="54"/>
      <c r="D20" s="54"/>
      <c r="E20" s="54"/>
      <c r="G20" s="44" t="s">
        <v>63</v>
      </c>
      <c r="H20" s="44" t="s">
        <v>139</v>
      </c>
      <c r="I20" s="54"/>
    </row>
    <row r="21" spans="1:9">
      <c r="A21" s="44" t="s">
        <v>66</v>
      </c>
      <c r="B21" s="44" t="s">
        <v>140</v>
      </c>
      <c r="C21" s="54"/>
      <c r="D21" s="54"/>
      <c r="E21" s="54"/>
      <c r="G21" s="44" t="s">
        <v>66</v>
      </c>
      <c r="H21" s="44" t="s">
        <v>140</v>
      </c>
      <c r="I21" s="54"/>
    </row>
    <row r="22" spans="1:9">
      <c r="A22" s="58" t="s">
        <v>69</v>
      </c>
      <c r="B22" s="44" t="s">
        <v>127</v>
      </c>
      <c r="C22" s="54"/>
      <c r="D22" s="54"/>
      <c r="E22" s="54"/>
      <c r="G22" s="58" t="s">
        <v>69</v>
      </c>
      <c r="H22" s="44" t="s">
        <v>127</v>
      </c>
      <c r="I22" s="54"/>
    </row>
    <row r="23" spans="1:9">
      <c r="A23" s="58" t="s">
        <v>72</v>
      </c>
      <c r="B23" s="44" t="s">
        <v>145</v>
      </c>
      <c r="C23" s="54"/>
      <c r="D23" s="54"/>
      <c r="E23" s="54"/>
      <c r="G23" s="58" t="s">
        <v>72</v>
      </c>
      <c r="H23" s="44" t="s">
        <v>172</v>
      </c>
      <c r="I23" s="54"/>
    </row>
    <row r="24" spans="1:9">
      <c r="A24" s="58" t="s">
        <v>75</v>
      </c>
      <c r="B24" s="44" t="s">
        <v>142</v>
      </c>
      <c r="C24" s="54"/>
      <c r="D24" s="54"/>
      <c r="E24" s="54"/>
      <c r="G24" s="58" t="s">
        <v>75</v>
      </c>
      <c r="H24" s="44" t="s">
        <v>142</v>
      </c>
      <c r="I24" s="54"/>
    </row>
    <row r="25" spans="1:9">
      <c r="A25" s="58" t="s">
        <v>78</v>
      </c>
      <c r="B25" s="44" t="s">
        <v>139</v>
      </c>
      <c r="C25" s="54"/>
      <c r="D25" s="54"/>
      <c r="E25" s="54"/>
      <c r="G25" s="58" t="s">
        <v>78</v>
      </c>
      <c r="H25" s="44" t="s">
        <v>139</v>
      </c>
      <c r="I25" s="54"/>
    </row>
    <row r="26" spans="1:9">
      <c r="A26" s="44" t="s">
        <v>80</v>
      </c>
      <c r="B26" s="44" t="s">
        <v>142</v>
      </c>
      <c r="C26" s="54"/>
      <c r="D26" s="54"/>
      <c r="E26" s="54"/>
      <c r="G26" s="44" t="s">
        <v>80</v>
      </c>
      <c r="H26" s="44" t="s">
        <v>142</v>
      </c>
      <c r="I26" s="54"/>
    </row>
    <row r="27" spans="1:9">
      <c r="A27" s="52" t="s">
        <v>83</v>
      </c>
      <c r="B27" s="52"/>
      <c r="C27" s="54"/>
      <c r="D27" s="54"/>
      <c r="E27" s="54"/>
      <c r="G27" s="52" t="s">
        <v>83</v>
      </c>
      <c r="H27" s="52"/>
      <c r="I27" s="54"/>
    </row>
    <row r="28" spans="1:9">
      <c r="A28" s="51"/>
      <c r="B28" s="52"/>
      <c r="C28" s="54"/>
      <c r="D28" s="54"/>
      <c r="E28" s="54"/>
      <c r="H28" s="52"/>
      <c r="I28" s="54"/>
    </row>
    <row r="29" spans="1:9">
      <c r="A29" s="51"/>
      <c r="B29" s="52"/>
      <c r="C29" s="54"/>
      <c r="D29" s="54"/>
      <c r="E29" s="54"/>
      <c r="H29" s="52"/>
      <c r="I29" s="54"/>
    </row>
    <row r="30" spans="1:9">
      <c r="A30" s="43" t="s">
        <v>86</v>
      </c>
      <c r="B30" s="44" t="s">
        <v>59</v>
      </c>
      <c r="C30" s="59">
        <v>9401209000</v>
      </c>
      <c r="D30" s="54"/>
      <c r="E30" s="54"/>
      <c r="G30" s="43" t="s">
        <v>87</v>
      </c>
      <c r="H30" s="44" t="s">
        <v>59</v>
      </c>
      <c r="I30" s="59">
        <v>9401209000</v>
      </c>
    </row>
    <row r="31" spans="1:9">
      <c r="B31" s="47" t="s">
        <v>61</v>
      </c>
      <c r="C31" s="45" t="s">
        <v>127</v>
      </c>
      <c r="D31" s="54"/>
      <c r="E31" s="54"/>
      <c r="G31" s="43"/>
      <c r="H31" s="47" t="s">
        <v>61</v>
      </c>
      <c r="I31" s="45" t="s">
        <v>127</v>
      </c>
    </row>
    <row r="32" spans="1:9">
      <c r="A32" s="44" t="s">
        <v>63</v>
      </c>
      <c r="B32" s="44" t="s">
        <v>139</v>
      </c>
      <c r="C32" s="54"/>
      <c r="D32" s="54"/>
      <c r="E32" s="54"/>
      <c r="G32" s="44" t="s">
        <v>63</v>
      </c>
      <c r="H32" s="44" t="s">
        <v>139</v>
      </c>
      <c r="I32" s="54"/>
    </row>
    <row r="33" spans="1:9">
      <c r="A33" s="44" t="s">
        <v>66</v>
      </c>
      <c r="B33" s="44" t="s">
        <v>140</v>
      </c>
      <c r="C33" s="54"/>
      <c r="D33" s="54"/>
      <c r="E33" s="54"/>
      <c r="G33" s="44" t="s">
        <v>66</v>
      </c>
      <c r="H33" s="44" t="s">
        <v>140</v>
      </c>
      <c r="I33" s="54"/>
    </row>
    <row r="34" spans="1:9">
      <c r="A34" s="58" t="s">
        <v>69</v>
      </c>
      <c r="B34" s="44" t="s">
        <v>127</v>
      </c>
      <c r="C34" s="54"/>
      <c r="D34" s="54"/>
      <c r="E34" s="54"/>
      <c r="G34" s="58" t="s">
        <v>69</v>
      </c>
      <c r="H34" s="44" t="s">
        <v>127</v>
      </c>
      <c r="I34" s="54"/>
    </row>
    <row r="35" spans="1:9">
      <c r="A35" s="58" t="s">
        <v>72</v>
      </c>
      <c r="B35" s="44" t="s">
        <v>173</v>
      </c>
      <c r="C35" s="54"/>
      <c r="D35" s="54"/>
      <c r="E35" s="54"/>
      <c r="G35" s="58" t="s">
        <v>72</v>
      </c>
      <c r="H35" s="44" t="s">
        <v>146</v>
      </c>
      <c r="I35" s="54"/>
    </row>
    <row r="36" spans="1:9">
      <c r="A36" s="58" t="s">
        <v>75</v>
      </c>
      <c r="B36" s="44" t="s">
        <v>142</v>
      </c>
      <c r="C36" s="54"/>
      <c r="D36" s="54"/>
      <c r="E36" s="54"/>
      <c r="G36" s="58" t="s">
        <v>75</v>
      </c>
      <c r="H36" s="44" t="s">
        <v>142</v>
      </c>
      <c r="I36" s="54"/>
    </row>
    <row r="37" spans="1:9">
      <c r="A37" s="58" t="s">
        <v>78</v>
      </c>
      <c r="B37" s="44" t="s">
        <v>139</v>
      </c>
      <c r="C37" s="54"/>
      <c r="D37" s="54"/>
      <c r="E37" s="54"/>
      <c r="G37" s="58" t="s">
        <v>78</v>
      </c>
      <c r="H37" s="44" t="s">
        <v>139</v>
      </c>
      <c r="I37" s="54"/>
    </row>
    <row r="38" spans="1:9">
      <c r="A38" s="44" t="s">
        <v>80</v>
      </c>
      <c r="B38" s="44" t="s">
        <v>142</v>
      </c>
      <c r="C38" s="54"/>
      <c r="D38" s="54"/>
      <c r="E38" s="54"/>
      <c r="G38" s="44" t="s">
        <v>80</v>
      </c>
      <c r="H38" s="44" t="s">
        <v>142</v>
      </c>
      <c r="I38" s="54"/>
    </row>
    <row r="39" spans="1:9">
      <c r="A39" s="52" t="s">
        <v>83</v>
      </c>
      <c r="B39" s="52"/>
      <c r="C39" s="54"/>
      <c r="D39" s="54"/>
      <c r="E39" s="54"/>
      <c r="G39" s="52" t="s">
        <v>83</v>
      </c>
      <c r="H39" s="52"/>
      <c r="I39" s="54"/>
    </row>
    <row r="42" spans="1:9">
      <c r="A42" s="43" t="s">
        <v>174</v>
      </c>
      <c r="B42" s="44" t="s">
        <v>59</v>
      </c>
      <c r="C42" s="59">
        <v>9401209000</v>
      </c>
    </row>
    <row r="43" spans="1:9">
      <c r="B43" s="47" t="s">
        <v>61</v>
      </c>
      <c r="C43" s="45" t="s">
        <v>143</v>
      </c>
    </row>
    <row r="44" spans="1:9">
      <c r="A44" s="44" t="s">
        <v>63</v>
      </c>
      <c r="B44" s="44" t="s">
        <v>139</v>
      </c>
      <c r="C44" s="54"/>
    </row>
    <row r="45" spans="1:9">
      <c r="A45" s="44" t="s">
        <v>66</v>
      </c>
      <c r="B45" s="44" t="s">
        <v>140</v>
      </c>
      <c r="C45" s="54"/>
    </row>
    <row r="46" spans="1:9">
      <c r="A46" s="58" t="s">
        <v>69</v>
      </c>
      <c r="B46" s="44" t="s">
        <v>127</v>
      </c>
      <c r="C46" s="54"/>
    </row>
    <row r="47" spans="1:9">
      <c r="A47" s="58" t="s">
        <v>72</v>
      </c>
      <c r="B47" s="44" t="s">
        <v>144</v>
      </c>
      <c r="C47" s="54"/>
    </row>
    <row r="48" spans="1:9">
      <c r="A48" s="58" t="s">
        <v>75</v>
      </c>
      <c r="B48" s="44" t="s">
        <v>142</v>
      </c>
      <c r="C48" s="54"/>
    </row>
    <row r="49" spans="1:3">
      <c r="A49" s="58" t="s">
        <v>78</v>
      </c>
      <c r="B49" s="44" t="s">
        <v>139</v>
      </c>
      <c r="C49" s="54"/>
    </row>
    <row r="50" spans="1:3">
      <c r="A50" s="44" t="s">
        <v>80</v>
      </c>
      <c r="B50" s="44" t="s">
        <v>142</v>
      </c>
      <c r="C50" s="54"/>
    </row>
    <row r="51" spans="1:3">
      <c r="A51" s="52" t="s">
        <v>83</v>
      </c>
      <c r="B51" s="52"/>
      <c r="C51" s="54"/>
    </row>
  </sheetData>
  <mergeCells count="2">
    <mergeCell ref="F1:H1"/>
    <mergeCell ref="B3:K4"/>
  </mergeCells>
  <phoneticPr fontId="60" type="noConversion"/>
  <printOptions horizontalCentered="1"/>
  <pageMargins left="0.196850393700787" right="0.23622047244094499" top="0.27559055118110198" bottom="0.23622047244094499" header="0.15748031496063" footer="0.1574803149606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1454817346722"/>
  </sheetPr>
  <dimension ref="A1:R33"/>
  <sheetViews>
    <sheetView topLeftCell="A7" workbookViewId="0">
      <selection activeCell="A20" sqref="A20:G20"/>
    </sheetView>
  </sheetViews>
  <sheetFormatPr defaultColWidth="10" defaultRowHeight="15"/>
  <cols>
    <col min="1" max="1" width="16" customWidth="1"/>
    <col min="2" max="7" width="11.6640625" customWidth="1"/>
  </cols>
  <sheetData>
    <row r="1" spans="1:7" ht="27.5">
      <c r="A1" s="232" t="s">
        <v>88</v>
      </c>
      <c r="B1" s="232"/>
      <c r="C1" s="232"/>
      <c r="D1" s="232"/>
      <c r="E1" s="232"/>
      <c r="F1" s="232"/>
      <c r="G1" s="232"/>
    </row>
    <row r="2" spans="1:7" ht="9" customHeight="1">
      <c r="A2" s="233"/>
      <c r="B2" s="233"/>
      <c r="C2" s="233"/>
      <c r="D2" s="233"/>
      <c r="E2" s="233"/>
      <c r="F2" s="233"/>
      <c r="G2" s="233"/>
    </row>
    <row r="3" spans="1:7" ht="27" customHeight="1">
      <c r="A3" s="34" t="s">
        <v>89</v>
      </c>
      <c r="B3" s="234" t="s">
        <v>90</v>
      </c>
      <c r="C3" s="235"/>
      <c r="D3" s="235"/>
      <c r="E3" s="235"/>
      <c r="F3" s="235"/>
      <c r="G3" s="235"/>
    </row>
    <row r="4" spans="1:7" ht="27" customHeight="1">
      <c r="A4" s="34" t="s">
        <v>43</v>
      </c>
      <c r="B4" s="227" t="s">
        <v>133</v>
      </c>
      <c r="C4" s="227"/>
      <c r="D4" s="227"/>
      <c r="E4" s="227"/>
      <c r="F4" s="227"/>
      <c r="G4" s="227"/>
    </row>
    <row r="5" spans="1:7" ht="27" customHeight="1">
      <c r="A5" s="34" t="s">
        <v>44</v>
      </c>
      <c r="B5" s="227" t="s">
        <v>134</v>
      </c>
      <c r="C5" s="227"/>
      <c r="D5" s="227"/>
      <c r="E5" s="227"/>
      <c r="F5" s="227"/>
      <c r="G5" s="227"/>
    </row>
    <row r="6" spans="1:7" s="31" customFormat="1" ht="11.25" customHeight="1">
      <c r="A6" s="227"/>
      <c r="B6" s="227"/>
      <c r="C6" s="227"/>
      <c r="D6" s="227"/>
      <c r="E6" s="227"/>
      <c r="F6" s="227"/>
      <c r="G6" s="227"/>
    </row>
    <row r="7" spans="1:7" ht="20" customHeight="1">
      <c r="A7" s="34"/>
      <c r="B7" s="227" t="s">
        <v>91</v>
      </c>
      <c r="C7" s="227"/>
      <c r="D7" s="227"/>
      <c r="E7" s="227" t="s">
        <v>92</v>
      </c>
      <c r="F7" s="227"/>
      <c r="G7" s="227"/>
    </row>
    <row r="8" spans="1:7" ht="20" customHeight="1">
      <c r="A8" s="34" t="s">
        <v>20</v>
      </c>
      <c r="B8" s="34" t="s">
        <v>21</v>
      </c>
      <c r="C8" s="34" t="s">
        <v>22</v>
      </c>
      <c r="D8" s="34" t="s">
        <v>23</v>
      </c>
      <c r="E8" s="34" t="s">
        <v>21</v>
      </c>
      <c r="F8" s="34" t="s">
        <v>22</v>
      </c>
      <c r="G8" s="34" t="s">
        <v>23</v>
      </c>
    </row>
    <row r="9" spans="1:7" ht="20" customHeight="1">
      <c r="A9" s="35">
        <v>1</v>
      </c>
      <c r="B9" s="95">
        <v>110</v>
      </c>
      <c r="C9" s="95">
        <v>110</v>
      </c>
      <c r="D9" s="95">
        <v>150</v>
      </c>
      <c r="E9" s="34"/>
      <c r="F9" s="34"/>
      <c r="G9" s="34"/>
    </row>
    <row r="10" spans="1:7" ht="20" customHeight="1">
      <c r="A10" s="35">
        <v>2</v>
      </c>
      <c r="B10" s="95">
        <v>110</v>
      </c>
      <c r="C10" s="95">
        <v>110</v>
      </c>
      <c r="D10" s="95">
        <v>150</v>
      </c>
      <c r="E10" s="34"/>
      <c r="F10" s="34"/>
      <c r="G10" s="34"/>
    </row>
    <row r="11" spans="1:7" ht="20" customHeight="1">
      <c r="A11" s="35">
        <v>3</v>
      </c>
      <c r="B11" s="95">
        <v>110</v>
      </c>
      <c r="C11" s="95">
        <v>110</v>
      </c>
      <c r="D11" s="95">
        <v>150</v>
      </c>
      <c r="E11" s="34"/>
      <c r="F11" s="34"/>
      <c r="G11" s="34"/>
    </row>
    <row r="12" spans="1:7" ht="20" customHeight="1">
      <c r="A12" s="35">
        <v>4</v>
      </c>
      <c r="B12" s="95">
        <v>110</v>
      </c>
      <c r="C12" s="95">
        <v>110</v>
      </c>
      <c r="D12" s="95">
        <v>150</v>
      </c>
      <c r="E12" s="34"/>
      <c r="F12" s="34"/>
      <c r="G12" s="34"/>
    </row>
    <row r="13" spans="1:7" ht="20" customHeight="1">
      <c r="A13" s="35">
        <v>5</v>
      </c>
      <c r="B13" s="95">
        <v>110</v>
      </c>
      <c r="C13" s="95">
        <v>110</v>
      </c>
      <c r="D13" s="95">
        <v>60</v>
      </c>
      <c r="E13" s="34"/>
      <c r="F13" s="34"/>
      <c r="G13" s="34"/>
    </row>
    <row r="14" spans="1:7" ht="20" customHeight="1">
      <c r="A14" s="35">
        <v>6</v>
      </c>
      <c r="B14" s="95">
        <v>110</v>
      </c>
      <c r="C14" s="95">
        <v>110</v>
      </c>
      <c r="D14" s="95">
        <v>60</v>
      </c>
      <c r="E14" s="34"/>
      <c r="F14" s="34"/>
      <c r="G14" s="34"/>
    </row>
    <row r="15" spans="1:7" ht="20" customHeight="1">
      <c r="A15" s="34"/>
      <c r="B15" s="34"/>
      <c r="C15" s="34"/>
      <c r="D15" s="36"/>
      <c r="E15" s="34"/>
      <c r="F15" s="34"/>
      <c r="G15" s="34"/>
    </row>
    <row r="16" spans="1:7" ht="20" customHeight="1">
      <c r="A16" s="34"/>
      <c r="B16" s="34"/>
      <c r="C16" s="34"/>
      <c r="D16" s="36"/>
      <c r="E16" s="34"/>
      <c r="F16" s="34"/>
      <c r="G16" s="34"/>
    </row>
    <row r="17" spans="1:18" ht="20" customHeight="1">
      <c r="A17" s="34"/>
      <c r="B17" s="34"/>
      <c r="C17" s="34"/>
      <c r="D17" s="36"/>
      <c r="E17" s="34"/>
      <c r="F17" s="34"/>
      <c r="G17" s="34"/>
    </row>
    <row r="18" spans="1:18" ht="24.5" customHeight="1">
      <c r="A18" s="37" t="s">
        <v>147</v>
      </c>
      <c r="B18" s="34" t="s">
        <v>93</v>
      </c>
      <c r="C18" s="227">
        <f>发票装箱单!G22</f>
        <v>8.7119999999999997</v>
      </c>
      <c r="D18" s="227"/>
      <c r="E18" s="34" t="s">
        <v>94</v>
      </c>
      <c r="F18" s="227"/>
      <c r="G18" s="227"/>
    </row>
    <row r="19" spans="1:18" ht="24.5" customHeight="1">
      <c r="A19" s="37"/>
      <c r="B19" s="34" t="s">
        <v>95</v>
      </c>
      <c r="C19" s="227">
        <f>发票装箱单!E22</f>
        <v>674.5</v>
      </c>
      <c r="D19" s="227"/>
      <c r="E19" s="34" t="s">
        <v>96</v>
      </c>
      <c r="F19" s="227"/>
      <c r="G19" s="227"/>
    </row>
    <row r="20" spans="1:18" ht="18" customHeight="1">
      <c r="A20" s="228" t="s">
        <v>97</v>
      </c>
      <c r="B20" s="228"/>
      <c r="C20" s="228"/>
      <c r="D20" s="228"/>
      <c r="E20" s="228"/>
      <c r="F20" s="228"/>
      <c r="G20" s="228"/>
    </row>
    <row r="21" spans="1:18" ht="18" customHeight="1">
      <c r="A21" s="228" t="s">
        <v>98</v>
      </c>
      <c r="B21" s="228"/>
      <c r="C21" s="228"/>
      <c r="D21" s="228"/>
      <c r="E21" s="228"/>
      <c r="F21" s="228"/>
      <c r="G21" s="228"/>
    </row>
    <row r="22" spans="1:18" ht="11" customHeight="1">
      <c r="A22" s="38"/>
      <c r="B22" s="39"/>
      <c r="C22" s="39"/>
      <c r="D22" s="39"/>
      <c r="E22" s="39"/>
      <c r="F22" s="39"/>
      <c r="G22" s="40"/>
    </row>
    <row r="23" spans="1:18" s="32" customFormat="1" ht="15" customHeight="1">
      <c r="A23" s="229" t="s">
        <v>99</v>
      </c>
      <c r="B23" s="230"/>
      <c r="C23" s="230"/>
      <c r="D23" s="230"/>
      <c r="E23" s="230"/>
      <c r="F23" s="230"/>
      <c r="G23" s="231"/>
    </row>
    <row r="24" spans="1:18" s="32" customFormat="1" ht="22" customHeight="1">
      <c r="A24" s="214" t="s">
        <v>100</v>
      </c>
      <c r="B24" s="215"/>
      <c r="C24" s="215"/>
      <c r="D24" s="215"/>
      <c r="E24" s="215"/>
      <c r="F24" s="215"/>
      <c r="G24" s="216"/>
    </row>
    <row r="25" spans="1:18" s="32" customFormat="1" ht="15" customHeight="1">
      <c r="A25" s="217" t="s">
        <v>101</v>
      </c>
      <c r="B25" s="218"/>
      <c r="C25" s="218"/>
      <c r="D25" s="218"/>
      <c r="E25" s="218"/>
      <c r="F25" s="218"/>
      <c r="G25" s="219"/>
    </row>
    <row r="26" spans="1:18" s="32" customFormat="1" ht="15" customHeight="1">
      <c r="A26" s="220" t="s">
        <v>102</v>
      </c>
      <c r="B26" s="218"/>
      <c r="C26" s="218"/>
      <c r="D26" s="218"/>
      <c r="E26" s="218"/>
      <c r="F26" s="218"/>
      <c r="G26" s="219"/>
    </row>
    <row r="27" spans="1:18" s="32" customFormat="1" ht="15" customHeight="1">
      <c r="A27" s="221" t="s">
        <v>103</v>
      </c>
      <c r="B27" s="222"/>
      <c r="C27" s="222"/>
      <c r="D27" s="222"/>
      <c r="E27" s="222"/>
      <c r="F27" s="222"/>
      <c r="G27" s="223"/>
    </row>
    <row r="28" spans="1:18" s="32" customFormat="1" ht="14.5" customHeight="1">
      <c r="A28" s="41"/>
      <c r="B28" s="41"/>
      <c r="C28" s="41"/>
      <c r="D28" s="41"/>
      <c r="E28" s="41"/>
      <c r="F28" s="41"/>
      <c r="G28" s="41"/>
      <c r="P28" s="42"/>
      <c r="Q28" s="42"/>
      <c r="R28" s="42"/>
    </row>
    <row r="29" spans="1:18" s="33" customFormat="1" ht="14.25" customHeight="1">
      <c r="A29" s="224" t="s">
        <v>104</v>
      </c>
      <c r="B29" s="225"/>
      <c r="C29" s="225"/>
      <c r="D29" s="225"/>
      <c r="E29" s="225"/>
      <c r="F29" s="225"/>
      <c r="G29" s="226"/>
    </row>
    <row r="30" spans="1:18" s="33" customFormat="1" ht="23.25" customHeight="1">
      <c r="A30" s="204" t="s">
        <v>105</v>
      </c>
      <c r="B30" s="205"/>
      <c r="C30" s="205"/>
      <c r="D30" s="205"/>
      <c r="E30" s="205"/>
      <c r="F30" s="205"/>
      <c r="G30" s="206"/>
    </row>
    <row r="31" spans="1:18" s="33" customFormat="1" ht="14.5" customHeight="1">
      <c r="A31" s="210" t="s">
        <v>106</v>
      </c>
      <c r="B31" s="211"/>
      <c r="C31" s="211"/>
      <c r="D31" s="211"/>
      <c r="E31" s="211"/>
      <c r="F31" s="211"/>
      <c r="G31" s="212"/>
    </row>
    <row r="32" spans="1:18" ht="97" customHeight="1">
      <c r="A32" s="213"/>
      <c r="B32" s="211"/>
      <c r="C32" s="211"/>
      <c r="D32" s="211"/>
      <c r="E32" s="211"/>
      <c r="F32" s="211"/>
      <c r="G32" s="212"/>
    </row>
    <row r="33" spans="1:7" ht="34.5" customHeight="1">
      <c r="A33" s="207" t="s">
        <v>107</v>
      </c>
      <c r="B33" s="208"/>
      <c r="C33" s="208"/>
      <c r="D33" s="208"/>
      <c r="E33" s="208"/>
      <c r="F33" s="208"/>
      <c r="G33" s="209"/>
    </row>
  </sheetData>
  <mergeCells count="23">
    <mergeCell ref="A1:G1"/>
    <mergeCell ref="A2:G2"/>
    <mergeCell ref="B3:G3"/>
    <mergeCell ref="B4:G4"/>
    <mergeCell ref="B5:G5"/>
    <mergeCell ref="A6:G6"/>
    <mergeCell ref="B7:D7"/>
    <mergeCell ref="E7:G7"/>
    <mergeCell ref="C18:D18"/>
    <mergeCell ref="F18:G18"/>
    <mergeCell ref="C19:D19"/>
    <mergeCell ref="F19:G19"/>
    <mergeCell ref="A20:G20"/>
    <mergeCell ref="A21:G21"/>
    <mergeCell ref="A23:G23"/>
    <mergeCell ref="A30:G30"/>
    <mergeCell ref="A33:G33"/>
    <mergeCell ref="A31:G32"/>
    <mergeCell ref="A24:G24"/>
    <mergeCell ref="A25:G25"/>
    <mergeCell ref="A26:G26"/>
    <mergeCell ref="A27:G27"/>
    <mergeCell ref="A29:G29"/>
  </mergeCells>
  <phoneticPr fontId="60" type="noConversion"/>
  <pageMargins left="0.7" right="0.7" top="0.75" bottom="0.75" header="0.3" footer="0.3"/>
  <pageSetup paperSize="9" scale="8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发票装箱单</vt:lpstr>
      <vt:lpstr>唛头</vt:lpstr>
      <vt:lpstr>唛头 (2)</vt:lpstr>
      <vt:lpstr>唛头 (3)</vt:lpstr>
      <vt:lpstr>唛头 (4)</vt:lpstr>
      <vt:lpstr>唛头 (5)</vt:lpstr>
      <vt:lpstr>唛头 (6)</vt:lpstr>
      <vt:lpstr>产品说明</vt:lpstr>
      <vt:lpstr>入库单 </vt:lpstr>
      <vt:lpstr>位置图</vt:lpstr>
      <vt:lpstr>产品说明!Print_Area</vt:lpstr>
      <vt:lpstr>'入库单 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2020-01-08T01:51:00Z</cp:lastPrinted>
  <dcterms:created xsi:type="dcterms:W3CDTF">2007-03-05T07:38:00Z</dcterms:created>
  <dcterms:modified xsi:type="dcterms:W3CDTF">2024-06-27T01:13:09Z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FB9AADBA8C3142A0A23921347C795842_13</vt:lpwstr>
  </property>
</Properties>
</file>