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附加值" sheetId="5" r:id="rId1"/>
    <sheet name="汕德卡座椅差异点" sheetId="4" r:id="rId2"/>
    <sheet name="Sheet2" sheetId="2" r:id="rId3"/>
    <sheet name="Sheet1" sheetId="1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<sst xmlns="http://schemas.openxmlformats.org/spreadsheetml/2006/main" count="116" uniqueCount="60">
  <si>
    <t>序号</t>
  </si>
  <si>
    <t>编号</t>
  </si>
  <si>
    <t>名称</t>
  </si>
  <si>
    <t>配置</t>
  </si>
  <si>
    <t>价格（不含税）本次澄清价格</t>
  </si>
  <si>
    <t>材料成本</t>
  </si>
  <si>
    <t>单位
附加值</t>
  </si>
  <si>
    <t>单位
附加值率</t>
  </si>
  <si>
    <t>AZ16D251000020</t>
  </si>
  <si>
    <t>C7驾驶员座椅（通风加热、安全带报警、右扶手、超纤+PVC）</t>
  </si>
  <si>
    <t>2.2平台产品 ，通风加热、安全带报警、右扶手、超纤+PVC</t>
  </si>
  <si>
    <t>AZ16D251000021</t>
  </si>
  <si>
    <t>C7右空气悬挂座椅（左扶手、超纤+PVC）</t>
  </si>
  <si>
    <t>2.2平台产品 、安全带报警、右扶手、超纤+PVC</t>
  </si>
  <si>
    <t>AZ16D251000022</t>
  </si>
  <si>
    <t>C7空气悬挂左座椅（安全带报警、右扶手、超纤+PVC）</t>
  </si>
  <si>
    <t>AZ16D251000008</t>
  </si>
  <si>
    <t>滑动式轻量化右座椅（集成安全带）(超纤+PVC、左扶手)</t>
  </si>
  <si>
    <t>AZ16D251000023</t>
  </si>
  <si>
    <t>C7机械减震右座椅总成（气弹簧）(左扶手、PVC+超纤)</t>
  </si>
  <si>
    <t>AZ16D251000036</t>
  </si>
  <si>
    <t>C7驾驶员座椅（通风、安全带报警、右扶手、超纤+PVC）</t>
  </si>
  <si>
    <t>2.2平台产品驾驶员座椅（通风、安全带报警、右扶手、超纤+PVC）</t>
  </si>
  <si>
    <t>合计：</t>
  </si>
  <si>
    <r>
      <rPr>
        <sz val="11"/>
        <color theme="1"/>
        <rFont val="宋体"/>
        <charset val="134"/>
        <scheme val="minor"/>
      </rPr>
      <t>通风加热模块按照4</t>
    </r>
    <r>
      <rPr>
        <sz val="11"/>
        <color theme="1"/>
        <rFont val="宋体"/>
        <charset val="134"/>
        <scheme val="minor"/>
      </rPr>
      <t>00元。</t>
    </r>
  </si>
  <si>
    <t>产品编号</t>
  </si>
  <si>
    <t>产品名称</t>
  </si>
  <si>
    <t>价格
（元，未税，最多保留两位小数）</t>
  </si>
  <si>
    <t>上次澄清价格</t>
  </si>
  <si>
    <t>差异</t>
  </si>
  <si>
    <t>（气弹簧）(左扶手、PVC+超纤)</t>
  </si>
  <si>
    <t>左座椅总成（通风）</t>
  </si>
  <si>
    <t>价格商谈澄清函</t>
  </si>
  <si>
    <t>报价单位全称</t>
  </si>
  <si>
    <t>河北光华荣昌汽车部件有限公司</t>
  </si>
  <si>
    <t>本次商谈澄清内容如下：</t>
  </si>
  <si>
    <t>备注</t>
  </si>
  <si>
    <t>LG1611510320</t>
  </si>
  <si>
    <t>轻卡驾驶员座椅总成（通风加热）-21</t>
  </si>
  <si>
    <t>80000元模具工装费用，按照2000台分摊，分摊完毕后价格为769元，通风加热模块370元。</t>
  </si>
  <si>
    <t>价格执行
起止日期</t>
  </si>
  <si>
    <t>（起）至（止）</t>
  </si>
  <si>
    <t>其他情况说明
（如需）</t>
  </si>
  <si>
    <t>供方报价授权人签字：</t>
  </si>
  <si>
    <t>年       月      日</t>
  </si>
  <si>
    <t>重汽商谈人员签字：</t>
  </si>
  <si>
    <t>备注：如果供方商谈人员不是公司法人，需提供法人授权委托书的原件及复印件。</t>
  </si>
  <si>
    <t>河北光华荣昌荣昌汽车部件有限公司</t>
  </si>
  <si>
    <t>WG1662511049</t>
  </si>
  <si>
    <t>WG1662511033</t>
  </si>
  <si>
    <t>WG1662511068</t>
  </si>
  <si>
    <t>WG1662511056</t>
  </si>
  <si>
    <t>WG1662511057</t>
  </si>
  <si>
    <t>WG1662511058</t>
  </si>
  <si>
    <t>WG1662511030</t>
  </si>
  <si>
    <t>WG1662511045</t>
  </si>
  <si>
    <t>WG1662511046</t>
  </si>
  <si>
    <t>WG1662511053</t>
  </si>
  <si>
    <t>WG1662511054</t>
  </si>
  <si>
    <t>WG1662511055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</si>
</sst>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#,##0.00_ "/>
    <numFmt numFmtId="179" formatCode="0.0%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1" xfId="0" applyFont="1" applyBorder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1" xfId="0" applyBorder="1">
      <alignment vertical="center"/>
    </xf>
    <xf numFmtId="176" fontId="7" fillId="3" borderId="1" xfId="0" applyNumberFormat="1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horizontal="right" vertical="center"/>
    </xf>
    <xf numFmtId="179" fontId="7" fillId="3" borderId="1" xfId="3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94" zoomScaleNormal="94" zoomScaleSheetLayoutView="80" workbookViewId="0">
      <selection activeCell="J4" sqref="J4"/>
    </sheetView>
  </sheetViews>
  <sheetFormatPr defaultColWidth="9" defaultRowHeight="14" outlineLevelCol="7"/>
  <cols>
    <col min="2" max="2" width="20.2727272727273" customWidth="1"/>
    <col min="3" max="3" width="37.6363636363636" customWidth="1"/>
    <col min="4" max="4" width="21.2727272727273" hidden="1" customWidth="1"/>
    <col min="5" max="5" width="17.8181818181818" customWidth="1"/>
    <col min="6" max="6" width="11.6363636363636" customWidth="1"/>
    <col min="7" max="7" width="11.8181818181818" customWidth="1"/>
    <col min="8" max="8" width="12.4545454545455" customWidth="1"/>
  </cols>
  <sheetData>
    <row r="1" ht="31.5" customHeight="1" spans="1:8">
      <c r="A1" s="28" t="s">
        <v>0</v>
      </c>
      <c r="B1" s="29" t="s">
        <v>1</v>
      </c>
      <c r="C1" s="29" t="s">
        <v>2</v>
      </c>
      <c r="D1" s="29" t="s">
        <v>3</v>
      </c>
      <c r="E1" s="30" t="s">
        <v>4</v>
      </c>
      <c r="F1" s="31" t="s">
        <v>5</v>
      </c>
      <c r="G1" s="31" t="s">
        <v>6</v>
      </c>
      <c r="H1" s="31" t="s">
        <v>7</v>
      </c>
    </row>
    <row r="2" ht="49.5" spans="1:8">
      <c r="A2" s="27">
        <v>1</v>
      </c>
      <c r="B2" s="32" t="s">
        <v>8</v>
      </c>
      <c r="C2" s="33" t="s">
        <v>9</v>
      </c>
      <c r="D2" s="33" t="s">
        <v>10</v>
      </c>
      <c r="E2" s="34">
        <v>2230</v>
      </c>
      <c r="F2" s="35">
        <v>1584.42621393876</v>
      </c>
      <c r="G2" s="36">
        <f t="shared" ref="G2:G8" si="0">E2-F2</f>
        <v>645.57378606124</v>
      </c>
      <c r="H2" s="37">
        <f t="shared" ref="H2:H8" si="1">G2/E2</f>
        <v>0.28949497132791</v>
      </c>
    </row>
    <row r="3" ht="49.5" spans="1:8">
      <c r="A3" s="27">
        <v>2</v>
      </c>
      <c r="B3" s="32" t="s">
        <v>11</v>
      </c>
      <c r="C3" s="33" t="s">
        <v>12</v>
      </c>
      <c r="D3" s="33" t="s">
        <v>13</v>
      </c>
      <c r="E3" s="38">
        <v>1780</v>
      </c>
      <c r="F3" s="35">
        <v>1256.03364897526</v>
      </c>
      <c r="G3" s="36">
        <f t="shared" si="0"/>
        <v>523.96635102474</v>
      </c>
      <c r="H3" s="37">
        <f t="shared" si="1"/>
        <v>0.294363118553225</v>
      </c>
    </row>
    <row r="4" ht="49.5" spans="1:8">
      <c r="A4" s="27">
        <v>3</v>
      </c>
      <c r="B4" s="32" t="s">
        <v>14</v>
      </c>
      <c r="C4" s="33" t="s">
        <v>15</v>
      </c>
      <c r="D4" s="33" t="s">
        <v>13</v>
      </c>
      <c r="E4" s="38">
        <v>1780</v>
      </c>
      <c r="F4" s="35">
        <v>1253.1650009309</v>
      </c>
      <c r="G4" s="36">
        <f t="shared" si="0"/>
        <v>526.8349990691</v>
      </c>
      <c r="H4" s="37">
        <f t="shared" si="1"/>
        <v>0.295974718578146</v>
      </c>
    </row>
    <row r="5" ht="49.5" spans="1:8">
      <c r="A5" s="27">
        <v>4</v>
      </c>
      <c r="B5" s="32" t="s">
        <v>16</v>
      </c>
      <c r="C5" s="33" t="s">
        <v>17</v>
      </c>
      <c r="D5" s="33" t="s">
        <v>17</v>
      </c>
      <c r="E5" s="34">
        <v>860</v>
      </c>
      <c r="F5" s="35">
        <v>652.45</v>
      </c>
      <c r="G5" s="36">
        <f t="shared" si="0"/>
        <v>207.55</v>
      </c>
      <c r="H5" s="37">
        <f t="shared" si="1"/>
        <v>0.241337209302326</v>
      </c>
    </row>
    <row r="6" ht="49.5" spans="1:8">
      <c r="A6" s="27">
        <v>5</v>
      </c>
      <c r="B6" s="32" t="s">
        <v>18</v>
      </c>
      <c r="C6" s="33" t="s">
        <v>19</v>
      </c>
      <c r="D6" s="33" t="s">
        <v>19</v>
      </c>
      <c r="E6" s="34">
        <v>1260</v>
      </c>
      <c r="F6" s="35">
        <v>955.832520521861</v>
      </c>
      <c r="G6" s="36">
        <f t="shared" si="0"/>
        <v>304.167479478139</v>
      </c>
      <c r="H6" s="37">
        <f t="shared" si="1"/>
        <v>0.241402761490586</v>
      </c>
    </row>
    <row r="7" ht="66" spans="1:8">
      <c r="A7" s="27">
        <v>6</v>
      </c>
      <c r="B7" s="32" t="s">
        <v>20</v>
      </c>
      <c r="C7" s="33" t="s">
        <v>21</v>
      </c>
      <c r="D7" s="33" t="s">
        <v>22</v>
      </c>
      <c r="E7" s="34">
        <v>2046</v>
      </c>
      <c r="F7" s="35">
        <v>1532.7919490379</v>
      </c>
      <c r="G7" s="36">
        <f t="shared" si="0"/>
        <v>513.2080509621</v>
      </c>
      <c r="H7" s="37">
        <f t="shared" si="1"/>
        <v>0.250834824517155</v>
      </c>
    </row>
    <row r="8" ht="16.5" spans="1:8">
      <c r="A8" s="26" t="s">
        <v>23</v>
      </c>
      <c r="B8" s="27"/>
      <c r="C8" s="27"/>
      <c r="D8" s="27"/>
      <c r="E8" s="27">
        <f>SUM(E2:E7)</f>
        <v>9956</v>
      </c>
      <c r="F8" s="39">
        <f>SUM(F2:F7)</f>
        <v>7234.69933340468</v>
      </c>
      <c r="G8" s="39">
        <f t="shared" si="0"/>
        <v>2721.30066659532</v>
      </c>
      <c r="H8" s="37">
        <f t="shared" si="1"/>
        <v>0.2733327306745</v>
      </c>
    </row>
    <row r="9" spans="1:8">
      <c r="A9" s="40" t="s">
        <v>24</v>
      </c>
      <c r="B9" s="41"/>
      <c r="C9" s="41"/>
      <c r="D9" s="41"/>
      <c r="E9" s="41"/>
      <c r="F9" s="41"/>
      <c r="G9" s="41"/>
      <c r="H9" s="41"/>
    </row>
    <row r="10" spans="1:8">
      <c r="A10" s="42"/>
      <c r="B10" s="42"/>
      <c r="C10" s="42"/>
      <c r="D10" s="42"/>
      <c r="E10" s="42"/>
      <c r="F10" s="42"/>
      <c r="G10" s="42"/>
      <c r="H10" s="42"/>
    </row>
    <row r="11" spans="1:8">
      <c r="A11" s="42"/>
      <c r="B11" s="42"/>
      <c r="C11" s="42"/>
      <c r="D11" s="42"/>
      <c r="E11" s="42"/>
      <c r="F11" s="42"/>
      <c r="G11" s="42"/>
      <c r="H11" s="42"/>
    </row>
  </sheetData>
  <mergeCells count="2">
    <mergeCell ref="A8:D8"/>
    <mergeCell ref="A9:H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8"/>
  <sheetViews>
    <sheetView workbookViewId="0">
      <selection activeCell="D3" sqref="D3"/>
    </sheetView>
  </sheetViews>
  <sheetFormatPr defaultColWidth="9" defaultRowHeight="14" outlineLevelRow="7" outlineLevelCol="6"/>
  <cols>
    <col min="2" max="2" width="18" customWidth="1"/>
    <col min="3" max="4" width="22.2727272727273" customWidth="1"/>
    <col min="5" max="5" width="21.7272727272727" customWidth="1"/>
    <col min="6" max="6" width="10.9090909090909" customWidth="1"/>
  </cols>
  <sheetData>
    <row r="2" ht="45" spans="1:7">
      <c r="A2" s="26" t="s">
        <v>0</v>
      </c>
      <c r="B2" s="5" t="s">
        <v>25</v>
      </c>
      <c r="C2" s="5" t="s">
        <v>26</v>
      </c>
      <c r="D2" s="5" t="s">
        <v>3</v>
      </c>
      <c r="E2" s="5" t="s">
        <v>27</v>
      </c>
      <c r="F2" s="5" t="s">
        <v>28</v>
      </c>
      <c r="G2" s="26" t="s">
        <v>29</v>
      </c>
    </row>
    <row r="3" ht="39" spans="1:7">
      <c r="A3" s="27">
        <v>1</v>
      </c>
      <c r="B3" s="9" t="s">
        <v>8</v>
      </c>
      <c r="C3" s="10" t="s">
        <v>9</v>
      </c>
      <c r="D3" s="10"/>
      <c r="E3" s="9">
        <v>2230</v>
      </c>
      <c r="F3" s="5">
        <v>2480</v>
      </c>
      <c r="G3" s="27">
        <f t="shared" ref="G3:G8" si="0">F3-E3</f>
        <v>250</v>
      </c>
    </row>
    <row r="4" ht="26" spans="1:7">
      <c r="A4" s="27">
        <v>2</v>
      </c>
      <c r="B4" s="11" t="s">
        <v>11</v>
      </c>
      <c r="C4" s="12" t="s">
        <v>12</v>
      </c>
      <c r="D4" s="12"/>
      <c r="E4" s="11">
        <v>1800</v>
      </c>
      <c r="F4" s="5">
        <v>1880</v>
      </c>
      <c r="G4" s="27">
        <f t="shared" si="0"/>
        <v>80</v>
      </c>
    </row>
    <row r="5" ht="39" spans="1:7">
      <c r="A5" s="27">
        <v>3</v>
      </c>
      <c r="B5" s="11" t="s">
        <v>14</v>
      </c>
      <c r="C5" s="12" t="s">
        <v>15</v>
      </c>
      <c r="D5" s="12"/>
      <c r="E5" s="11">
        <v>1800</v>
      </c>
      <c r="F5" s="5">
        <v>1880</v>
      </c>
      <c r="G5" s="27">
        <f t="shared" si="0"/>
        <v>80</v>
      </c>
    </row>
    <row r="6" ht="39" spans="1:7">
      <c r="A6" s="27">
        <v>4</v>
      </c>
      <c r="B6" s="9" t="s">
        <v>16</v>
      </c>
      <c r="C6" s="10" t="s">
        <v>17</v>
      </c>
      <c r="D6" s="10"/>
      <c r="E6" s="9">
        <v>860</v>
      </c>
      <c r="F6" s="5">
        <v>890</v>
      </c>
      <c r="G6" s="27">
        <f t="shared" si="0"/>
        <v>30</v>
      </c>
    </row>
    <row r="7" ht="26" spans="1:7">
      <c r="A7" s="27">
        <v>5</v>
      </c>
      <c r="B7" s="9" t="s">
        <v>18</v>
      </c>
      <c r="C7" s="10" t="s">
        <v>30</v>
      </c>
      <c r="D7" s="10"/>
      <c r="E7" s="9">
        <v>1260</v>
      </c>
      <c r="F7" s="5">
        <v>1300</v>
      </c>
      <c r="G7" s="27">
        <f t="shared" si="0"/>
        <v>40</v>
      </c>
    </row>
    <row r="8" ht="15" spans="1:7">
      <c r="A8" s="27">
        <v>6</v>
      </c>
      <c r="B8" s="9" t="s">
        <v>20</v>
      </c>
      <c r="C8" s="10" t="s">
        <v>31</v>
      </c>
      <c r="D8" s="10"/>
      <c r="E8" s="9">
        <v>2046</v>
      </c>
      <c r="F8" s="5">
        <v>2046</v>
      </c>
      <c r="G8" s="27">
        <f t="shared" si="0"/>
        <v>0</v>
      </c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10" workbookViewId="0">
      <selection activeCell="D5" sqref="D5"/>
    </sheetView>
  </sheetViews>
  <sheetFormatPr defaultColWidth="9" defaultRowHeight="14" outlineLevelCol="3"/>
  <cols>
    <col min="1" max="1" width="28.2727272727273" customWidth="1"/>
    <col min="2" max="2" width="24.9090909090909" customWidth="1"/>
    <col min="3" max="3" width="18.4545454545455" customWidth="1"/>
    <col min="4" max="4" width="26.2727272727273" customWidth="1"/>
  </cols>
  <sheetData>
    <row r="1" ht="22.5" spans="1:4">
      <c r="A1" s="4" t="s">
        <v>32</v>
      </c>
      <c r="B1" s="4"/>
      <c r="C1" s="4"/>
      <c r="D1" s="4"/>
    </row>
    <row r="2" ht="30" customHeight="1" spans="1:4">
      <c r="A2" s="5" t="s">
        <v>33</v>
      </c>
      <c r="B2" s="5" t="s">
        <v>34</v>
      </c>
      <c r="C2" s="5"/>
      <c r="D2" s="5"/>
    </row>
    <row r="3" ht="28.5" customHeight="1" spans="1:4">
      <c r="A3" s="6" t="s">
        <v>35</v>
      </c>
      <c r="B3" s="7"/>
      <c r="C3" s="7"/>
      <c r="D3" s="8"/>
    </row>
    <row r="4" ht="45" spans="1:4">
      <c r="A4" s="5" t="s">
        <v>25</v>
      </c>
      <c r="B4" s="5" t="s">
        <v>26</v>
      </c>
      <c r="C4" s="5" t="s">
        <v>27</v>
      </c>
      <c r="D4" s="5" t="s">
        <v>36</v>
      </c>
    </row>
    <row r="5" ht="60" spans="1:4">
      <c r="A5" s="19" t="s">
        <v>37</v>
      </c>
      <c r="B5" s="19" t="s">
        <v>38</v>
      </c>
      <c r="C5" s="5">
        <v>809</v>
      </c>
      <c r="D5" s="5" t="s">
        <v>39</v>
      </c>
    </row>
    <row r="6" ht="15" spans="1:4">
      <c r="A6" s="5"/>
      <c r="B6" s="5"/>
      <c r="C6" s="5"/>
      <c r="D6" s="5"/>
    </row>
    <row r="7" ht="15" spans="1:4">
      <c r="A7" s="5"/>
      <c r="B7" s="5"/>
      <c r="C7" s="5"/>
      <c r="D7" s="5"/>
    </row>
    <row r="8" ht="15" spans="1:4">
      <c r="A8" s="5"/>
      <c r="B8" s="5"/>
      <c r="C8" s="5"/>
      <c r="D8" s="5"/>
    </row>
    <row r="9" ht="15" spans="1:4">
      <c r="A9" s="5"/>
      <c r="B9" s="5"/>
      <c r="C9" s="5"/>
      <c r="D9" s="5"/>
    </row>
    <row r="10" ht="15" spans="1:4">
      <c r="A10" s="5"/>
      <c r="B10" s="5"/>
      <c r="C10" s="5"/>
      <c r="D10" s="5"/>
    </row>
    <row r="11" ht="15" spans="1:4">
      <c r="A11" s="5"/>
      <c r="B11" s="5"/>
      <c r="C11" s="5"/>
      <c r="D11" s="5"/>
    </row>
    <row r="12" ht="30" spans="1:4">
      <c r="A12" s="5" t="s">
        <v>40</v>
      </c>
      <c r="B12" s="13">
        <v>44652</v>
      </c>
      <c r="C12" s="5" t="s">
        <v>41</v>
      </c>
      <c r="D12" s="13">
        <v>45291</v>
      </c>
    </row>
    <row r="13" ht="38" customHeight="1" spans="1:4">
      <c r="A13" s="5" t="s">
        <v>42</v>
      </c>
      <c r="B13" s="14"/>
      <c r="C13" s="14"/>
      <c r="D13" s="14"/>
    </row>
    <row r="14" ht="27.5" customHeight="1" spans="1:4">
      <c r="A14" s="20" t="s">
        <v>43</v>
      </c>
      <c r="B14" s="21"/>
      <c r="C14" s="21"/>
      <c r="D14" s="22"/>
    </row>
    <row r="15" ht="24" customHeight="1" spans="1:4">
      <c r="A15" s="23"/>
      <c r="B15" s="24"/>
      <c r="C15" s="24"/>
      <c r="D15" s="25" t="s">
        <v>44</v>
      </c>
    </row>
    <row r="16" ht="25.5" customHeight="1" spans="1:4">
      <c r="A16" s="5" t="s">
        <v>45</v>
      </c>
      <c r="B16" s="14"/>
      <c r="C16" s="14"/>
      <c r="D16" s="14"/>
    </row>
    <row r="17" ht="39" customHeight="1" spans="1:4">
      <c r="A17" s="18" t="s">
        <v>46</v>
      </c>
      <c r="B17" s="18"/>
      <c r="C17" s="18"/>
      <c r="D17" s="18"/>
    </row>
  </sheetData>
  <mergeCells count="7">
    <mergeCell ref="A1:D1"/>
    <mergeCell ref="B2:D2"/>
    <mergeCell ref="B3:D3"/>
    <mergeCell ref="B13:D13"/>
    <mergeCell ref="B14:D14"/>
    <mergeCell ref="B16:D16"/>
    <mergeCell ref="A17:D1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3" workbookViewId="0">
      <selection activeCell="C5" sqref="C5:C10"/>
    </sheetView>
  </sheetViews>
  <sheetFormatPr defaultColWidth="9" defaultRowHeight="14" outlineLevelCol="4"/>
  <cols>
    <col min="1" max="1" width="26.0909090909091" customWidth="1"/>
    <col min="2" max="2" width="26" customWidth="1"/>
    <col min="3" max="3" width="18.4545454545455" customWidth="1"/>
    <col min="4" max="4" width="18.5454545454545" customWidth="1"/>
  </cols>
  <sheetData>
    <row r="1" ht="42" customHeight="1" spans="1:4">
      <c r="A1" s="4" t="s">
        <v>32</v>
      </c>
      <c r="B1" s="4"/>
      <c r="C1" s="4"/>
      <c r="D1" s="4"/>
    </row>
    <row r="2" ht="36.5" customHeight="1" spans="1:4">
      <c r="A2" s="5" t="s">
        <v>33</v>
      </c>
      <c r="B2" s="5" t="s">
        <v>47</v>
      </c>
      <c r="C2" s="5"/>
      <c r="D2" s="5"/>
    </row>
    <row r="3" ht="27" customHeight="1" spans="1:4">
      <c r="A3" s="6" t="s">
        <v>35</v>
      </c>
      <c r="B3" s="7"/>
      <c r="C3" s="7"/>
      <c r="D3" s="8"/>
    </row>
    <row r="4" ht="45" spans="1:4">
      <c r="A4" s="5" t="s">
        <v>25</v>
      </c>
      <c r="B4" s="5" t="s">
        <v>26</v>
      </c>
      <c r="C4" s="5" t="s">
        <v>27</v>
      </c>
      <c r="D4" s="5" t="s">
        <v>36</v>
      </c>
    </row>
    <row r="5" s="3" customFormat="1" ht="39" customHeight="1" spans="1:5">
      <c r="A5" s="9" t="s">
        <v>8</v>
      </c>
      <c r="B5" s="10" t="s">
        <v>9</v>
      </c>
      <c r="C5" s="9">
        <v>2230</v>
      </c>
      <c r="D5" s="5">
        <v>2480</v>
      </c>
      <c r="E5" s="3">
        <f>D5-C5</f>
        <v>250</v>
      </c>
    </row>
    <row r="6" s="3" customFormat="1" ht="27.5" customHeight="1" spans="1:5">
      <c r="A6" s="11" t="s">
        <v>11</v>
      </c>
      <c r="B6" s="12" t="s">
        <v>12</v>
      </c>
      <c r="C6" s="11">
        <v>1800</v>
      </c>
      <c r="D6" s="5">
        <v>1880</v>
      </c>
      <c r="E6" s="3">
        <f t="shared" ref="E6:E10" si="0">D6-C6</f>
        <v>80</v>
      </c>
    </row>
    <row r="7" s="3" customFormat="1" ht="30" customHeight="1" spans="1:5">
      <c r="A7" s="11" t="s">
        <v>14</v>
      </c>
      <c r="B7" s="12" t="s">
        <v>15</v>
      </c>
      <c r="C7" s="11">
        <v>1800</v>
      </c>
      <c r="D7" s="5">
        <v>1880</v>
      </c>
      <c r="E7" s="3">
        <f t="shared" si="0"/>
        <v>80</v>
      </c>
    </row>
    <row r="8" s="3" customFormat="1" ht="25" customHeight="1" spans="1:5">
      <c r="A8" s="9" t="s">
        <v>16</v>
      </c>
      <c r="B8" s="10" t="s">
        <v>17</v>
      </c>
      <c r="C8" s="9">
        <v>860</v>
      </c>
      <c r="D8" s="5">
        <v>890</v>
      </c>
      <c r="E8" s="3">
        <f t="shared" si="0"/>
        <v>30</v>
      </c>
    </row>
    <row r="9" s="3" customFormat="1" ht="28" customHeight="1" spans="1:5">
      <c r="A9" s="9" t="s">
        <v>18</v>
      </c>
      <c r="B9" s="10" t="s">
        <v>30</v>
      </c>
      <c r="C9" s="9">
        <v>1260</v>
      </c>
      <c r="D9" s="5">
        <v>1300</v>
      </c>
      <c r="E9" s="3">
        <f t="shared" si="0"/>
        <v>40</v>
      </c>
    </row>
    <row r="10" s="3" customFormat="1" ht="36" customHeight="1" spans="1:5">
      <c r="A10" s="9" t="s">
        <v>20</v>
      </c>
      <c r="B10" s="10" t="s">
        <v>31</v>
      </c>
      <c r="C10" s="9">
        <v>2046</v>
      </c>
      <c r="D10" s="5">
        <v>2046</v>
      </c>
      <c r="E10" s="3">
        <f t="shared" si="0"/>
        <v>0</v>
      </c>
    </row>
    <row r="11" s="3" customFormat="1" ht="36" customHeight="1" spans="1:4">
      <c r="A11" s="9"/>
      <c r="B11" s="9"/>
      <c r="C11" s="9"/>
      <c r="D11" s="5"/>
    </row>
    <row r="12" s="3" customFormat="1" ht="36" customHeight="1" spans="1:4">
      <c r="A12" s="9"/>
      <c r="B12" s="9"/>
      <c r="C12" s="9"/>
      <c r="D12" s="5"/>
    </row>
    <row r="13" s="3" customFormat="1" ht="36" customHeight="1" spans="1:4">
      <c r="A13" s="9"/>
      <c r="B13" s="9"/>
      <c r="C13" s="9"/>
      <c r="D13" s="5"/>
    </row>
    <row r="14" s="3" customFormat="1" ht="36" customHeight="1" spans="1:4">
      <c r="A14" s="9"/>
      <c r="B14" s="9"/>
      <c r="C14" s="9"/>
      <c r="D14" s="5"/>
    </row>
    <row r="15" s="3" customFormat="1" ht="36" customHeight="1" spans="1:4">
      <c r="A15" s="9"/>
      <c r="B15" s="9"/>
      <c r="C15" s="9"/>
      <c r="D15" s="5"/>
    </row>
    <row r="16" s="3" customFormat="1" ht="36" customHeight="1" spans="1:4">
      <c r="A16" s="9"/>
      <c r="B16" s="9"/>
      <c r="C16" s="9"/>
      <c r="D16" s="5"/>
    </row>
    <row r="17" s="3" customFormat="1" ht="50" customHeight="1" spans="1:4">
      <c r="A17" s="5" t="s">
        <v>40</v>
      </c>
      <c r="B17" s="13">
        <v>44387</v>
      </c>
      <c r="C17" s="5" t="s">
        <v>41</v>
      </c>
      <c r="D17" s="13">
        <v>45291</v>
      </c>
    </row>
    <row r="18" s="3" customFormat="1" ht="50" customHeight="1" spans="1:4">
      <c r="A18" s="5" t="s">
        <v>42</v>
      </c>
      <c r="B18" s="14"/>
      <c r="C18" s="14"/>
      <c r="D18" s="14"/>
    </row>
    <row r="19" s="3" customFormat="1" ht="50" customHeight="1" spans="1:4">
      <c r="A19" s="5" t="s">
        <v>43</v>
      </c>
      <c r="B19" s="5"/>
      <c r="C19" s="5"/>
      <c r="D19" s="5"/>
    </row>
    <row r="20" s="3" customFormat="1" ht="21" customHeight="1" spans="1:4">
      <c r="A20" s="15"/>
      <c r="B20" s="15"/>
      <c r="C20" s="16" t="s">
        <v>44</v>
      </c>
      <c r="D20" s="17"/>
    </row>
    <row r="21" s="3" customFormat="1" ht="43" customHeight="1" spans="1:4">
      <c r="A21" s="5" t="s">
        <v>45</v>
      </c>
      <c r="B21" s="14"/>
      <c r="C21" s="14"/>
      <c r="D21" s="14"/>
    </row>
    <row r="22" s="3" customFormat="1" ht="25" customHeight="1" spans="1:4">
      <c r="A22" s="18" t="s">
        <v>46</v>
      </c>
      <c r="B22" s="18"/>
      <c r="C22" s="18"/>
      <c r="D22" s="18"/>
    </row>
    <row r="23" s="3" customFormat="1"/>
  </sheetData>
  <mergeCells count="8">
    <mergeCell ref="A1:D1"/>
    <mergeCell ref="B2:D2"/>
    <mergeCell ref="B3:D3"/>
    <mergeCell ref="B18:D18"/>
    <mergeCell ref="B19:D19"/>
    <mergeCell ref="C20:D20"/>
    <mergeCell ref="B21:D21"/>
    <mergeCell ref="A22:D22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K13" sqref="K13"/>
    </sheetView>
  </sheetViews>
  <sheetFormatPr defaultColWidth="9" defaultRowHeight="14" outlineLevelCol="7"/>
  <sheetData>
    <row r="6" spans="4:4">
      <c r="D6" s="1" t="s">
        <v>48</v>
      </c>
    </row>
    <row r="7" spans="4:4">
      <c r="D7" s="2" t="s">
        <v>49</v>
      </c>
    </row>
    <row r="8" spans="4:8">
      <c r="D8" s="2" t="s">
        <v>50</v>
      </c>
      <c r="H8" s="1" t="s">
        <v>48</v>
      </c>
    </row>
    <row r="9" spans="4:8">
      <c r="D9" s="1" t="s">
        <v>51</v>
      </c>
      <c r="H9" s="2" t="s">
        <v>49</v>
      </c>
    </row>
    <row r="10" spans="4:8">
      <c r="D10" s="1" t="s">
        <v>52</v>
      </c>
      <c r="H10" s="2" t="s">
        <v>50</v>
      </c>
    </row>
    <row r="11" spans="4:8">
      <c r="D11" s="1" t="s">
        <v>53</v>
      </c>
      <c r="H11" s="1" t="s">
        <v>51</v>
      </c>
    </row>
    <row r="12" spans="4:8">
      <c r="D12" s="1" t="s">
        <v>54</v>
      </c>
      <c r="H12" s="1" t="s">
        <v>52</v>
      </c>
    </row>
    <row r="13" spans="4:8">
      <c r="D13" s="1" t="s">
        <v>55</v>
      </c>
      <c r="H13" s="1" t="s">
        <v>53</v>
      </c>
    </row>
    <row r="14" spans="4:8">
      <c r="D14" s="1" t="s">
        <v>56</v>
      </c>
      <c r="H14" s="1" t="s">
        <v>54</v>
      </c>
    </row>
    <row r="15" spans="4:8">
      <c r="D15" s="1" t="s">
        <v>57</v>
      </c>
      <c r="H15" s="1" t="s">
        <v>55</v>
      </c>
    </row>
    <row r="16" spans="4:8">
      <c r="D16" s="1" t="s">
        <v>58</v>
      </c>
      <c r="H16" s="1" t="s">
        <v>56</v>
      </c>
    </row>
    <row r="17" spans="4:8">
      <c r="D17" s="1" t="s">
        <v>59</v>
      </c>
      <c r="H17" s="1" t="s">
        <v>57</v>
      </c>
    </row>
    <row r="18" spans="8:8">
      <c r="H18" s="1" t="s">
        <v>58</v>
      </c>
    </row>
    <row r="19" spans="8:8">
      <c r="H19" s="1" t="s">
        <v>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附加值</vt:lpstr>
      <vt:lpstr>汕德卡座椅差异点</vt:lpstr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赵伟</cp:lastModifiedBy>
  <dcterms:created xsi:type="dcterms:W3CDTF">2020-08-06T02:18:00Z</dcterms:created>
  <cp:lastPrinted>2023-03-09T03:57:00Z</cp:lastPrinted>
  <dcterms:modified xsi:type="dcterms:W3CDTF">2024-07-05T03:09:22Z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6F9A5798F46C4B93BB7DF3C6DEA655A0_12</vt:lpwstr>
  </property>
</Properties>
</file>