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26" activeTab="1"/>
  </bookViews>
  <sheets>
    <sheet name="建议" sheetId="9" r:id="rId1"/>
    <sheet name="Sheet1" sheetId="10" r:id="rId2"/>
  </sheets>
  <definedNames>
    <definedName name="_xlnm.Print_Area" localSheetId="0">建议!$A$1:$N$32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<sst xmlns="http://schemas.openxmlformats.org/spreadsheetml/2006/main" count="115" uniqueCount="66">
  <si>
    <t>零部件采购价格协议</t>
  </si>
  <si>
    <t xml:space="preserve">                                                协议编号：WF-2024-CG-07-10</t>
  </si>
  <si>
    <t>甲方：潍坊光华荣昌汽车技术有限公司</t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</si>
  <si>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 xml:space="preserve">江苏力乐汽车部件股份有限公司                          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</si>
  <si>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</si>
  <si>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</si>
  <si>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</si>
  <si>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</si>
  <si>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</si>
  <si>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</si>
  <si>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</si>
  <si>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</si>
  <si>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</si>
  <si>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 xml:space="preserve">未税产品价格
</t>
  </si>
  <si>
    <t>增值税额</t>
  </si>
  <si>
    <t xml:space="preserve">含税产品价格
</t>
  </si>
  <si>
    <t>备注</t>
  </si>
  <si>
    <t>2023年</t>
  </si>
  <si>
    <t>2024年</t>
  </si>
  <si>
    <t>模检具总价</t>
  </si>
  <si>
    <t>摊销费</t>
  </si>
  <si>
    <t>摊销方式</t>
  </si>
  <si>
    <t>SLT0000326</t>
  </si>
  <si>
    <t>K1宽体正司机左内滑轨B</t>
  </si>
  <si>
    <t>件</t>
  </si>
  <si>
    <t>SLT0000327</t>
  </si>
  <si>
    <t>K1宽体正司机左外滑轨B</t>
  </si>
  <si>
    <t>SLT0000361</t>
  </si>
  <si>
    <t>K1宽体副司机右内滑轨B</t>
  </si>
  <si>
    <t>SLT0000362</t>
  </si>
  <si>
    <t>K1宽体副司机右外滑轨B</t>
  </si>
  <si>
    <t>SLT0000350</t>
  </si>
  <si>
    <t>K1窄车正司机左内滑轨</t>
  </si>
  <si>
    <t>SLT0000351</t>
  </si>
  <si>
    <t>K1窄车正司机左外滑轨</t>
  </si>
  <si>
    <t>SLT0000370</t>
  </si>
  <si>
    <t>K1窄车副司机右内滑轨</t>
  </si>
  <si>
    <t>SLT0000371</t>
  </si>
  <si>
    <t>K1窄车副司机右外滑轨</t>
  </si>
  <si>
    <t>SLT0000330</t>
  </si>
  <si>
    <t>连接杆295</t>
  </si>
  <si>
    <t>SLT0000352</t>
  </si>
  <si>
    <t>连接板265</t>
  </si>
  <si>
    <t>SLT0002351</t>
  </si>
  <si>
    <t>640连接杆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</si>
  <si>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</si>
  <si>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  </t>
    </r>
    <r>
      <rPr>
        <sz val="12"/>
        <rFont val="楷体"/>
        <charset val="134"/>
      </rPr>
      <t>日(遇市场价格变动经双方协商同意后可调整)。</t>
    </r>
  </si>
  <si>
    <t>四、甲方发现乙方存在故意抬高产品价格或产品价格虚高的，有权对产品价格进行调整，并对供货货值进行追偿(包括前期已结算的部分)及罚款。</t>
  </si>
  <si>
    <t>五、产品的数量依据甲方具体采购产品时另行向乙方发出的采购订单。</t>
  </si>
  <si>
    <t>六、运输费用及运输过程中的风险由乙方承担。</t>
  </si>
  <si>
    <t>七、双方合作中出现质量、技术、物流等问题按相应合同（协议）办理。</t>
  </si>
  <si>
    <t>八、此协议一式二份，经双方代表签字后即生效，同时具有法律效力。复印件、传真件具备同等法律效力。</t>
  </si>
  <si>
    <t xml:space="preserve">甲方:  潍坊光华荣昌汽车技术有限公司                                      </t>
  </si>
  <si>
    <t xml:space="preserve">乙方：江苏力乐汽车部件股份有限公司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</si>
  <si>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</si>
  <si>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</si>
  <si>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</si>
  <si>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</si>
  <si>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日</t>
  </si>
  <si>
    <t>年  月   日</t>
  </si>
  <si>
    <r>
      <t>乙方：</t>
    </r>
    <r>
      <rPr>
        <u/>
        <sz val="12"/>
        <rFont val="楷体"/>
        <charset val="134"/>
      </rPr>
      <t xml:space="preserve">江苏力乐汽车部件股份有限公司                           </t>
    </r>
  </si>
  <si>
    <t>2022年</t>
  </si>
  <si>
    <t>SBS0010124</t>
  </si>
  <si>
    <t>奥杰-驾驶员滑轨总成</t>
  </si>
  <si>
    <t>SLT0002124</t>
  </si>
  <si>
    <t>驾驶员U型把手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</si>
</sst>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0_ "/>
    <numFmt numFmtId="179" formatCode="_ * #,##0.0000_ ;_ * \-#,##0.0000_ ;_ * &quot;-&quot;??_ ;_ @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theme="1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2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1" fillId="2" borderId="0" xfId="49" applyFont="1" applyFill="1" applyBorder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Border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4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55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178" fontId="9" fillId="0" borderId="1" xfId="55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horizontal="left" vertical="top" wrapText="1"/>
    </xf>
    <xf numFmtId="0" fontId="5" fillId="0" borderId="0" xfId="49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54" applyNumberFormat="1" applyFont="1" applyFill="1" applyBorder="1" applyAlignment="1">
      <alignment horizontal="center" vertical="center" wrapText="1"/>
    </xf>
    <xf numFmtId="177" fontId="6" fillId="2" borderId="1" xfId="49" applyNumberFormat="1" applyFont="1" applyFill="1" applyBorder="1" applyAlignment="1">
      <alignment horizontal="center" vertical="center" shrinkToFit="1"/>
    </xf>
    <xf numFmtId="177" fontId="6" fillId="2" borderId="2" xfId="49" applyNumberFormat="1" applyFont="1" applyFill="1" applyBorder="1" applyAlignment="1">
      <alignment horizontal="center" vertical="center" shrinkToFit="1"/>
    </xf>
    <xf numFmtId="0" fontId="1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9" fontId="9" fillId="0" borderId="1" xfId="1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shrinkToFit="1"/>
    </xf>
    <xf numFmtId="0" fontId="8" fillId="0" borderId="2" xfId="49" applyFont="1" applyFill="1" applyBorder="1" applyAlignment="1">
      <alignment horizontal="center" vertical="center" shrinkToFit="1"/>
    </xf>
    <xf numFmtId="0" fontId="10" fillId="0" borderId="0" xfId="49" applyFont="1" applyFill="1" applyBorder="1">
      <alignment vertical="center"/>
    </xf>
    <xf numFmtId="0" fontId="5" fillId="0" borderId="2" xfId="49" applyFont="1" applyFill="1" applyBorder="1" applyAlignment="1">
      <alignment vertical="center" wrapText="1"/>
    </xf>
    <xf numFmtId="0" fontId="1" fillId="0" borderId="0" xfId="49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49" applyNumberFormat="1" applyFont="1" applyFill="1" applyBorder="1" applyAlignment="1">
      <alignment vertical="center"/>
    </xf>
    <xf numFmtId="0" fontId="5" fillId="0" borderId="0" xfId="49" applyFont="1" applyFill="1" applyBorder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10" fillId="0" borderId="0" xfId="49" applyFont="1" applyFill="1">
      <alignment vertical="center"/>
    </xf>
    <xf numFmtId="0" fontId="8" fillId="0" borderId="0" xfId="49" applyFont="1" applyFill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2 10" xfId="52"/>
    <cellStyle name="常规 2 2 3" xfId="53"/>
    <cellStyle name="常规 2 2 6" xfId="54"/>
    <cellStyle name="常规 3" xfId="5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4"/>
  <sheetViews>
    <sheetView zoomScaleSheetLayoutView="70" workbookViewId="0">
      <selection activeCell="A1" sqref="$A1:$XFD1048576"/>
    </sheetView>
  </sheetViews>
  <sheetFormatPr defaultColWidth="9" defaultRowHeight="14.25"/>
  <cols>
    <col min="1" max="1" width="6.5" style="1" customWidth="1"/>
    <col min="2" max="2" width="12.25" style="4" customWidth="1"/>
    <col min="3" max="3" width="22.125" style="1" customWidth="1"/>
    <col min="4" max="4" width="10.75" style="5" customWidth="1"/>
    <col min="5" max="5" width="5.625" style="6" customWidth="1"/>
    <col min="6" max="6" width="10.125" style="7" customWidth="1"/>
    <col min="7" max="7" width="10.25" style="7" customWidth="1"/>
    <col min="8" max="8" width="9.375" style="7" customWidth="1"/>
    <col min="9" max="9" width="8.5" style="7" customWidth="1"/>
    <col min="10" max="10" width="11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8" t="s">
        <v>18</v>
      </c>
      <c r="L8" s="38"/>
      <c r="M8" s="38"/>
      <c r="N8" s="39"/>
      <c r="O8" s="40"/>
    </row>
    <row r="9" s="2" customFormat="1" ht="13.5" spans="1:205">
      <c r="A9" s="22">
        <v>1</v>
      </c>
      <c r="B9" s="23" t="s">
        <v>22</v>
      </c>
      <c r="C9" s="23" t="s">
        <v>23</v>
      </c>
      <c r="D9" s="24"/>
      <c r="E9" s="25" t="s">
        <v>24</v>
      </c>
      <c r="F9" s="26">
        <v>35.6637</v>
      </c>
      <c r="G9" s="26">
        <f>F9/1.03</f>
        <v>34.6249514563107</v>
      </c>
      <c r="H9" s="27"/>
      <c r="I9" s="41"/>
      <c r="J9" s="42"/>
      <c r="K9" s="43">
        <v>34.6249514563107</v>
      </c>
      <c r="L9" s="43">
        <f>G9*0.13</f>
        <v>4.50124368932039</v>
      </c>
      <c r="M9" s="26">
        <f>G9*1.13</f>
        <v>39.1261951456311</v>
      </c>
      <c r="N9" s="44"/>
      <c r="O9" s="45"/>
      <c r="P9" s="46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</row>
    <row r="10" s="2" customFormat="1" ht="13.5" spans="1:205">
      <c r="A10" s="22">
        <v>2</v>
      </c>
      <c r="B10" s="23" t="s">
        <v>25</v>
      </c>
      <c r="C10" s="23" t="s">
        <v>26</v>
      </c>
      <c r="D10" s="24"/>
      <c r="E10" s="25" t="s">
        <v>24</v>
      </c>
      <c r="F10" s="26">
        <v>35.6637</v>
      </c>
      <c r="G10" s="26">
        <f t="shared" ref="G10:G19" si="0">F10/1.03</f>
        <v>34.6249514563107</v>
      </c>
      <c r="H10" s="27"/>
      <c r="I10" s="41"/>
      <c r="J10" s="42"/>
      <c r="K10" s="43">
        <v>34.6249514563107</v>
      </c>
      <c r="L10" s="43">
        <f t="shared" ref="L10:L19" si="1">G10*0.13</f>
        <v>4.50124368932039</v>
      </c>
      <c r="M10" s="26">
        <f t="shared" ref="M10:M19" si="2">G10*1.13</f>
        <v>39.1261951456311</v>
      </c>
      <c r="N10" s="44"/>
      <c r="O10" s="45"/>
      <c r="P10" s="46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</row>
    <row r="11" s="2" customFormat="1" ht="13.5" spans="1:205">
      <c r="A11" s="22">
        <v>3</v>
      </c>
      <c r="B11" s="23" t="s">
        <v>27</v>
      </c>
      <c r="C11" s="23" t="s">
        <v>28</v>
      </c>
      <c r="D11" s="24"/>
      <c r="E11" s="25" t="s">
        <v>24</v>
      </c>
      <c r="F11" s="26">
        <v>35.6637</v>
      </c>
      <c r="G11" s="26">
        <f t="shared" si="0"/>
        <v>34.6249514563107</v>
      </c>
      <c r="H11" s="27"/>
      <c r="I11" s="41"/>
      <c r="J11" s="42"/>
      <c r="K11" s="43">
        <v>34.6249514563107</v>
      </c>
      <c r="L11" s="43">
        <f t="shared" si="1"/>
        <v>4.50124368932039</v>
      </c>
      <c r="M11" s="26">
        <f t="shared" si="2"/>
        <v>39.1261951456311</v>
      </c>
      <c r="N11" s="44"/>
      <c r="O11" s="45"/>
      <c r="P11" s="46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</row>
    <row r="12" s="2" customFormat="1" ht="13.5" spans="1:205">
      <c r="A12" s="22">
        <v>4</v>
      </c>
      <c r="B12" s="23" t="s">
        <v>29</v>
      </c>
      <c r="C12" s="23" t="s">
        <v>30</v>
      </c>
      <c r="D12" s="24"/>
      <c r="E12" s="25" t="s">
        <v>24</v>
      </c>
      <c r="F12" s="26">
        <v>35.6637</v>
      </c>
      <c r="G12" s="26">
        <f t="shared" si="0"/>
        <v>34.6249514563107</v>
      </c>
      <c r="H12" s="24"/>
      <c r="I12" s="41"/>
      <c r="J12" s="42"/>
      <c r="K12" s="43">
        <v>34.6249514563107</v>
      </c>
      <c r="L12" s="43">
        <f t="shared" si="1"/>
        <v>4.50124368932039</v>
      </c>
      <c r="M12" s="26">
        <f t="shared" si="2"/>
        <v>39.1261951456311</v>
      </c>
      <c r="N12" s="44"/>
      <c r="O12" s="45"/>
      <c r="P12" s="46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</row>
    <row r="13" s="2" customFormat="1" ht="13.5" spans="1:205">
      <c r="A13" s="22">
        <v>5</v>
      </c>
      <c r="B13" s="23" t="s">
        <v>31</v>
      </c>
      <c r="C13" s="23" t="s">
        <v>32</v>
      </c>
      <c r="D13" s="24"/>
      <c r="E13" s="25" t="s">
        <v>24</v>
      </c>
      <c r="F13" s="26">
        <v>35.6637</v>
      </c>
      <c r="G13" s="26">
        <f t="shared" si="0"/>
        <v>34.6249514563107</v>
      </c>
      <c r="H13" s="24"/>
      <c r="I13" s="41"/>
      <c r="J13" s="42"/>
      <c r="K13" s="43">
        <v>34.6249514563107</v>
      </c>
      <c r="L13" s="43">
        <f t="shared" si="1"/>
        <v>4.50124368932039</v>
      </c>
      <c r="M13" s="26">
        <f t="shared" si="2"/>
        <v>39.1261951456311</v>
      </c>
      <c r="N13" s="44"/>
      <c r="O13" s="45"/>
      <c r="P13" s="46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</row>
    <row r="14" s="2" customFormat="1" ht="13.5" spans="1:205">
      <c r="A14" s="22">
        <v>6</v>
      </c>
      <c r="B14" s="23" t="s">
        <v>33</v>
      </c>
      <c r="C14" s="23" t="s">
        <v>34</v>
      </c>
      <c r="D14" s="24"/>
      <c r="E14" s="25" t="s">
        <v>24</v>
      </c>
      <c r="F14" s="26">
        <v>35.6637</v>
      </c>
      <c r="G14" s="26">
        <f t="shared" si="0"/>
        <v>34.6249514563107</v>
      </c>
      <c r="H14" s="24"/>
      <c r="I14" s="41"/>
      <c r="J14" s="42"/>
      <c r="K14" s="43">
        <v>34.6249514563107</v>
      </c>
      <c r="L14" s="43">
        <f t="shared" si="1"/>
        <v>4.50124368932039</v>
      </c>
      <c r="M14" s="26">
        <f t="shared" si="2"/>
        <v>39.1261951456311</v>
      </c>
      <c r="N14" s="44"/>
      <c r="O14" s="45"/>
      <c r="P14" s="46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</row>
    <row r="15" s="2" customFormat="1" ht="13.5" spans="1:205">
      <c r="A15" s="22">
        <v>7</v>
      </c>
      <c r="B15" s="23" t="s">
        <v>35</v>
      </c>
      <c r="C15" s="23" t="s">
        <v>36</v>
      </c>
      <c r="D15" s="24"/>
      <c r="E15" s="25" t="s">
        <v>24</v>
      </c>
      <c r="F15" s="26">
        <v>35.6637</v>
      </c>
      <c r="G15" s="26">
        <f t="shared" si="0"/>
        <v>34.6249514563107</v>
      </c>
      <c r="H15" s="24"/>
      <c r="I15" s="41"/>
      <c r="J15" s="42"/>
      <c r="K15" s="43">
        <v>34.6249514563107</v>
      </c>
      <c r="L15" s="43">
        <f t="shared" si="1"/>
        <v>4.50124368932039</v>
      </c>
      <c r="M15" s="26">
        <f t="shared" si="2"/>
        <v>39.1261951456311</v>
      </c>
      <c r="N15" s="44"/>
      <c r="O15" s="45"/>
      <c r="P15" s="46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</row>
    <row r="16" s="2" customFormat="1" ht="13.5" spans="1:205">
      <c r="A16" s="22">
        <v>8</v>
      </c>
      <c r="B16" s="23" t="s">
        <v>37</v>
      </c>
      <c r="C16" s="23" t="s">
        <v>38</v>
      </c>
      <c r="D16" s="24"/>
      <c r="E16" s="25" t="s">
        <v>24</v>
      </c>
      <c r="F16" s="26">
        <v>35.6637</v>
      </c>
      <c r="G16" s="26">
        <f t="shared" si="0"/>
        <v>34.6249514563107</v>
      </c>
      <c r="H16" s="24"/>
      <c r="I16" s="41"/>
      <c r="J16" s="42"/>
      <c r="K16" s="43">
        <v>34.6249514563107</v>
      </c>
      <c r="L16" s="43">
        <f t="shared" si="1"/>
        <v>4.50124368932039</v>
      </c>
      <c r="M16" s="26">
        <f t="shared" si="2"/>
        <v>39.1261951456311</v>
      </c>
      <c r="N16" s="44"/>
      <c r="O16" s="45"/>
      <c r="P16" s="46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</row>
    <row r="17" s="2" customFormat="1" ht="13.5" spans="1:205">
      <c r="A17" s="22">
        <v>9</v>
      </c>
      <c r="B17" s="23" t="s">
        <v>39</v>
      </c>
      <c r="C17" s="23" t="s">
        <v>40</v>
      </c>
      <c r="D17" s="24"/>
      <c r="E17" s="25" t="s">
        <v>24</v>
      </c>
      <c r="F17" s="26">
        <v>2.11</v>
      </c>
      <c r="G17" s="26">
        <f t="shared" si="0"/>
        <v>2.04854368932039</v>
      </c>
      <c r="H17" s="24"/>
      <c r="I17" s="41"/>
      <c r="J17" s="42"/>
      <c r="K17" s="43">
        <v>2.04854368932039</v>
      </c>
      <c r="L17" s="43">
        <f t="shared" si="1"/>
        <v>0.266310679611651</v>
      </c>
      <c r="M17" s="26">
        <f t="shared" si="2"/>
        <v>2.31485436893204</v>
      </c>
      <c r="N17" s="44"/>
      <c r="O17" s="45"/>
      <c r="P17" s="46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</row>
    <row r="18" s="2" customFormat="1" ht="13.5" spans="1:205">
      <c r="A18" s="22">
        <v>10</v>
      </c>
      <c r="B18" s="23" t="s">
        <v>41</v>
      </c>
      <c r="C18" s="23" t="s">
        <v>42</v>
      </c>
      <c r="D18" s="24"/>
      <c r="E18" s="25" t="s">
        <v>24</v>
      </c>
      <c r="F18" s="26">
        <v>2.1</v>
      </c>
      <c r="G18" s="26">
        <f t="shared" si="0"/>
        <v>2.03883495145631</v>
      </c>
      <c r="H18" s="24"/>
      <c r="I18" s="41"/>
      <c r="J18" s="42"/>
      <c r="K18" s="43">
        <v>2.03883495145631</v>
      </c>
      <c r="L18" s="43">
        <f t="shared" si="1"/>
        <v>0.26504854368932</v>
      </c>
      <c r="M18" s="26">
        <f t="shared" si="2"/>
        <v>2.30388349514563</v>
      </c>
      <c r="N18" s="44"/>
      <c r="O18" s="45"/>
      <c r="P18" s="46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</row>
    <row r="19" s="2" customFormat="1" ht="13.5" spans="1:205">
      <c r="A19" s="22">
        <v>11</v>
      </c>
      <c r="B19" s="23" t="s">
        <v>43</v>
      </c>
      <c r="C19" s="23" t="s">
        <v>44</v>
      </c>
      <c r="D19" s="24"/>
      <c r="E19" s="25" t="s">
        <v>24</v>
      </c>
      <c r="F19" s="26">
        <v>2.622382</v>
      </c>
      <c r="G19" s="26">
        <f t="shared" si="0"/>
        <v>2.54600194174757</v>
      </c>
      <c r="H19" s="24"/>
      <c r="I19" s="41"/>
      <c r="J19" s="42"/>
      <c r="K19" s="43">
        <v>2.54600194174757</v>
      </c>
      <c r="L19" s="43">
        <f t="shared" si="1"/>
        <v>0.330980252427184</v>
      </c>
      <c r="M19" s="26">
        <f t="shared" si="2"/>
        <v>2.87698219417476</v>
      </c>
      <c r="N19" s="44"/>
      <c r="O19" s="45"/>
      <c r="P19" s="46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</row>
    <row r="20" s="3" customFormat="1" spans="1:17">
      <c r="A20" s="28" t="s">
        <v>45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47"/>
      <c r="P20" s="48"/>
      <c r="Q20" s="55"/>
    </row>
    <row r="21" s="3" customFormat="1" spans="1:16">
      <c r="A21" s="29" t="s">
        <v>46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48"/>
    </row>
    <row r="22" s="3" customFormat="1" spans="1:16">
      <c r="A22" s="30" t="s">
        <v>47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9"/>
      <c r="P22" s="48"/>
    </row>
    <row r="23" s="3" customFormat="1" spans="1:16">
      <c r="A23" s="28" t="s">
        <v>48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9"/>
      <c r="P23" s="48"/>
    </row>
    <row r="24" s="3" customFormat="1" spans="1:16">
      <c r="A24" s="29" t="s">
        <v>49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48"/>
    </row>
    <row r="25" s="3" customFormat="1" spans="1:16">
      <c r="A25" s="29" t="s">
        <v>50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48"/>
    </row>
    <row r="26" s="3" customFormat="1" spans="1:16">
      <c r="A26" s="29" t="s">
        <v>51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48"/>
    </row>
    <row r="27" s="3" customFormat="1" ht="23.25" customHeight="1" spans="1:16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48"/>
    </row>
    <row r="28" s="3" customFormat="1" spans="1:16">
      <c r="A28" s="32" t="s">
        <v>52</v>
      </c>
      <c r="B28" s="33"/>
      <c r="C28" s="34"/>
      <c r="H28" s="3" t="s">
        <v>53</v>
      </c>
      <c r="I28" s="49"/>
      <c r="J28" s="34"/>
      <c r="K28" s="36"/>
      <c r="L28" s="36"/>
      <c r="M28" s="36"/>
      <c r="N28" s="50"/>
      <c r="O28" s="51"/>
      <c r="P28" s="48"/>
    </row>
    <row r="29" s="3" customFormat="1" spans="1:16">
      <c r="A29" s="34" t="s">
        <v>54</v>
      </c>
      <c r="B29" s="33"/>
      <c r="C29" s="34"/>
      <c r="H29" s="3" t="s">
        <v>55</v>
      </c>
      <c r="I29" s="34"/>
      <c r="J29" s="34"/>
      <c r="K29" s="36"/>
      <c r="L29" s="34"/>
      <c r="M29" s="34"/>
      <c r="N29" s="52"/>
      <c r="O29" s="53"/>
      <c r="P29" s="48"/>
    </row>
    <row r="30" s="3" customFormat="1" spans="1:16">
      <c r="A30" s="34"/>
      <c r="B30" s="33"/>
      <c r="C30" s="34"/>
      <c r="I30" s="34"/>
      <c r="J30" s="34"/>
      <c r="K30" s="36"/>
      <c r="L30" s="34"/>
      <c r="M30" s="34"/>
      <c r="N30" s="52"/>
      <c r="O30" s="53"/>
      <c r="P30" s="48"/>
    </row>
    <row r="31" s="3" customFormat="1" spans="1:16">
      <c r="A31" s="32" t="s">
        <v>56</v>
      </c>
      <c r="B31" s="32"/>
      <c r="C31" s="35"/>
      <c r="H31" s="3" t="s">
        <v>57</v>
      </c>
      <c r="I31" s="32"/>
      <c r="J31" s="35"/>
      <c r="K31" s="36"/>
      <c r="L31" s="36"/>
      <c r="M31" s="36"/>
      <c r="N31" s="52"/>
      <c r="O31" s="53"/>
      <c r="P31" s="48"/>
    </row>
    <row r="32" s="3" customFormat="1" customHeight="1" spans="1:16">
      <c r="A32" s="36"/>
      <c r="B32" s="37" t="s">
        <v>58</v>
      </c>
      <c r="C32" s="36"/>
      <c r="I32" s="36" t="s">
        <v>59</v>
      </c>
      <c r="J32" s="36"/>
      <c r="K32" s="36"/>
      <c r="L32" s="36"/>
      <c r="M32" s="36"/>
      <c r="N32" s="52"/>
      <c r="O32" s="53"/>
      <c r="P32" s="48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0:N20"/>
    <mergeCell ref="A21:N21"/>
    <mergeCell ref="A22:N22"/>
    <mergeCell ref="A23:N23"/>
    <mergeCell ref="A24:N24"/>
    <mergeCell ref="A25:N25"/>
    <mergeCell ref="A26:N26"/>
    <mergeCell ref="A7:A8"/>
    <mergeCell ref="B7:B8"/>
    <mergeCell ref="C7:C8"/>
    <mergeCell ref="D7:D8"/>
    <mergeCell ref="E7:E8"/>
    <mergeCell ref="N7:N8"/>
  </mergeCells>
  <conditionalFormatting sqref="B19">
    <cfRule type="duplicateValues" dxfId="0" priority="1"/>
  </conditionalFormatting>
  <conditionalFormatting sqref="B9:B16">
    <cfRule type="duplicateValues" dxfId="0" priority="3"/>
  </conditionalFormatting>
  <conditionalFormatting sqref="B17:B18">
    <cfRule type="duplicateValues" dxfId="0" priority="2"/>
  </conditionalFormatting>
  <conditionalFormatting sqref="D1:D27 D33:D1048576 I28:I32">
    <cfRule type="duplicateValues" dxfId="1" priority="10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54"/>
  <sheetViews>
    <sheetView tabSelected="1" workbookViewId="0">
      <selection activeCell="S15" sqref="S15"/>
    </sheetView>
  </sheetViews>
  <sheetFormatPr defaultColWidth="9" defaultRowHeight="14.25"/>
  <cols>
    <col min="1" max="1" width="6.5" style="1" customWidth="1"/>
    <col min="2" max="2" width="12.25" style="4" customWidth="1"/>
    <col min="3" max="3" width="22.125" style="1" customWidth="1"/>
    <col min="4" max="4" width="10.75" style="5" customWidth="1"/>
    <col min="5" max="5" width="5.625" style="6" customWidth="1"/>
    <col min="6" max="6" width="10.125" style="7" customWidth="1"/>
    <col min="7" max="7" width="10.25" style="7" customWidth="1"/>
    <col min="8" max="8" width="9.375" style="7" customWidth="1"/>
    <col min="9" max="9" width="8.5" style="7" customWidth="1"/>
    <col min="10" max="10" width="11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s="1" customFormat="1" ht="22.5" spans="1:1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9"/>
    </row>
    <row r="2" s="1" customFormat="1" ht="16.5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9"/>
    </row>
    <row r="3" s="1" customFormat="1" spans="1:16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9"/>
    </row>
    <row r="4" s="1" customFormat="1" ht="21" customHeight="1" spans="1:16">
      <c r="A4" s="12" t="s">
        <v>60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9"/>
    </row>
    <row r="5" s="1" customFormat="1" spans="1:16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9"/>
    </row>
    <row r="6" s="1" customFormat="1" spans="1:16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9"/>
    </row>
    <row r="7" s="1" customFormat="1" ht="60" customHeight="1" spans="1:16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8" t="s">
        <v>13</v>
      </c>
      <c r="L7" s="38" t="s">
        <v>14</v>
      </c>
      <c r="M7" s="38" t="s">
        <v>15</v>
      </c>
      <c r="N7" s="39" t="s">
        <v>16</v>
      </c>
      <c r="O7" s="40"/>
      <c r="P7" s="9"/>
    </row>
    <row r="8" s="1" customFormat="1" ht="21.75" customHeight="1" spans="1:16">
      <c r="A8" s="15"/>
      <c r="B8" s="16"/>
      <c r="C8" s="17"/>
      <c r="D8" s="17"/>
      <c r="E8" s="18"/>
      <c r="F8" s="19" t="s">
        <v>61</v>
      </c>
      <c r="G8" s="19" t="s">
        <v>17</v>
      </c>
      <c r="H8" s="21" t="s">
        <v>19</v>
      </c>
      <c r="I8" s="21" t="s">
        <v>20</v>
      </c>
      <c r="J8" s="21" t="s">
        <v>21</v>
      </c>
      <c r="K8" s="38" t="s">
        <v>18</v>
      </c>
      <c r="L8" s="38"/>
      <c r="M8" s="38"/>
      <c r="N8" s="39"/>
      <c r="O8" s="40"/>
      <c r="P8" s="9"/>
    </row>
    <row r="9" s="2" customFormat="1" ht="13.5" spans="1:205">
      <c r="A9" s="22">
        <v>1</v>
      </c>
      <c r="B9" s="23" t="s">
        <v>62</v>
      </c>
      <c r="C9" s="23" t="s">
        <v>63</v>
      </c>
      <c r="D9" s="24"/>
      <c r="E9" s="25" t="s">
        <v>24</v>
      </c>
      <c r="F9" s="26"/>
      <c r="G9" s="26">
        <v>26.67</v>
      </c>
      <c r="H9" s="27"/>
      <c r="I9" s="41"/>
      <c r="J9" s="42"/>
      <c r="K9" s="26">
        <v>26.67</v>
      </c>
      <c r="L9" s="43">
        <f>G9*0.13</f>
        <v>3.4671</v>
      </c>
      <c r="M9" s="26">
        <f>G9*1.13</f>
        <v>30.1371</v>
      </c>
      <c r="N9" s="44"/>
      <c r="O9" s="45"/>
      <c r="P9" s="46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</row>
    <row r="10" s="2" customFormat="1" ht="13.5" spans="1:205">
      <c r="A10" s="22">
        <v>2</v>
      </c>
      <c r="B10" s="23" t="s">
        <v>64</v>
      </c>
      <c r="C10" s="23" t="s">
        <v>65</v>
      </c>
      <c r="D10" s="24"/>
      <c r="E10" s="25" t="s">
        <v>24</v>
      </c>
      <c r="F10" s="26"/>
      <c r="G10" s="26">
        <v>1.95</v>
      </c>
      <c r="H10" s="27"/>
      <c r="I10" s="41"/>
      <c r="J10" s="42"/>
      <c r="K10" s="26">
        <v>1.95</v>
      </c>
      <c r="L10" s="43">
        <f>G10*0.13</f>
        <v>0.2535</v>
      </c>
      <c r="M10" s="26">
        <f>G10*1.13</f>
        <v>2.2035</v>
      </c>
      <c r="N10" s="44"/>
      <c r="O10" s="45"/>
      <c r="P10" s="46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</row>
    <row r="11" s="2" customFormat="1" ht="13.5" spans="1:205">
      <c r="A11" s="22"/>
      <c r="B11" s="23"/>
      <c r="C11" s="23"/>
      <c r="D11" s="24"/>
      <c r="E11" s="25"/>
      <c r="F11" s="26"/>
      <c r="G11" s="26"/>
      <c r="H11" s="27"/>
      <c r="I11" s="41"/>
      <c r="J11" s="42"/>
      <c r="K11" s="43"/>
      <c r="L11" s="43"/>
      <c r="M11" s="26"/>
      <c r="N11" s="44"/>
      <c r="O11" s="45"/>
      <c r="P11" s="46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</row>
    <row r="12" s="2" customFormat="1" ht="13.5" spans="1:205">
      <c r="A12" s="22"/>
      <c r="B12" s="23"/>
      <c r="C12" s="23"/>
      <c r="D12" s="24"/>
      <c r="E12" s="25"/>
      <c r="F12" s="26"/>
      <c r="G12" s="26"/>
      <c r="H12" s="24"/>
      <c r="I12" s="41"/>
      <c r="J12" s="42"/>
      <c r="K12" s="43"/>
      <c r="L12" s="43"/>
      <c r="M12" s="26"/>
      <c r="N12" s="44"/>
      <c r="O12" s="45"/>
      <c r="P12" s="46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</row>
    <row r="13" s="2" customFormat="1" ht="13.5" spans="1:205">
      <c r="A13" s="22"/>
      <c r="B13" s="23"/>
      <c r="C13" s="23"/>
      <c r="D13" s="24"/>
      <c r="E13" s="25"/>
      <c r="F13" s="26"/>
      <c r="G13" s="26"/>
      <c r="H13" s="24"/>
      <c r="I13" s="41"/>
      <c r="J13" s="42"/>
      <c r="K13" s="43"/>
      <c r="L13" s="43"/>
      <c r="M13" s="26"/>
      <c r="N13" s="44"/>
      <c r="O13" s="45"/>
      <c r="P13" s="46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</row>
    <row r="14" s="2" customFormat="1" ht="13.5" spans="1:205">
      <c r="A14" s="22"/>
      <c r="B14" s="23"/>
      <c r="C14" s="23"/>
      <c r="D14" s="24"/>
      <c r="E14" s="25"/>
      <c r="F14" s="26"/>
      <c r="G14" s="26"/>
      <c r="H14" s="24"/>
      <c r="I14" s="41"/>
      <c r="J14" s="42"/>
      <c r="K14" s="43"/>
      <c r="L14" s="43"/>
      <c r="M14" s="26"/>
      <c r="N14" s="44"/>
      <c r="O14" s="45"/>
      <c r="P14" s="46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</row>
    <row r="15" s="2" customFormat="1" ht="13.5" spans="1:205">
      <c r="A15" s="22"/>
      <c r="B15" s="23"/>
      <c r="C15" s="23"/>
      <c r="D15" s="24"/>
      <c r="E15" s="25"/>
      <c r="F15" s="26"/>
      <c r="G15" s="26"/>
      <c r="H15" s="24"/>
      <c r="I15" s="41"/>
      <c r="J15" s="42"/>
      <c r="K15" s="43"/>
      <c r="L15" s="43"/>
      <c r="M15" s="26"/>
      <c r="N15" s="44"/>
      <c r="O15" s="45"/>
      <c r="P15" s="46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</row>
    <row r="16" s="2" customFormat="1" ht="13.5" spans="1:205">
      <c r="A16" s="22"/>
      <c r="B16" s="23"/>
      <c r="C16" s="23"/>
      <c r="D16" s="24"/>
      <c r="E16" s="25"/>
      <c r="F16" s="26"/>
      <c r="G16" s="26"/>
      <c r="H16" s="24"/>
      <c r="I16" s="41"/>
      <c r="J16" s="42"/>
      <c r="K16" s="43"/>
      <c r="L16" s="43"/>
      <c r="M16" s="26"/>
      <c r="N16" s="44"/>
      <c r="O16" s="45"/>
      <c r="P16" s="46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</row>
    <row r="17" s="2" customFormat="1" ht="13.5" spans="1:205">
      <c r="A17" s="22"/>
      <c r="B17" s="23"/>
      <c r="C17" s="23"/>
      <c r="D17" s="24"/>
      <c r="E17" s="25"/>
      <c r="F17" s="26"/>
      <c r="G17" s="26"/>
      <c r="H17" s="24"/>
      <c r="I17" s="41"/>
      <c r="J17" s="42"/>
      <c r="K17" s="43"/>
      <c r="L17" s="43"/>
      <c r="M17" s="26"/>
      <c r="N17" s="44"/>
      <c r="O17" s="45"/>
      <c r="P17" s="46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</row>
    <row r="18" s="2" customFormat="1" ht="13.5" spans="1:205">
      <c r="A18" s="22"/>
      <c r="B18" s="23"/>
      <c r="C18" s="23"/>
      <c r="D18" s="24"/>
      <c r="E18" s="25"/>
      <c r="F18" s="26"/>
      <c r="G18" s="26"/>
      <c r="H18" s="24"/>
      <c r="I18" s="41"/>
      <c r="J18" s="42"/>
      <c r="K18" s="43"/>
      <c r="L18" s="43"/>
      <c r="M18" s="26"/>
      <c r="N18" s="44"/>
      <c r="O18" s="45"/>
      <c r="P18" s="46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</row>
    <row r="19" s="2" customFormat="1" ht="13.5" spans="1:205">
      <c r="A19" s="22"/>
      <c r="B19" s="23"/>
      <c r="C19" s="23"/>
      <c r="D19" s="24"/>
      <c r="E19" s="25"/>
      <c r="F19" s="26"/>
      <c r="G19" s="26"/>
      <c r="H19" s="24"/>
      <c r="I19" s="41"/>
      <c r="J19" s="42"/>
      <c r="K19" s="43"/>
      <c r="L19" s="43"/>
      <c r="M19" s="26"/>
      <c r="N19" s="44"/>
      <c r="O19" s="45"/>
      <c r="P19" s="46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</row>
    <row r="20" s="3" customFormat="1" spans="1:17">
      <c r="A20" s="28" t="s">
        <v>45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47"/>
      <c r="P20" s="48"/>
      <c r="Q20" s="55"/>
    </row>
    <row r="21" s="3" customFormat="1" spans="1:16">
      <c r="A21" s="29" t="s">
        <v>46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48"/>
    </row>
    <row r="22" s="3" customFormat="1" spans="1:16">
      <c r="A22" s="30" t="s">
        <v>47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9"/>
      <c r="P22" s="48"/>
    </row>
    <row r="23" s="3" customFormat="1" spans="1:16">
      <c r="A23" s="28" t="s">
        <v>48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9"/>
      <c r="P23" s="48"/>
    </row>
    <row r="24" s="3" customFormat="1" spans="1:16">
      <c r="A24" s="29" t="s">
        <v>49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48"/>
    </row>
    <row r="25" s="3" customFormat="1" spans="1:16">
      <c r="A25" s="29" t="s">
        <v>50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48"/>
    </row>
    <row r="26" s="3" customFormat="1" spans="1:16">
      <c r="A26" s="29" t="s">
        <v>51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48"/>
    </row>
    <row r="27" s="3" customFormat="1" ht="23.25" customHeight="1" spans="1:16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48"/>
    </row>
    <row r="28" s="3" customFormat="1" spans="1:16">
      <c r="A28" s="32" t="s">
        <v>52</v>
      </c>
      <c r="B28" s="33"/>
      <c r="C28" s="34"/>
      <c r="H28" s="3" t="s">
        <v>53</v>
      </c>
      <c r="I28" s="49"/>
      <c r="J28" s="34"/>
      <c r="K28" s="36"/>
      <c r="L28" s="36"/>
      <c r="M28" s="36"/>
      <c r="N28" s="50"/>
      <c r="O28" s="51"/>
      <c r="P28" s="48"/>
    </row>
    <row r="29" s="3" customFormat="1" spans="1:16">
      <c r="A29" s="34" t="s">
        <v>54</v>
      </c>
      <c r="B29" s="33"/>
      <c r="C29" s="34"/>
      <c r="H29" s="3" t="s">
        <v>55</v>
      </c>
      <c r="I29" s="34"/>
      <c r="J29" s="34"/>
      <c r="K29" s="36"/>
      <c r="L29" s="34"/>
      <c r="M29" s="34"/>
      <c r="N29" s="52"/>
      <c r="O29" s="53"/>
      <c r="P29" s="48"/>
    </row>
    <row r="30" s="3" customFormat="1" spans="1:16">
      <c r="A30" s="34"/>
      <c r="B30" s="33"/>
      <c r="C30" s="34"/>
      <c r="I30" s="34"/>
      <c r="J30" s="34"/>
      <c r="K30" s="36"/>
      <c r="L30" s="34"/>
      <c r="M30" s="34"/>
      <c r="N30" s="52"/>
      <c r="O30" s="53"/>
      <c r="P30" s="48"/>
    </row>
    <row r="31" s="3" customFormat="1" spans="1:16">
      <c r="A31" s="32" t="s">
        <v>56</v>
      </c>
      <c r="B31" s="32"/>
      <c r="C31" s="35"/>
      <c r="H31" s="3" t="s">
        <v>57</v>
      </c>
      <c r="I31" s="32"/>
      <c r="J31" s="35"/>
      <c r="K31" s="36"/>
      <c r="L31" s="36"/>
      <c r="M31" s="36"/>
      <c r="N31" s="52"/>
      <c r="O31" s="53"/>
      <c r="P31" s="48"/>
    </row>
    <row r="32" s="3" customFormat="1" customHeight="1" spans="1:16">
      <c r="A32" s="36"/>
      <c r="B32" s="37" t="s">
        <v>58</v>
      </c>
      <c r="C32" s="36"/>
      <c r="I32" s="36" t="s">
        <v>59</v>
      </c>
      <c r="J32" s="36"/>
      <c r="K32" s="36"/>
      <c r="L32" s="36"/>
      <c r="M32" s="36"/>
      <c r="N32" s="52"/>
      <c r="O32" s="53"/>
      <c r="P32" s="48"/>
    </row>
    <row r="33" s="1" customFormat="1" spans="4:16">
      <c r="D33" s="5"/>
      <c r="E33" s="6"/>
      <c r="F33" s="7"/>
      <c r="G33" s="7"/>
      <c r="H33" s="7"/>
      <c r="I33" s="7"/>
      <c r="J33" s="7"/>
      <c r="K33" s="7"/>
      <c r="L33" s="7"/>
      <c r="M33" s="7"/>
      <c r="N33" s="8"/>
      <c r="O33" s="8"/>
      <c r="P33" s="9"/>
    </row>
    <row r="34" s="1" customFormat="1" spans="4:16">
      <c r="D34" s="5"/>
      <c r="E34" s="6"/>
      <c r="F34" s="7"/>
      <c r="G34" s="7"/>
      <c r="H34" s="7"/>
      <c r="I34" s="7"/>
      <c r="J34" s="7"/>
      <c r="K34" s="7"/>
      <c r="L34" s="7"/>
      <c r="M34" s="7"/>
      <c r="N34" s="8"/>
      <c r="O34" s="8"/>
      <c r="P34" s="9"/>
    </row>
    <row r="35" s="1" customFormat="1" spans="4:16">
      <c r="D35" s="5"/>
      <c r="E35" s="6"/>
      <c r="F35" s="7"/>
      <c r="G35" s="7"/>
      <c r="H35" s="7"/>
      <c r="I35" s="7"/>
      <c r="J35" s="7"/>
      <c r="K35" s="7"/>
      <c r="L35" s="7"/>
      <c r="M35" s="7"/>
      <c r="N35" s="8"/>
      <c r="O35" s="8"/>
      <c r="P35" s="9"/>
    </row>
    <row r="36" s="1" customFormat="1" spans="4:16">
      <c r="D36" s="5"/>
      <c r="E36" s="6"/>
      <c r="F36" s="7"/>
      <c r="G36" s="7"/>
      <c r="H36" s="7"/>
      <c r="I36" s="7"/>
      <c r="J36" s="7"/>
      <c r="K36" s="7"/>
      <c r="L36" s="7"/>
      <c r="M36" s="7"/>
      <c r="N36" s="8"/>
      <c r="O36" s="8"/>
      <c r="P36" s="9"/>
    </row>
    <row r="37" s="1" customFormat="1" spans="4:16">
      <c r="D37" s="5"/>
      <c r="E37" s="6"/>
      <c r="F37" s="7"/>
      <c r="G37" s="7"/>
      <c r="H37" s="7"/>
      <c r="I37" s="7"/>
      <c r="J37" s="7"/>
      <c r="K37" s="7"/>
      <c r="L37" s="7"/>
      <c r="M37" s="7"/>
      <c r="N37" s="8"/>
      <c r="O37" s="8"/>
      <c r="P37" s="9"/>
    </row>
    <row r="38" s="1" customFormat="1" spans="4:16">
      <c r="D38" s="5"/>
      <c r="E38" s="6"/>
      <c r="F38" s="7"/>
      <c r="G38" s="7"/>
      <c r="H38" s="7"/>
      <c r="I38" s="7"/>
      <c r="J38" s="7"/>
      <c r="K38" s="7"/>
      <c r="L38" s="7"/>
      <c r="M38" s="7"/>
      <c r="N38" s="8"/>
      <c r="O38" s="8"/>
      <c r="P38" s="9"/>
    </row>
    <row r="39" s="1" customFormat="1" spans="4:16">
      <c r="D39" s="5"/>
      <c r="E39" s="6"/>
      <c r="F39" s="7"/>
      <c r="G39" s="7"/>
      <c r="H39" s="7"/>
      <c r="I39" s="7"/>
      <c r="J39" s="7"/>
      <c r="K39" s="7"/>
      <c r="L39" s="7"/>
      <c r="M39" s="7"/>
      <c r="N39" s="8"/>
      <c r="O39" s="8"/>
      <c r="P39" s="9"/>
    </row>
    <row r="40" s="1" customFormat="1" spans="4:16">
      <c r="D40" s="5"/>
      <c r="E40" s="6"/>
      <c r="F40" s="7"/>
      <c r="G40" s="7"/>
      <c r="H40" s="7"/>
      <c r="I40" s="7"/>
      <c r="J40" s="7"/>
      <c r="K40" s="7"/>
      <c r="L40" s="7"/>
      <c r="M40" s="7"/>
      <c r="N40" s="8"/>
      <c r="O40" s="8"/>
      <c r="P40" s="9"/>
    </row>
    <row r="41" s="1" customFormat="1" spans="4:16">
      <c r="D41" s="5"/>
      <c r="E41" s="6"/>
      <c r="F41" s="7"/>
      <c r="G41" s="7"/>
      <c r="H41" s="7"/>
      <c r="I41" s="7"/>
      <c r="J41" s="7"/>
      <c r="K41" s="7"/>
      <c r="L41" s="7"/>
      <c r="M41" s="7"/>
      <c r="N41" s="8"/>
      <c r="O41" s="8"/>
      <c r="P41" s="9"/>
    </row>
    <row r="42" s="1" customFormat="1" spans="4:16">
      <c r="D42" s="5"/>
      <c r="E42" s="6"/>
      <c r="F42" s="7"/>
      <c r="G42" s="7"/>
      <c r="H42" s="7"/>
      <c r="I42" s="7"/>
      <c r="J42" s="7"/>
      <c r="K42" s="7"/>
      <c r="L42" s="7"/>
      <c r="M42" s="7"/>
      <c r="N42" s="8"/>
      <c r="O42" s="8"/>
      <c r="P42" s="9"/>
    </row>
    <row r="43" s="1" customFormat="1" spans="4:16">
      <c r="D43" s="5"/>
      <c r="E43" s="6"/>
      <c r="F43" s="7"/>
      <c r="G43" s="7"/>
      <c r="H43" s="7"/>
      <c r="I43" s="7"/>
      <c r="J43" s="7"/>
      <c r="K43" s="7"/>
      <c r="L43" s="7"/>
      <c r="M43" s="7"/>
      <c r="N43" s="8"/>
      <c r="O43" s="8"/>
      <c r="P43" s="9"/>
    </row>
    <row r="44" s="1" customFormat="1" spans="4:16">
      <c r="D44" s="5"/>
      <c r="E44" s="6"/>
      <c r="F44" s="7"/>
      <c r="G44" s="7"/>
      <c r="H44" s="7"/>
      <c r="I44" s="7"/>
      <c r="J44" s="7"/>
      <c r="K44" s="7"/>
      <c r="L44" s="7"/>
      <c r="M44" s="7"/>
      <c r="N44" s="8"/>
      <c r="O44" s="8"/>
      <c r="P44" s="9"/>
    </row>
    <row r="45" s="1" customFormat="1" spans="4:16">
      <c r="D45" s="5"/>
      <c r="E45" s="6"/>
      <c r="F45" s="7"/>
      <c r="G45" s="7"/>
      <c r="H45" s="7"/>
      <c r="I45" s="7"/>
      <c r="J45" s="7"/>
      <c r="K45" s="7"/>
      <c r="L45" s="7"/>
      <c r="M45" s="7"/>
      <c r="N45" s="8"/>
      <c r="O45" s="8"/>
      <c r="P45" s="9"/>
    </row>
    <row r="46" s="1" customFormat="1" spans="4:16">
      <c r="D46" s="5"/>
      <c r="E46" s="6"/>
      <c r="F46" s="7"/>
      <c r="G46" s="7"/>
      <c r="H46" s="7"/>
      <c r="I46" s="7"/>
      <c r="J46" s="7"/>
      <c r="K46" s="7"/>
      <c r="L46" s="7"/>
      <c r="M46" s="7"/>
      <c r="N46" s="8"/>
      <c r="O46" s="8"/>
      <c r="P46" s="9"/>
    </row>
    <row r="47" s="1" customFormat="1" spans="4:16">
      <c r="D47" s="5"/>
      <c r="E47" s="6"/>
      <c r="F47" s="7"/>
      <c r="G47" s="7"/>
      <c r="H47" s="7"/>
      <c r="I47" s="7"/>
      <c r="J47" s="7"/>
      <c r="K47" s="7"/>
      <c r="L47" s="7"/>
      <c r="M47" s="7"/>
      <c r="N47" s="8"/>
      <c r="O47" s="8"/>
      <c r="P47" s="9"/>
    </row>
    <row r="48" s="1" customFormat="1" spans="4:16">
      <c r="D48" s="5"/>
      <c r="E48" s="6"/>
      <c r="F48" s="7"/>
      <c r="G48" s="7"/>
      <c r="H48" s="7"/>
      <c r="I48" s="7"/>
      <c r="J48" s="7"/>
      <c r="K48" s="7"/>
      <c r="L48" s="7"/>
      <c r="M48" s="7"/>
      <c r="N48" s="8"/>
      <c r="O48" s="8"/>
      <c r="P48" s="9"/>
    </row>
    <row r="49" s="1" customFormat="1" spans="4:16">
      <c r="D49" s="5"/>
      <c r="E49" s="6"/>
      <c r="F49" s="7"/>
      <c r="G49" s="7"/>
      <c r="H49" s="7"/>
      <c r="I49" s="7"/>
      <c r="J49" s="7"/>
      <c r="K49" s="7"/>
      <c r="L49" s="7"/>
      <c r="M49" s="7"/>
      <c r="N49" s="8"/>
      <c r="O49" s="8"/>
      <c r="P49" s="9"/>
    </row>
    <row r="50" s="1" customFormat="1" spans="4:16">
      <c r="D50" s="5"/>
      <c r="E50" s="6"/>
      <c r="F50" s="7"/>
      <c r="G50" s="7"/>
      <c r="H50" s="7"/>
      <c r="I50" s="7"/>
      <c r="J50" s="7"/>
      <c r="K50" s="7"/>
      <c r="L50" s="7"/>
      <c r="M50" s="7"/>
      <c r="N50" s="8"/>
      <c r="O50" s="8"/>
      <c r="P50" s="9"/>
    </row>
    <row r="51" s="1" customFormat="1" spans="4:16">
      <c r="D51" s="5"/>
      <c r="E51" s="6"/>
      <c r="F51" s="7"/>
      <c r="G51" s="7"/>
      <c r="H51" s="7"/>
      <c r="I51" s="7"/>
      <c r="J51" s="7"/>
      <c r="K51" s="7"/>
      <c r="L51" s="7"/>
      <c r="M51" s="7"/>
      <c r="N51" s="8"/>
      <c r="O51" s="8"/>
      <c r="P51" s="9"/>
    </row>
    <row r="52" s="1" customFormat="1" spans="4:16">
      <c r="D52" s="5"/>
      <c r="E52" s="6"/>
      <c r="F52" s="7"/>
      <c r="G52" s="7"/>
      <c r="H52" s="7"/>
      <c r="I52" s="7"/>
      <c r="J52" s="7"/>
      <c r="K52" s="7"/>
      <c r="L52" s="7"/>
      <c r="M52" s="7"/>
      <c r="N52" s="8"/>
      <c r="O52" s="8"/>
      <c r="P52" s="9"/>
    </row>
    <row r="53" s="1" customFormat="1" spans="4:16">
      <c r="D53" s="5"/>
      <c r="E53" s="6"/>
      <c r="F53" s="7"/>
      <c r="G53" s="7"/>
      <c r="H53" s="7"/>
      <c r="I53" s="7"/>
      <c r="J53" s="7"/>
      <c r="K53" s="7"/>
      <c r="L53" s="7"/>
      <c r="M53" s="7"/>
      <c r="N53" s="8"/>
      <c r="O53" s="8"/>
      <c r="P53" s="9"/>
    </row>
    <row r="54" s="1" customFormat="1" spans="4:16">
      <c r="D54" s="5"/>
      <c r="E54" s="6"/>
      <c r="F54" s="7"/>
      <c r="G54" s="7"/>
      <c r="H54" s="7"/>
      <c r="I54" s="7"/>
      <c r="J54" s="7"/>
      <c r="K54" s="7"/>
      <c r="L54" s="7"/>
      <c r="M54" s="7"/>
      <c r="N54" s="8"/>
      <c r="O54" s="8"/>
      <c r="P54" s="9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0:N20"/>
    <mergeCell ref="A21:N21"/>
    <mergeCell ref="A22:N22"/>
    <mergeCell ref="A23:N23"/>
    <mergeCell ref="A24:N24"/>
    <mergeCell ref="A25:N25"/>
    <mergeCell ref="A26:N26"/>
    <mergeCell ref="A7:A8"/>
    <mergeCell ref="B7:B8"/>
    <mergeCell ref="C7:C8"/>
    <mergeCell ref="D7:D8"/>
    <mergeCell ref="E7:E8"/>
    <mergeCell ref="N7:N8"/>
  </mergeCells>
  <conditionalFormatting sqref="B19">
    <cfRule type="duplicateValues" dxfId="0" priority="1"/>
  </conditionalFormatting>
  <conditionalFormatting sqref="B9:B16">
    <cfRule type="duplicateValues" dxfId="0" priority="3"/>
  </conditionalFormatting>
  <conditionalFormatting sqref="B17:B18">
    <cfRule type="duplicateValues" dxfId="0" priority="2"/>
  </conditionalFormatting>
  <conditionalFormatting sqref="D1:D27 D33:D1048576 I28:I32">
    <cfRule type="duplicateValues" dxfId="1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2006-09-13T11:21:00Z</dcterms:created>
  <cp:lastPrinted>2021-10-13T07:11:00Z</cp:lastPrinted>
  <dcterms:modified xsi:type="dcterms:W3CDTF">2024-07-10T06:19:14Z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1BD1BEDC98A54A35A16A11FCFA838142_12</vt:lpwstr>
  </property>
</Properties>
</file>