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115"/>
  </bookViews>
  <sheets>
    <sheet name="6月系统导出盘点表(1)" sheetId="1" r:id="rId1"/>
  </sheets>
  <externalReferences>
    <externalReference r:id="rId2"/>
  </externalReferences>
  <definedNames>
    <definedName name="_xlnm._FilterDatabase" localSheetId="0" hidden="1">'6月系统导出盘点表(1)'!$A$2:$L$331</definedName>
  </definedNames>
  <calcPr calcId="125725"/>
</workbook>
</file>

<file path=xl/calcChain.xml><?xml version="1.0" encoding="utf-8"?>
<calcChain xmlns="http://schemas.openxmlformats.org/spreadsheetml/2006/main">
  <c r="F9" i="1"/>
  <c r="F11"/>
  <c r="F14"/>
  <c r="F15"/>
  <c r="F24"/>
  <c r="F27"/>
  <c r="F28"/>
  <c r="F31"/>
  <c r="F32"/>
  <c r="F34"/>
  <c r="F35"/>
  <c r="F36"/>
  <c r="F37"/>
  <c r="F38"/>
  <c r="F53"/>
  <c r="F64"/>
  <c r="F74"/>
  <c r="F150"/>
  <c r="F158"/>
  <c r="F186"/>
  <c r="F194"/>
  <c r="F204"/>
  <c r="F213"/>
  <c r="F232"/>
  <c r="F233"/>
  <c r="F235"/>
  <c r="F241"/>
  <c r="F242"/>
  <c r="F246"/>
  <c r="F253"/>
  <c r="F254"/>
  <c r="F258"/>
  <c r="F269"/>
  <c r="F272"/>
  <c r="F273"/>
  <c r="F277"/>
  <c r="F278"/>
  <c r="F279"/>
  <c r="F289"/>
  <c r="F290"/>
  <c r="F294"/>
  <c r="F296"/>
  <c r="F298"/>
  <c r="F302"/>
  <c r="F304"/>
  <c r="F305"/>
  <c r="F306"/>
  <c r="F309"/>
  <c r="F310"/>
  <c r="F317"/>
  <c r="F318"/>
  <c r="F322"/>
  <c r="E9"/>
  <c r="E11"/>
  <c r="E14"/>
  <c r="E15"/>
  <c r="E24"/>
  <c r="E27"/>
  <c r="E28"/>
  <c r="E31"/>
  <c r="E32"/>
  <c r="E34"/>
  <c r="E35"/>
  <c r="E36"/>
  <c r="E37"/>
  <c r="E38"/>
  <c r="E53"/>
  <c r="E64"/>
  <c r="E74"/>
  <c r="E150"/>
  <c r="E158"/>
  <c r="E186"/>
  <c r="E194"/>
  <c r="E204"/>
  <c r="E213"/>
  <c r="E232"/>
  <c r="E233"/>
  <c r="E235"/>
  <c r="E241"/>
  <c r="E242"/>
  <c r="E246"/>
  <c r="E253"/>
  <c r="E254"/>
  <c r="E258"/>
  <c r="E269"/>
  <c r="E272"/>
  <c r="E273"/>
  <c r="E277"/>
  <c r="E278"/>
  <c r="E279"/>
  <c r="E289"/>
  <c r="E290"/>
  <c r="E294"/>
  <c r="E296"/>
  <c r="E298"/>
  <c r="E302"/>
  <c r="E304"/>
  <c r="E305"/>
  <c r="E306"/>
  <c r="E309"/>
  <c r="E310"/>
  <c r="E317"/>
  <c r="E318"/>
  <c r="E322"/>
  <c r="D9"/>
  <c r="D11"/>
  <c r="D14"/>
  <c r="D15"/>
  <c r="D24"/>
  <c r="D27"/>
  <c r="D28"/>
  <c r="D31"/>
  <c r="D32"/>
  <c r="D34"/>
  <c r="D35"/>
  <c r="D36"/>
  <c r="D37"/>
  <c r="D38"/>
  <c r="D53"/>
  <c r="D64"/>
  <c r="D74"/>
  <c r="D150"/>
  <c r="D158"/>
  <c r="D186"/>
  <c r="D194"/>
  <c r="D204"/>
  <c r="D213"/>
  <c r="D232"/>
  <c r="D233"/>
  <c r="D235"/>
  <c r="D241"/>
  <c r="D242"/>
  <c r="D246"/>
  <c r="D253"/>
  <c r="D254"/>
  <c r="D258"/>
  <c r="D269"/>
  <c r="D272"/>
  <c r="D273"/>
  <c r="D277"/>
  <c r="D278"/>
  <c r="D279"/>
  <c r="D289"/>
  <c r="D290"/>
  <c r="D294"/>
  <c r="D296"/>
  <c r="D298"/>
  <c r="D302"/>
  <c r="D304"/>
  <c r="D305"/>
  <c r="D306"/>
  <c r="D309"/>
  <c r="D310"/>
  <c r="D317"/>
  <c r="D318"/>
  <c r="D322"/>
</calcChain>
</file>

<file path=xl/sharedStrings.xml><?xml version="1.0" encoding="utf-8"?>
<sst xmlns="http://schemas.openxmlformats.org/spreadsheetml/2006/main" count="1010" uniqueCount="763">
  <si>
    <t>2024年6月盘点表</t>
  </si>
  <si>
    <t>零件号</t>
  </si>
  <si>
    <t xml:space="preserve">描述 </t>
  </si>
  <si>
    <t>描述 2</t>
  </si>
  <si>
    <t>5月系统数</t>
  </si>
  <si>
    <t>盘点数</t>
  </si>
  <si>
    <t>5月差异</t>
  </si>
  <si>
    <t>6月系统数</t>
  </si>
  <si>
    <t>6月差异</t>
  </si>
  <si>
    <t>BCL0010006</t>
  </si>
  <si>
    <t>气管卡扣（2*4mm）</t>
  </si>
  <si>
    <t>(空白)</t>
  </si>
  <si>
    <t>BCL0010010</t>
  </si>
  <si>
    <t>四管夹</t>
  </si>
  <si>
    <t>BEC0010017</t>
  </si>
  <si>
    <t>风扇保护壳</t>
  </si>
  <si>
    <t>BEC0010040</t>
  </si>
  <si>
    <t>靠背风扇(不含罩壳)</t>
  </si>
  <si>
    <t>BEC0010041</t>
  </si>
  <si>
    <t>坐垫风扇总成</t>
  </si>
  <si>
    <t>不含罩壳</t>
  </si>
  <si>
    <t>BEC0010050</t>
  </si>
  <si>
    <t>通风加热集成开关</t>
  </si>
  <si>
    <t>BEC0010086</t>
  </si>
  <si>
    <t>单加热控制器ECU</t>
  </si>
  <si>
    <t>BEC0010087</t>
  </si>
  <si>
    <t>经济型单通风ECU</t>
  </si>
  <si>
    <t>BEC0010098</t>
  </si>
  <si>
    <t>坐垫加热垫总成</t>
  </si>
  <si>
    <t>BEC0010099</t>
  </si>
  <si>
    <t>靠背加热垫总成</t>
  </si>
  <si>
    <t>BEC0010108</t>
  </si>
  <si>
    <t>通风加热集成线束总成</t>
  </si>
  <si>
    <t>BEC0010109</t>
  </si>
  <si>
    <t>通风开关</t>
  </si>
  <si>
    <t>BEC0010110</t>
  </si>
  <si>
    <t>加热开关</t>
  </si>
  <si>
    <t>BEC0010122</t>
  </si>
  <si>
    <t>通风加热控制器ECU</t>
  </si>
  <si>
    <t>BEC0010159</t>
  </si>
  <si>
    <t>BEC0010184</t>
  </si>
  <si>
    <t>BEC0010221</t>
  </si>
  <si>
    <t>BEC0010222</t>
  </si>
  <si>
    <t>通风加热线束总成</t>
  </si>
  <si>
    <t>BEC0010223</t>
  </si>
  <si>
    <t>BEC0010268</t>
  </si>
  <si>
    <t>单通风线束总成</t>
  </si>
  <si>
    <t>BEC0010277</t>
  </si>
  <si>
    <t>加热线束总成</t>
  </si>
  <si>
    <t>BFA0000001</t>
  </si>
  <si>
    <t>C型钉</t>
  </si>
  <si>
    <t>GHRC0001</t>
  </si>
  <si>
    <t>BFA0000002</t>
  </si>
  <si>
    <t>台阶螺栓</t>
  </si>
  <si>
    <t>YJ-6907006</t>
  </si>
  <si>
    <t>BFA0000003</t>
  </si>
  <si>
    <t>F扣</t>
  </si>
  <si>
    <t>BFA0000005</t>
  </si>
  <si>
    <t>拉铆钉</t>
  </si>
  <si>
    <t>3.2×7</t>
  </si>
  <si>
    <t>BFA0000006</t>
  </si>
  <si>
    <t>平垫圈</t>
  </si>
  <si>
    <t>φ10黑</t>
  </si>
  <si>
    <t>BFA0000007</t>
  </si>
  <si>
    <t>φ8黑</t>
  </si>
  <si>
    <t>BFA0000008</t>
  </si>
  <si>
    <t>弹簧垫圈</t>
  </si>
  <si>
    <t>BFA0000009</t>
  </si>
  <si>
    <t>BFA0000010</t>
  </si>
  <si>
    <t>自锁六角螺母</t>
  </si>
  <si>
    <t>M8</t>
  </si>
  <si>
    <t>BFA0000011</t>
  </si>
  <si>
    <t>外六角螺栓</t>
  </si>
  <si>
    <t>10*25黑</t>
  </si>
  <si>
    <t>BFA0000012</t>
  </si>
  <si>
    <t>8*25黑</t>
  </si>
  <si>
    <t>BFA0000013</t>
  </si>
  <si>
    <t>十字槽盘头自攻螺钉</t>
  </si>
  <si>
    <t>ST4.2*13(黑色达克罗)</t>
  </si>
  <si>
    <t>BFA0000014</t>
  </si>
  <si>
    <t>十字槽盘头自攻钉</t>
  </si>
  <si>
    <t>4.8*13黑</t>
  </si>
  <si>
    <t>BFA0000016</t>
  </si>
  <si>
    <t>十字槽盘头螺钉(大盘头)</t>
  </si>
  <si>
    <t>M6*16 白</t>
  </si>
  <si>
    <t>BFA0000017</t>
  </si>
  <si>
    <t>内六角螺栓</t>
  </si>
  <si>
    <t>8*20黑</t>
  </si>
  <si>
    <t>BFA0000018</t>
  </si>
  <si>
    <t>内六角圆柱头螺钉</t>
  </si>
  <si>
    <t>M8*16黑</t>
  </si>
  <si>
    <t>BFA0000020</t>
  </si>
  <si>
    <t>大平垫圈</t>
  </si>
  <si>
    <t>φ8*24镀黑锌</t>
  </si>
  <si>
    <t>BFA0000029</t>
  </si>
  <si>
    <t>六角头螺栓</t>
  </si>
  <si>
    <t>M10*35黑</t>
  </si>
  <si>
    <t>BFA0000285</t>
  </si>
  <si>
    <t>开口挡圈</t>
  </si>
  <si>
    <t>φ4镀黑锌</t>
  </si>
  <si>
    <t>BFA0000810</t>
  </si>
  <si>
    <t>十字槽盘头螺钉</t>
  </si>
  <si>
    <t>M6*10</t>
  </si>
  <si>
    <t>BFA0010014</t>
  </si>
  <si>
    <t>扶手锁止销</t>
  </si>
  <si>
    <t>BPC0000029</t>
  </si>
  <si>
    <t>D03过渡接头总成</t>
  </si>
  <si>
    <t>6800050AB45/A</t>
  </si>
  <si>
    <t>BPC0000030</t>
  </si>
  <si>
    <t>D03直通快接插头总成</t>
  </si>
  <si>
    <t>3506605-1500</t>
  </si>
  <si>
    <t>BPC0000031</t>
  </si>
  <si>
    <t>橡胶圈</t>
  </si>
  <si>
    <t>6807021-D03</t>
  </si>
  <si>
    <t>BPC0000055</t>
  </si>
  <si>
    <t>φ6-φ6直通快接插头</t>
  </si>
  <si>
    <t>气管接头PU6</t>
  </si>
  <si>
    <t>BPC0000079</t>
  </si>
  <si>
    <t>D04过渡接头总成</t>
  </si>
  <si>
    <t>6800050-B90/A</t>
  </si>
  <si>
    <t>BPC0010070</t>
  </si>
  <si>
    <t>后盖</t>
  </si>
  <si>
    <t>BPC0010177</t>
  </si>
  <si>
    <t>速降调节机构总成</t>
  </si>
  <si>
    <t>BPC0010181</t>
  </si>
  <si>
    <t>按压速降阀按钮分总成</t>
  </si>
  <si>
    <t>BPC0010220</t>
  </si>
  <si>
    <t>腰托二联阀开关总成</t>
  </si>
  <si>
    <t>BPC0010251</t>
  </si>
  <si>
    <t>国产翘板速降阀总成</t>
  </si>
  <si>
    <t>BSP0010020</t>
  </si>
  <si>
    <t>罩壳弹簧卡子</t>
  </si>
  <si>
    <t>15000+散</t>
  </si>
  <si>
    <t>SHT0000002</t>
  </si>
  <si>
    <t>铝标牌</t>
  </si>
  <si>
    <t>YJ-6809004</t>
  </si>
  <si>
    <t>45捆</t>
  </si>
  <si>
    <t>SHT0000009</t>
  </si>
  <si>
    <t>泡棉块(压花)22.5+22.5+5</t>
  </si>
  <si>
    <t>YJ-6907009</t>
  </si>
  <si>
    <t>SHT0000011</t>
  </si>
  <si>
    <t>右安全带固定罩壳</t>
  </si>
  <si>
    <t>YJ-6906001</t>
  </si>
  <si>
    <t>SHT0000012</t>
  </si>
  <si>
    <t>左安全带固定罩壳</t>
  </si>
  <si>
    <t>YJ-6806001</t>
  </si>
  <si>
    <t>SHT0000014</t>
  </si>
  <si>
    <t>电加热开关卡片</t>
  </si>
  <si>
    <t>SHT0000015</t>
  </si>
  <si>
    <t>副司机底支座</t>
  </si>
  <si>
    <t>YJ-6907000</t>
  </si>
  <si>
    <t>SHT0000016</t>
  </si>
  <si>
    <t>正司机底支座</t>
  </si>
  <si>
    <t>YJ-6807000</t>
  </si>
  <si>
    <t>SHT0000018</t>
  </si>
  <si>
    <t>BB27正靠背骨架</t>
  </si>
  <si>
    <t>BB27-6802100</t>
  </si>
  <si>
    <t>SHT0000021</t>
  </si>
  <si>
    <t>副司机座框</t>
  </si>
  <si>
    <t>YJ-6901100</t>
  </si>
  <si>
    <t>SHT0000022</t>
  </si>
  <si>
    <t>右安全带罩壳卡片</t>
  </si>
  <si>
    <t>YJ-6909001</t>
  </si>
  <si>
    <t>SHT0000023</t>
  </si>
  <si>
    <t>左安全带罩壳卡片</t>
  </si>
  <si>
    <t>YJ-6809001</t>
  </si>
  <si>
    <t>SHT0000024</t>
  </si>
  <si>
    <t>气囊减震器</t>
  </si>
  <si>
    <t>YJ-6805400</t>
  </si>
  <si>
    <t>SHT0000025</t>
  </si>
  <si>
    <t>升降机构</t>
  </si>
  <si>
    <t>YJ-6805300</t>
  </si>
  <si>
    <t>SHT0000026</t>
  </si>
  <si>
    <t>气阀管件</t>
  </si>
  <si>
    <t>KTZJ6-6</t>
  </si>
  <si>
    <t>SHT0000029</t>
  </si>
  <si>
    <t>B27副靠背棕垫</t>
  </si>
  <si>
    <t>6905010-B27-C00</t>
  </si>
  <si>
    <t>SHT0000030</t>
  </si>
  <si>
    <t>B27正靠背棕垫</t>
  </si>
  <si>
    <t>6805010-B27-C00</t>
  </si>
  <si>
    <t>SHT0000031</t>
  </si>
  <si>
    <t>滑轨</t>
  </si>
  <si>
    <t>YJ-6805200</t>
  </si>
  <si>
    <t>SHT0000032</t>
  </si>
  <si>
    <t>D04右安全带卷轴器</t>
  </si>
  <si>
    <t>D04-6908001</t>
  </si>
  <si>
    <t>SHT0000033</t>
  </si>
  <si>
    <t>D04安全带锁扣</t>
  </si>
  <si>
    <t>D04-6808002</t>
  </si>
  <si>
    <t>SHT0000034</t>
  </si>
  <si>
    <t>D04左安全带卷轴器</t>
  </si>
  <si>
    <t>D04-6808001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</si>
  <si>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</si>
  <si>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</si>
  <si>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</si>
  <si>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</si>
  <si>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</si>
  <si>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</si>
  <si>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</si>
  <si>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</si>
  <si>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</si>
  <si>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</si>
  <si>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</si>
  <si>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</si>
  <si>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</si>
  <si>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</si>
  <si>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</si>
  <si>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</si>
  <si>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</si>
  <si>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</si>
  <si>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</si>
  <si>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</si>
  <si>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</si>
  <si>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</si>
  <si>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</si>
  <si>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</si>
  <si>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SHT0000045</t>
  </si>
  <si>
    <t>副司机座垫后部罩壳</t>
  </si>
  <si>
    <t>YJ-6906004</t>
  </si>
  <si>
    <t>SHT0000046</t>
  </si>
  <si>
    <t>正司机座垫后部罩壳</t>
  </si>
  <si>
    <t>YJ-6806005</t>
  </si>
  <si>
    <t>SHT0000047</t>
  </si>
  <si>
    <t>正司机座垫前部罩壳</t>
  </si>
  <si>
    <t>YJ-6806004</t>
  </si>
  <si>
    <t>SHT0000048</t>
  </si>
  <si>
    <t>副司机调角器右罩壳</t>
  </si>
  <si>
    <t>YJ-6906003</t>
  </si>
  <si>
    <t>SHT0000049</t>
  </si>
  <si>
    <t>正司机调角器右罩壳</t>
  </si>
  <si>
    <t>YJ-6806003</t>
  </si>
  <si>
    <t>SHT0000051</t>
  </si>
  <si>
    <t>副司机调角器左罩壳</t>
  </si>
  <si>
    <t>YJ-6906002</t>
  </si>
  <si>
    <t>SHT0000052</t>
  </si>
  <si>
    <t>正司机调角器左罩壳</t>
  </si>
  <si>
    <t>YJ-6806002</t>
  </si>
  <si>
    <t>SHT0000053</t>
  </si>
  <si>
    <t>防尘罩</t>
  </si>
  <si>
    <t>YJ-6809002</t>
  </si>
  <si>
    <t>SHT0000054</t>
  </si>
  <si>
    <t>副司机调角器手柄</t>
  </si>
  <si>
    <t>YJ-6906005</t>
  </si>
  <si>
    <t>SHT0000055</t>
  </si>
  <si>
    <t>升降调节手柄(前）</t>
  </si>
  <si>
    <t>YJ-6806008</t>
  </si>
  <si>
    <t>SHT0000056</t>
  </si>
  <si>
    <t>升降调节手柄(后）</t>
  </si>
  <si>
    <t>YJ-6806007</t>
  </si>
  <si>
    <t>SHT0000058</t>
  </si>
  <si>
    <t>副司机调角器</t>
  </si>
  <si>
    <t>YJ-6905100</t>
  </si>
  <si>
    <t>SHT0000059</t>
  </si>
  <si>
    <t>正司机调角器</t>
  </si>
  <si>
    <t>YJ-6805100</t>
  </si>
  <si>
    <t>SHT0000060</t>
  </si>
  <si>
    <t>副司机座盆</t>
  </si>
  <si>
    <t>YJ-6901106</t>
  </si>
  <si>
    <t>SHT0000061</t>
  </si>
  <si>
    <t>正司机座盆</t>
  </si>
  <si>
    <t>H4681010050A0</t>
  </si>
  <si>
    <t>SHT0000063</t>
  </si>
  <si>
    <t>D03座垫泡沫</t>
  </si>
  <si>
    <t>D03-6801200</t>
  </si>
  <si>
    <t>SHT0000064</t>
  </si>
  <si>
    <t>B27座垫泡沫</t>
  </si>
  <si>
    <t>YJ-6801200</t>
  </si>
  <si>
    <t>SHT0000069</t>
  </si>
  <si>
    <t>B85正靠背护面</t>
  </si>
  <si>
    <t>SHT0000071</t>
  </si>
  <si>
    <t>B85正座垫护面</t>
  </si>
  <si>
    <t>SHT0000072</t>
  </si>
  <si>
    <t>B85副座垫护面</t>
  </si>
  <si>
    <t>SHT0000089</t>
  </si>
  <si>
    <t>驾驶员座盆</t>
  </si>
  <si>
    <t>SHT0000096</t>
  </si>
  <si>
    <t>副边调角器左（副司机）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</si>
  <si>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</si>
  <si>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</si>
  <si>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</si>
  <si>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</si>
  <si>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</si>
  <si>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</si>
  <si>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</si>
  <si>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</si>
  <si>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SHT0000130</t>
  </si>
  <si>
    <t>D04靠背骨架焊接总成</t>
  </si>
  <si>
    <t>D04-6802100</t>
  </si>
  <si>
    <t>SHT0000156</t>
  </si>
  <si>
    <t>H3改型副司机右侧罩壳罩壳</t>
  </si>
  <si>
    <t>SHT0000157</t>
  </si>
  <si>
    <t>H3改型副司机左侧罩壳</t>
  </si>
  <si>
    <t>SHT0000158</t>
  </si>
  <si>
    <t>副司机角调把手</t>
  </si>
  <si>
    <t>SHT0000217</t>
  </si>
  <si>
    <t>小铰链护罩</t>
  </si>
  <si>
    <t>SHT0000439</t>
  </si>
  <si>
    <t>JK6司机座垫泡沫总成</t>
  </si>
  <si>
    <t>JK6-6801200</t>
  </si>
  <si>
    <t>SHT0000440</t>
  </si>
  <si>
    <t>H4A升级司机座座盆总成</t>
  </si>
  <si>
    <t>H4A-6801100</t>
  </si>
  <si>
    <t>SHT0000443</t>
  </si>
  <si>
    <t>H4滑轨总成</t>
  </si>
  <si>
    <t>H4A-6805200</t>
  </si>
  <si>
    <t>SHT0000444</t>
  </si>
  <si>
    <t>底座总成</t>
  </si>
  <si>
    <t>D04-6807000</t>
  </si>
  <si>
    <t>SHT0000445</t>
  </si>
  <si>
    <t>调角器左罩壳</t>
  </si>
  <si>
    <t>H4G-6806001</t>
  </si>
  <si>
    <t>SHT0000446</t>
  </si>
  <si>
    <t>调角器右罩壳</t>
  </si>
  <si>
    <t>H5-6806002</t>
  </si>
  <si>
    <t>SHT0000447</t>
  </si>
  <si>
    <t>H4A升级司机座垫前部罩壳</t>
  </si>
  <si>
    <t>H4A-6806003</t>
  </si>
  <si>
    <t>SHT0000449</t>
  </si>
  <si>
    <t>H4A升级司机调角器手柄</t>
  </si>
  <si>
    <t>H4A-6806005</t>
  </si>
  <si>
    <t>SHT0000450</t>
  </si>
  <si>
    <t>H4A升级司机仰角手柄</t>
  </si>
  <si>
    <t>H4A-6806008</t>
  </si>
  <si>
    <t>SHT0000456</t>
  </si>
  <si>
    <t>变阻尼机构总成</t>
  </si>
  <si>
    <t>H5</t>
  </si>
  <si>
    <t>SHT0000461</t>
  </si>
  <si>
    <t>靠背骨架焊接总成通风</t>
  </si>
  <si>
    <t>D04-6802110</t>
  </si>
  <si>
    <t>SHT0000469</t>
  </si>
  <si>
    <t>靠背后部挡帘</t>
  </si>
  <si>
    <t>D03-6802301</t>
  </si>
  <si>
    <t>SHT0000493</t>
  </si>
  <si>
    <t>安全带外部罩壳</t>
  </si>
  <si>
    <t>H4681010091A0</t>
  </si>
  <si>
    <t>SHT0000496</t>
  </si>
  <si>
    <t>安全带外部罩壳固定卡片</t>
  </si>
  <si>
    <t>H4681010096A0</t>
  </si>
  <si>
    <t>SHT0000498</t>
  </si>
  <si>
    <t>H4司机腰部调节总成</t>
  </si>
  <si>
    <t>SHT0000500</t>
  </si>
  <si>
    <t>腰靠调节手柄</t>
  </si>
  <si>
    <t>SH4A-6802121A1093</t>
  </si>
  <si>
    <t>SHT0000508</t>
  </si>
  <si>
    <t>H4A升级司机调角器罩壳右</t>
  </si>
  <si>
    <t>SHT0000701</t>
  </si>
  <si>
    <t>速升速降开关气路总成</t>
  </si>
  <si>
    <t>SH5-6806018A1093</t>
  </si>
  <si>
    <t>SHT0000819</t>
  </si>
  <si>
    <t>H4司机调角器总成</t>
  </si>
  <si>
    <t>H4A-6805100</t>
  </si>
  <si>
    <t>SHT0001653</t>
  </si>
  <si>
    <t>座盆延伸手柄</t>
  </si>
  <si>
    <t>黑色</t>
  </si>
  <si>
    <t>SHT0001667</t>
  </si>
  <si>
    <t>坐盆总成</t>
  </si>
  <si>
    <t>SHT0001670</t>
  </si>
  <si>
    <t>安全带锁扣总成</t>
  </si>
  <si>
    <t>SHT0001838</t>
  </si>
  <si>
    <t>主驾主边调角器总成</t>
  </si>
  <si>
    <t>SHT0001839</t>
  </si>
  <si>
    <t>主驾副边调角器总成</t>
  </si>
  <si>
    <t>SHT0002358</t>
  </si>
  <si>
    <t>D03调角器左罩壳方孔</t>
  </si>
  <si>
    <t>D03-6806001</t>
  </si>
  <si>
    <t>SHT0002359</t>
  </si>
  <si>
    <t>兰白锌六角薄螺母M16*1.5</t>
  </si>
  <si>
    <t>SHT0002371</t>
  </si>
  <si>
    <t>DD03驾驶员通风靠背护面</t>
  </si>
  <si>
    <t>DD03-6802300</t>
  </si>
  <si>
    <t>SHT0002372</t>
  </si>
  <si>
    <t>驾驶员靠背-棕垫通风</t>
  </si>
  <si>
    <t>6805011-DD03</t>
  </si>
  <si>
    <t>SHT0002374</t>
  </si>
  <si>
    <t>DD03驾驶员通风座垫护面</t>
  </si>
  <si>
    <t>DD03-6801300</t>
  </si>
  <si>
    <t>SHT0002376</t>
  </si>
  <si>
    <t>驾驶员座垫泡沫总成</t>
  </si>
  <si>
    <t>D03TF-6801200</t>
  </si>
  <si>
    <t>SHT0002392</t>
  </si>
  <si>
    <t>司机坐垫护面总成</t>
  </si>
  <si>
    <t>D04-6801410</t>
  </si>
  <si>
    <t>SHT0002437</t>
  </si>
  <si>
    <t>主驾底座模块化</t>
  </si>
  <si>
    <t>SHT0002501</t>
  </si>
  <si>
    <t>D03正司机靠背护面-带档帘</t>
  </si>
  <si>
    <t>SHT0002572</t>
  </si>
  <si>
    <t>扶手支架焊接总成电泳</t>
  </si>
  <si>
    <t>SHT0010184</t>
  </si>
  <si>
    <t>驾驶员座座盆总成</t>
  </si>
  <si>
    <t>D03-6801100</t>
  </si>
  <si>
    <t>SHT0010244</t>
  </si>
  <si>
    <t>靠背骨架焊接总成</t>
  </si>
  <si>
    <t>SHT0010376</t>
  </si>
  <si>
    <t>H4坐框减震器总成</t>
  </si>
  <si>
    <t>H4-2019款</t>
  </si>
  <si>
    <t>SHT0010464</t>
  </si>
  <si>
    <t>固定阻尼器总成</t>
  </si>
  <si>
    <t>SH4A-6805492A1093</t>
  </si>
  <si>
    <t>SHT0010520</t>
  </si>
  <si>
    <t>变阻尼弹簧</t>
  </si>
  <si>
    <t>φ0.7Φ5.1（内径）*36</t>
  </si>
  <si>
    <t>SHT0010726</t>
  </si>
  <si>
    <t>φ6-φ6-φ4三通快接插头</t>
  </si>
  <si>
    <t>PEG6-4气管接头.</t>
  </si>
  <si>
    <t>SHT0010729</t>
  </si>
  <si>
    <t>靠背骨架焊接总成扶手通风</t>
  </si>
  <si>
    <t>SHT0010730</t>
  </si>
  <si>
    <t>扶手总成</t>
  </si>
  <si>
    <t>SHT0010731</t>
  </si>
  <si>
    <t>FD03司机调角器左罩壳</t>
  </si>
  <si>
    <t>通风加热</t>
  </si>
  <si>
    <t>SHT0010745</t>
  </si>
  <si>
    <t>SHT0010747</t>
  </si>
  <si>
    <t>棕垫靠背-驾驶员座</t>
  </si>
  <si>
    <t>带扶手</t>
  </si>
  <si>
    <t>SHT0010748</t>
  </si>
  <si>
    <t>D03带扶手+通风</t>
  </si>
  <si>
    <t>SHT0010938</t>
  </si>
  <si>
    <t>司机座坐垫泡沫总成</t>
  </si>
  <si>
    <t>SHT0010949</t>
  </si>
  <si>
    <t>通风网层（A）</t>
  </si>
  <si>
    <t>SHT0010950</t>
  </si>
  <si>
    <t>通风网层（B）</t>
  </si>
  <si>
    <t>SHT0010951</t>
  </si>
  <si>
    <t>风机（座）</t>
  </si>
  <si>
    <t>SHT0010952</t>
  </si>
  <si>
    <t>密封层（座）</t>
  </si>
  <si>
    <t>SHT0010953</t>
  </si>
  <si>
    <t>风扇隔风垫（座）</t>
  </si>
  <si>
    <t>SHT0010954</t>
  </si>
  <si>
    <t>6800030AH26-C00</t>
  </si>
  <si>
    <t>SHT0010955</t>
  </si>
  <si>
    <t>线束组件（控制器）</t>
  </si>
  <si>
    <t>SHT0010956</t>
  </si>
  <si>
    <t>风道（靠）</t>
  </si>
  <si>
    <t>SHT0010957</t>
  </si>
  <si>
    <t>风袋（靠）</t>
  </si>
  <si>
    <t>SHT0010958</t>
  </si>
  <si>
    <t>风机（靠）</t>
  </si>
  <si>
    <t>SHT0010960</t>
  </si>
  <si>
    <t>电加热线束组件</t>
  </si>
  <si>
    <t>D03</t>
  </si>
  <si>
    <t>SHT0010961</t>
  </si>
  <si>
    <t>SHT0010962</t>
  </si>
  <si>
    <t>单加热靠背加热垫</t>
  </si>
  <si>
    <t>SHT0010963</t>
  </si>
  <si>
    <t>单加热座垫加热垫</t>
  </si>
  <si>
    <t>SHT0010964</t>
  </si>
  <si>
    <t>线束组件</t>
  </si>
  <si>
    <t>SHT0010965</t>
  </si>
  <si>
    <t>靠背加热垫</t>
  </si>
  <si>
    <t>SHT0010966</t>
  </si>
  <si>
    <t>座垫加热垫</t>
  </si>
  <si>
    <t>SHT0010969</t>
  </si>
  <si>
    <t>风扇固定支架焊接总成</t>
  </si>
  <si>
    <t>SHT0010982</t>
  </si>
  <si>
    <t>司机调角器手柄</t>
  </si>
  <si>
    <t>印标识状态</t>
  </si>
  <si>
    <t>SHT0010983</t>
  </si>
  <si>
    <t>X3000副司机调角器手柄</t>
  </si>
  <si>
    <t>SHT0010985</t>
  </si>
  <si>
    <t>司机仰角手柄</t>
  </si>
  <si>
    <t>FH468100000113A1093</t>
  </si>
  <si>
    <t>SHT0011008</t>
  </si>
  <si>
    <t>TCU控制盒</t>
  </si>
  <si>
    <t>SHT0011046</t>
  </si>
  <si>
    <t>可变阻调节机构座椅底座</t>
  </si>
  <si>
    <t>FH468100000118A1093</t>
  </si>
  <si>
    <t>SHT0011062</t>
  </si>
  <si>
    <t>靠背泡沫总成</t>
  </si>
  <si>
    <t>SHT0011090</t>
  </si>
  <si>
    <t>坐垫3D网格</t>
  </si>
  <si>
    <t>SHT0011091</t>
  </si>
  <si>
    <t>靠背3D网格上</t>
  </si>
  <si>
    <t>SHT0011257</t>
  </si>
  <si>
    <t>安全带锁扣总成升级版</t>
  </si>
  <si>
    <t>SHT0011281</t>
  </si>
  <si>
    <t>非通风坐垫泡沫总成</t>
  </si>
  <si>
    <t>SHT0011316</t>
  </si>
  <si>
    <t>靠背3D网格下</t>
  </si>
  <si>
    <t>SHT0011330</t>
  </si>
  <si>
    <t>扶手外盖</t>
  </si>
  <si>
    <t>SHT0011334</t>
  </si>
  <si>
    <t>缓冲减震总成</t>
  </si>
  <si>
    <t>SHT0011480</t>
  </si>
  <si>
    <t>司机四孔腰托开关总成</t>
  </si>
  <si>
    <t>SHT0011609</t>
  </si>
  <si>
    <t>腰托气袋总成</t>
  </si>
  <si>
    <t>SHT0011961</t>
  </si>
  <si>
    <t>右侧罩壳</t>
  </si>
  <si>
    <t>SHT0011962</t>
  </si>
  <si>
    <t>座垫前部罩壳</t>
  </si>
  <si>
    <t>SHT0011964</t>
  </si>
  <si>
    <t>调角器手柄</t>
  </si>
  <si>
    <t>SHT0011967</t>
  </si>
  <si>
    <t>仰角调节手柄</t>
  </si>
  <si>
    <t>SHT0011975</t>
  </si>
  <si>
    <t>加热底座</t>
  </si>
  <si>
    <t>SHT0011982</t>
  </si>
  <si>
    <t>气路开关总成（座椅底座）</t>
  </si>
  <si>
    <t>FH468100000112A1093</t>
  </si>
  <si>
    <t>SHT0012178</t>
  </si>
  <si>
    <t>延伸座盆总成</t>
  </si>
  <si>
    <t>SHT0012224</t>
  </si>
  <si>
    <t>正司机靠背骨架焊接总成</t>
  </si>
  <si>
    <t>SHT0012234</t>
  </si>
  <si>
    <t>SHT0012236</t>
  </si>
  <si>
    <t>副司机靠背骨架焊接总成</t>
  </si>
  <si>
    <t>无扶手支架</t>
  </si>
  <si>
    <t>SHT0012340</t>
  </si>
  <si>
    <t>主驾驶座垫泡沫总成</t>
  </si>
  <si>
    <t>SHT0012366</t>
  </si>
  <si>
    <t>通风</t>
  </si>
  <si>
    <t>SHT0012447</t>
  </si>
  <si>
    <t>升降调节开关总成</t>
  </si>
  <si>
    <t>SHT0012548</t>
  </si>
  <si>
    <t>3D坐垫网格</t>
  </si>
  <si>
    <t>SHT0012958</t>
  </si>
  <si>
    <t>阻尼器调节机构</t>
  </si>
  <si>
    <t>SHT0012959</t>
  </si>
  <si>
    <t>左侧罩壳</t>
  </si>
  <si>
    <t>SHT0013272</t>
  </si>
  <si>
    <t>升降调节机构总成</t>
  </si>
  <si>
    <t>SHT0013338</t>
  </si>
  <si>
    <t>主边调角器总成</t>
  </si>
  <si>
    <t>SHT0013487</t>
  </si>
  <si>
    <t>靠背通风3D网格</t>
  </si>
  <si>
    <t>SHT0013504</t>
  </si>
  <si>
    <t>驾驶员安全带总成</t>
  </si>
  <si>
    <t>SHT0013505</t>
  </si>
  <si>
    <t>副驾驶员安全带总成</t>
  </si>
  <si>
    <t>SHT0013524</t>
  </si>
  <si>
    <t>座垫通风3D网格</t>
  </si>
  <si>
    <t>SHT0013891</t>
  </si>
  <si>
    <t>SHT0013897</t>
  </si>
  <si>
    <t>D03通风座椅包装膜</t>
  </si>
  <si>
    <t>SHT0013899</t>
  </si>
  <si>
    <t>坐垫泡沫总成</t>
  </si>
  <si>
    <t>SHT0013900</t>
  </si>
  <si>
    <t>驾驶员靠背泡沫总成</t>
  </si>
  <si>
    <t>SHT0013908</t>
  </si>
  <si>
    <t>非通风</t>
  </si>
  <si>
    <t>SHT0013998</t>
  </si>
  <si>
    <t>驾驶员座椅总成</t>
  </si>
  <si>
    <t>DZ15221519958</t>
  </si>
  <si>
    <t>SHT0014002</t>
  </si>
  <si>
    <t>左侧罩壳（带气袋腰托）</t>
  </si>
  <si>
    <t>SHT0014052</t>
  </si>
  <si>
    <t>X5000S滑轨总成</t>
  </si>
  <si>
    <t>SHT0014057</t>
  </si>
  <si>
    <t>副驾驶调角器左罩壳</t>
  </si>
  <si>
    <t>SHT0014058</t>
  </si>
  <si>
    <t>副驾驶调角器右罩壳</t>
  </si>
  <si>
    <t>SHT0014169</t>
  </si>
  <si>
    <t>VDC阀气路总成(H4 2.2)</t>
  </si>
  <si>
    <t>SHT0014177</t>
  </si>
  <si>
    <t>靠背舒适性海绵上</t>
  </si>
  <si>
    <t>SHT0014360</t>
  </si>
  <si>
    <t>SHT0014361</t>
  </si>
  <si>
    <t>SHT0014364</t>
  </si>
  <si>
    <t>靠背舒适性海绵下</t>
  </si>
  <si>
    <t>SHT0014466</t>
  </si>
  <si>
    <t>副司机底支架焊接总成</t>
  </si>
  <si>
    <t>SHT0014471</t>
  </si>
  <si>
    <t>副驾驶员靠背PVC总成</t>
  </si>
  <si>
    <t>PVC+超纤</t>
  </si>
  <si>
    <t>SHT0014473</t>
  </si>
  <si>
    <t>副驾驶坐垫PVC面套总成</t>
  </si>
  <si>
    <t>SHT0014477</t>
  </si>
  <si>
    <t>底座焊接总成</t>
  </si>
  <si>
    <t>SHT0014482</t>
  </si>
  <si>
    <t>高配底座模块化</t>
  </si>
  <si>
    <t>解放J6L高配</t>
  </si>
  <si>
    <t>SHT0014483</t>
  </si>
  <si>
    <t>低配底座模块化</t>
  </si>
  <si>
    <t>SHT0014486</t>
  </si>
  <si>
    <t>驾驶员靠背面套总成</t>
  </si>
  <si>
    <t>PVC+超纤，非通风</t>
  </si>
  <si>
    <t>SHT0014497</t>
  </si>
  <si>
    <t>坐垫面套总成</t>
  </si>
  <si>
    <t>PVC、坐垫延伸</t>
  </si>
  <si>
    <t>SHT0014499</t>
  </si>
  <si>
    <t>黑色织物、非通风</t>
  </si>
  <si>
    <t>SHT0014559</t>
  </si>
  <si>
    <t>副驾驶坐垫织物面套总成</t>
  </si>
  <si>
    <t>低配，织物</t>
  </si>
  <si>
    <t>SHT0014561</t>
  </si>
  <si>
    <t>SHT0014562</t>
  </si>
  <si>
    <t>阻尼堵盖</t>
  </si>
  <si>
    <t>SHT0014570</t>
  </si>
  <si>
    <t>四孔腰托气阀</t>
  </si>
  <si>
    <t>SHT0014598</t>
  </si>
  <si>
    <t>SHT0014599</t>
  </si>
  <si>
    <t>SHT0014603</t>
  </si>
  <si>
    <t>按压式速降阀气路分总成</t>
  </si>
  <si>
    <t>SHT0014620</t>
  </si>
  <si>
    <t>SHT0014630</t>
  </si>
  <si>
    <t>靠背泡棉总成</t>
  </si>
  <si>
    <t>SHT0014696</t>
  </si>
  <si>
    <t>SHT0014697</t>
  </si>
  <si>
    <t>SHT0014842</t>
  </si>
  <si>
    <t>PVC+超纤，通风</t>
  </si>
  <si>
    <t>SHT0014866</t>
  </si>
  <si>
    <t>靠背舒适性海绵（打孔）</t>
  </si>
  <si>
    <t>SHT0014977</t>
  </si>
  <si>
    <t>靠背骨架焊接总成（副驾）</t>
  </si>
  <si>
    <t>SHT0015043</t>
  </si>
  <si>
    <t>黑色织物、无安全带</t>
  </si>
  <si>
    <t>SHT0015044</t>
  </si>
  <si>
    <t>灰色织物、通风</t>
  </si>
  <si>
    <t>SHT0015047</t>
  </si>
  <si>
    <t>J6L</t>
  </si>
  <si>
    <t>SHT0015073</t>
  </si>
  <si>
    <t>座垫泡沫总成</t>
  </si>
  <si>
    <t>SHT0015074</t>
  </si>
  <si>
    <t>M3000座垫无纺布磁吸</t>
  </si>
  <si>
    <t>SHT0015082</t>
  </si>
  <si>
    <t>灰色织物、通风加热</t>
  </si>
  <si>
    <t>SHT0015083</t>
  </si>
  <si>
    <t>SHT0015086</t>
  </si>
  <si>
    <t>副驾驶员靠背织物总成</t>
  </si>
  <si>
    <t>灰色织物</t>
  </si>
  <si>
    <t>SHT0015088</t>
  </si>
  <si>
    <t>SHT0015090</t>
  </si>
  <si>
    <t>悬浮气路开关</t>
  </si>
  <si>
    <t>SHT0015095</t>
  </si>
  <si>
    <t>J6L-通风+无扶手</t>
  </si>
  <si>
    <t>SHT0015146</t>
  </si>
  <si>
    <t>转盘解锁气缸总成</t>
  </si>
  <si>
    <t>SHT0015332</t>
  </si>
  <si>
    <t>J6L滑轨总成</t>
  </si>
  <si>
    <t>SQX3000-6805200</t>
  </si>
  <si>
    <t>SHT0015544</t>
  </si>
  <si>
    <t>副司机主边调角器总成</t>
  </si>
  <si>
    <t>SHT0015550</t>
  </si>
  <si>
    <t>靠背骨架总成（新状态）</t>
  </si>
  <si>
    <t>SHT0015551</t>
  </si>
  <si>
    <t>SHT0015948</t>
  </si>
  <si>
    <t>副驾调角器左罩壳</t>
  </si>
  <si>
    <t>SHT0015949</t>
  </si>
  <si>
    <t>副驾调角器右罩壳</t>
  </si>
  <si>
    <t>SHT0015953</t>
  </si>
  <si>
    <t>座框装配总成</t>
  </si>
  <si>
    <t>J6G</t>
  </si>
  <si>
    <t>SHT0015957</t>
  </si>
  <si>
    <t>滑轨与转盘连接梁电泳总成</t>
  </si>
  <si>
    <t>SHT0015959</t>
  </si>
  <si>
    <t>转盘与底支架连接梁电泳</t>
  </si>
  <si>
    <t>SHT0015961</t>
  </si>
  <si>
    <t>转盘开关气路总成</t>
  </si>
  <si>
    <t>SHT0016020</t>
  </si>
  <si>
    <t>2.0右扶手支架</t>
  </si>
  <si>
    <t>SHT0016021</t>
  </si>
  <si>
    <t>1.0右扶手支架</t>
  </si>
  <si>
    <t>SHT0016022</t>
  </si>
  <si>
    <t>右扶手本体</t>
  </si>
  <si>
    <t>SHT0016023</t>
  </si>
  <si>
    <t>扶手遮挡塑料件</t>
  </si>
  <si>
    <t>SHT0016024</t>
  </si>
  <si>
    <t>限位螺栓</t>
  </si>
  <si>
    <t>M10*15</t>
  </si>
  <si>
    <t>SHT0016025</t>
  </si>
  <si>
    <t>塑料件安装螺钉</t>
  </si>
  <si>
    <t>M4*8</t>
  </si>
  <si>
    <t>SHT0016026</t>
  </si>
  <si>
    <t>限位螺栓垫片</t>
  </si>
  <si>
    <t>M10*4</t>
  </si>
  <si>
    <t>SHT0016049</t>
  </si>
  <si>
    <t>副驾驶员底座总成</t>
  </si>
  <si>
    <t>SHT0016052</t>
  </si>
  <si>
    <t>气弹簧总成</t>
  </si>
  <si>
    <t>SHT0016060</t>
  </si>
  <si>
    <t>侧置速升速降总成带腰托</t>
  </si>
  <si>
    <t>SHT0016128</t>
  </si>
  <si>
    <t>副驾驶员左罩壳</t>
  </si>
  <si>
    <t>SHT0016140</t>
  </si>
  <si>
    <t>左旋气动转盘总成</t>
  </si>
  <si>
    <t>SHT0016142</t>
  </si>
  <si>
    <t>连接支架总成</t>
  </si>
  <si>
    <t>SHT0016160</t>
  </si>
  <si>
    <t>SHT0016161</t>
  </si>
  <si>
    <t>副边调角器总成</t>
  </si>
  <si>
    <t>SHT0016381</t>
  </si>
  <si>
    <t>SHT0016434</t>
  </si>
  <si>
    <t>SHT0016436</t>
  </si>
  <si>
    <t>SHT0016439</t>
  </si>
  <si>
    <t>副驾驶员靠背面套总成</t>
  </si>
  <si>
    <t>SHT0016442</t>
  </si>
  <si>
    <t>SHT0016487</t>
  </si>
  <si>
    <t>调高手柄总成</t>
  </si>
  <si>
    <t>SHT0016566</t>
  </si>
  <si>
    <t>SHT0016567</t>
  </si>
  <si>
    <t>副驾驶靠背泡棉总成</t>
  </si>
  <si>
    <t>SHT0016578</t>
  </si>
  <si>
    <t>SHT0016580</t>
  </si>
  <si>
    <t>SHT0016589</t>
  </si>
  <si>
    <t>靠背泡棉总成（双扶手）</t>
  </si>
  <si>
    <t>SHT0016591</t>
  </si>
  <si>
    <t>靠背舒适性海绵</t>
  </si>
  <si>
    <t>打孔+按摩气袋沉槽</t>
  </si>
  <si>
    <t>SHT0016593</t>
  </si>
  <si>
    <t>2.0左扶手支架</t>
  </si>
  <si>
    <t>SHT0016595</t>
  </si>
  <si>
    <t>1.0左扶手支架</t>
  </si>
  <si>
    <t>SHT0016596</t>
  </si>
  <si>
    <t>左扶手本体</t>
  </si>
  <si>
    <t>SHT0016630</t>
  </si>
  <si>
    <t>主驾驶调角器总成</t>
  </si>
  <si>
    <t>SHT0016635</t>
  </si>
  <si>
    <t>副驾驶调角器总成</t>
  </si>
  <si>
    <t>SHT0016640</t>
  </si>
  <si>
    <t>左罩壳</t>
  </si>
  <si>
    <t>SHT0016641</t>
  </si>
  <si>
    <t>驾驶员靠背骨架</t>
  </si>
  <si>
    <t>SHT0016649</t>
  </si>
  <si>
    <t>储物盒底支架总成</t>
  </si>
  <si>
    <t>SHT0016809</t>
  </si>
  <si>
    <t>SHT0016811</t>
  </si>
  <si>
    <t>SHT0016816</t>
  </si>
  <si>
    <t>靠背坐垫一体塑料包装膜</t>
  </si>
  <si>
    <t>SHT0016817</t>
  </si>
  <si>
    <t>SHT0016825</t>
  </si>
  <si>
    <t>黑底蓝孔超纤皮</t>
  </si>
  <si>
    <t>SHT0016830</t>
  </si>
  <si>
    <t>SHT0016853</t>
  </si>
  <si>
    <t>塔铁线总成</t>
  </si>
  <si>
    <t>SHT0016877</t>
  </si>
  <si>
    <t>3.1自适应底座模块化</t>
  </si>
  <si>
    <t>SHT0016956</t>
  </si>
  <si>
    <t>坐垫泡沫总成非通风</t>
  </si>
  <si>
    <t>SHT0017121</t>
  </si>
  <si>
    <t>底支架总成</t>
  </si>
  <si>
    <t>SHT0017122</t>
  </si>
  <si>
    <t>定阻尼</t>
  </si>
  <si>
    <t>SHT0017123</t>
  </si>
  <si>
    <t>底座模块化</t>
  </si>
  <si>
    <t>可变阻尼</t>
  </si>
  <si>
    <t>SHT0017124</t>
  </si>
  <si>
    <t>定阻尼、降速</t>
  </si>
  <si>
    <t>SHT0017125</t>
  </si>
  <si>
    <t>SLT0000835</t>
  </si>
  <si>
    <t>TAT0010176</t>
  </si>
  <si>
    <t>纸箱箱体</t>
  </si>
  <si>
    <t>650x650x1100</t>
  </si>
  <si>
    <t>TAT0010177</t>
  </si>
  <si>
    <t>纸箱箱盖</t>
  </si>
  <si>
    <t>650x650x650</t>
  </si>
  <si>
    <t>TAT0010178</t>
  </si>
  <si>
    <t>纸箱箱底</t>
  </si>
  <si>
    <t>TAT0010179</t>
  </si>
  <si>
    <t>箱底(EPE)</t>
  </si>
  <si>
    <t>4月系统数</t>
    <phoneticPr fontId="18" type="noConversion"/>
  </si>
  <si>
    <t>4月差异</t>
    <phoneticPr fontId="18" type="noConversion"/>
  </si>
  <si>
    <t>生产找到</t>
    <phoneticPr fontId="18" type="noConversion"/>
  </si>
  <si>
    <t>找到通用的一款</t>
    <phoneticPr fontId="18" type="noConversion"/>
  </si>
  <si>
    <t>在D04物料上有40个同零件号的</t>
    <phoneticPr fontId="18" type="noConversion"/>
  </si>
  <si>
    <t>零件号SHT0012548少165，本页208行改动6月盘点数量0</t>
    <phoneticPr fontId="18" type="noConversion"/>
  </si>
  <si>
    <t>重新清点一遍 实际数量115，不少</t>
    <phoneticPr fontId="18" type="noConversion"/>
  </si>
  <si>
    <t>可能有之前15047不够，用这个物料改的现象。重新清点依旧少19件</t>
    <phoneticPr fontId="18" type="noConversion"/>
  </si>
  <si>
    <t>灰色布面靠背有52个不在账。</t>
    <phoneticPr fontId="18" type="noConversion"/>
  </si>
  <si>
    <t>按照400一捆 大概有14640个额外有几捆数量多与400的，具体数量无法确认，数量大概不少（少的话供应商可以补）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</si>
</sst>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0" fontId="19" fillId="37" borderId="0" xfId="0" applyFont="1" applyFill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2024.04&#26376;&#30424;&#28857;&#24046;&#2432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零件号</v>
          </cell>
          <cell r="B1" t="str">
            <v xml:space="preserve">描述 </v>
          </cell>
          <cell r="C1" t="str">
            <v>描述 2</v>
          </cell>
          <cell r="D1" t="str">
            <v xml:space="preserve"> 库存明细</v>
          </cell>
          <cell r="E1" t="str">
            <v>盘点数</v>
          </cell>
          <cell r="F1" t="str">
            <v>差异</v>
          </cell>
        </row>
        <row r="2">
          <cell r="A2" t="str">
            <v>BEC0010086</v>
          </cell>
          <cell r="B2" t="str">
            <v>单加热控制器ECU</v>
          </cell>
          <cell r="C2" t="str">
            <v>(空白)</v>
          </cell>
          <cell r="D2">
            <v>95</v>
          </cell>
          <cell r="E2">
            <v>100</v>
          </cell>
          <cell r="F2">
            <v>5</v>
          </cell>
        </row>
        <row r="3">
          <cell r="A3" t="str">
            <v>BEC0010098</v>
          </cell>
          <cell r="B3" t="str">
            <v>坐垫加热垫总成</v>
          </cell>
          <cell r="C3" t="str">
            <v>(空白)</v>
          </cell>
          <cell r="D3">
            <v>558</v>
          </cell>
          <cell r="E3">
            <v>557</v>
          </cell>
          <cell r="F3">
            <v>-1</v>
          </cell>
        </row>
        <row r="4">
          <cell r="A4" t="str">
            <v>BEC0010109</v>
          </cell>
          <cell r="B4" t="str">
            <v>通风开关</v>
          </cell>
          <cell r="C4" t="str">
            <v>(空白)</v>
          </cell>
          <cell r="D4">
            <v>8401</v>
          </cell>
          <cell r="E4">
            <v>8389</v>
          </cell>
          <cell r="F4">
            <v>-12</v>
          </cell>
        </row>
        <row r="5">
          <cell r="A5" t="str">
            <v>BEC0010110</v>
          </cell>
          <cell r="B5" t="str">
            <v>加热开关</v>
          </cell>
          <cell r="C5" t="str">
            <v>(空白)</v>
          </cell>
          <cell r="D5">
            <v>4428</v>
          </cell>
          <cell r="E5">
            <v>4413</v>
          </cell>
          <cell r="F5">
            <v>-15</v>
          </cell>
        </row>
        <row r="6">
          <cell r="A6" t="str">
            <v>BFA0000001</v>
          </cell>
          <cell r="B6" t="str">
            <v>C型钉</v>
          </cell>
          <cell r="C6" t="str">
            <v>GHRC0001</v>
          </cell>
          <cell r="D6">
            <v>775242</v>
          </cell>
          <cell r="E6">
            <v>764000</v>
          </cell>
          <cell r="F6">
            <v>11242</v>
          </cell>
        </row>
        <row r="7">
          <cell r="A7" t="str">
            <v>BFA0000005</v>
          </cell>
          <cell r="B7" t="str">
            <v>拉铆钉</v>
          </cell>
          <cell r="C7" t="str">
            <v>3.2×7</v>
          </cell>
          <cell r="D7">
            <v>32696</v>
          </cell>
          <cell r="E7">
            <v>54000</v>
          </cell>
          <cell r="F7">
            <v>21304</v>
          </cell>
        </row>
        <row r="8">
          <cell r="A8" t="str">
            <v>BFA0000006</v>
          </cell>
          <cell r="B8" t="str">
            <v>平垫圈</v>
          </cell>
          <cell r="C8" t="str">
            <v>φ10黑</v>
          </cell>
          <cell r="D8">
            <v>193722</v>
          </cell>
          <cell r="E8">
            <v>201000</v>
          </cell>
          <cell r="F8">
            <v>7278</v>
          </cell>
        </row>
        <row r="9">
          <cell r="A9" t="str">
            <v>BFA0000009</v>
          </cell>
          <cell r="B9" t="str">
            <v>弹簧垫圈</v>
          </cell>
          <cell r="C9" t="str">
            <v>φ10黑</v>
          </cell>
          <cell r="D9">
            <v>229122</v>
          </cell>
          <cell r="E9">
            <v>231500</v>
          </cell>
          <cell r="F9">
            <v>2378</v>
          </cell>
        </row>
        <row r="10">
          <cell r="A10" t="str">
            <v>BFA0000010</v>
          </cell>
          <cell r="B10" t="str">
            <v>自锁六角螺母</v>
          </cell>
          <cell r="C10" t="str">
            <v>M8</v>
          </cell>
          <cell r="D10">
            <v>9943</v>
          </cell>
          <cell r="E10">
            <v>9600</v>
          </cell>
          <cell r="F10">
            <v>-343</v>
          </cell>
        </row>
        <row r="11">
          <cell r="A11" t="str">
            <v>BFA0000012</v>
          </cell>
          <cell r="B11" t="str">
            <v>外六角螺栓</v>
          </cell>
          <cell r="C11" t="str">
            <v>8*25黑</v>
          </cell>
          <cell r="D11">
            <v>32278</v>
          </cell>
          <cell r="E11">
            <v>32700</v>
          </cell>
          <cell r="F11">
            <v>422</v>
          </cell>
        </row>
        <row r="12">
          <cell r="A12" t="str">
            <v>BFA0000013</v>
          </cell>
          <cell r="B12" t="str">
            <v>十字槽盘头自攻螺钉</v>
          </cell>
          <cell r="C12" t="str">
            <v>ST4.2*13(黑色达克罗)</v>
          </cell>
          <cell r="D12">
            <v>290901</v>
          </cell>
          <cell r="E12">
            <v>341000</v>
          </cell>
          <cell r="F12">
            <v>50099</v>
          </cell>
        </row>
        <row r="13">
          <cell r="A13" t="str">
            <v>BFA0000014</v>
          </cell>
          <cell r="B13" t="str">
            <v>十字槽盘头自攻钉</v>
          </cell>
          <cell r="C13" t="str">
            <v>4.8*13黑</v>
          </cell>
          <cell r="D13">
            <v>188466</v>
          </cell>
          <cell r="E13">
            <v>124200</v>
          </cell>
          <cell r="F13">
            <v>-64266</v>
          </cell>
        </row>
        <row r="14">
          <cell r="A14" t="str">
            <v>BFA0000016</v>
          </cell>
          <cell r="B14" t="str">
            <v>十字槽盘头螺钉(大盘头)</v>
          </cell>
          <cell r="C14" t="str">
            <v>M6*16 白</v>
          </cell>
          <cell r="D14">
            <v>30663</v>
          </cell>
          <cell r="E14">
            <v>28000</v>
          </cell>
          <cell r="F14">
            <v>-2663</v>
          </cell>
        </row>
        <row r="15">
          <cell r="A15" t="str">
            <v>BFA0000017</v>
          </cell>
          <cell r="B15" t="str">
            <v>内六角螺栓</v>
          </cell>
          <cell r="C15" t="str">
            <v>8*20黑</v>
          </cell>
          <cell r="D15">
            <v>35596</v>
          </cell>
          <cell r="E15">
            <v>35100</v>
          </cell>
          <cell r="F15">
            <v>-496</v>
          </cell>
        </row>
        <row r="16">
          <cell r="A16" t="str">
            <v>BPC0010220</v>
          </cell>
          <cell r="B16" t="str">
            <v>腰托二联阀开关总成</v>
          </cell>
          <cell r="C16" t="str">
            <v>(空白)</v>
          </cell>
          <cell r="D16">
            <v>2712</v>
          </cell>
          <cell r="E16">
            <v>2693</v>
          </cell>
          <cell r="F16">
            <v>-19</v>
          </cell>
        </row>
        <row r="17">
          <cell r="A17" t="str">
            <v>SHT0000021</v>
          </cell>
          <cell r="B17" t="str">
            <v>副司机座框</v>
          </cell>
          <cell r="C17" t="str">
            <v>YJ-6901100</v>
          </cell>
          <cell r="D17">
            <v>87</v>
          </cell>
          <cell r="E17">
            <v>97</v>
          </cell>
          <cell r="F17">
            <v>10</v>
          </cell>
        </row>
        <row r="18">
          <cell r="A18" t="str">
            <v>SHT0000033</v>
          </cell>
          <cell r="B18" t="str">
            <v>D04安全带锁扣</v>
          </cell>
          <cell r="C18" t="str">
            <v>D04-6808002</v>
          </cell>
          <cell r="D18">
            <v>544</v>
          </cell>
          <cell r="E18">
            <v>547</v>
          </cell>
          <cell r="F18">
            <v>3</v>
          </cell>
        </row>
        <row r="19">
          <cell r="A19" t="str">
            <v>SHT0010244</v>
          </cell>
          <cell r="B19" t="str">
            <v>靠背骨架焊接总成</v>
          </cell>
          <cell r="C19" t="str">
            <v>(空白)</v>
          </cell>
          <cell r="D19">
            <v>188</v>
          </cell>
          <cell r="E19">
            <v>202</v>
          </cell>
          <cell r="F19">
            <v>14</v>
          </cell>
        </row>
        <row r="20">
          <cell r="A20" t="str">
            <v>SHT0010745</v>
          </cell>
          <cell r="B20" t="str">
            <v>安全带锁扣总成</v>
          </cell>
          <cell r="C20" t="str">
            <v>(空白)</v>
          </cell>
          <cell r="D20">
            <v>655</v>
          </cell>
          <cell r="E20">
            <v>651</v>
          </cell>
          <cell r="F20">
            <v>-4</v>
          </cell>
        </row>
        <row r="21">
          <cell r="A21" t="str">
            <v>SHT0011090</v>
          </cell>
          <cell r="B21" t="str">
            <v>坐垫3D网格</v>
          </cell>
          <cell r="C21" t="str">
            <v>(空白)</v>
          </cell>
          <cell r="D21">
            <v>367</v>
          </cell>
          <cell r="E21">
            <v>465</v>
          </cell>
          <cell r="F21">
            <v>98</v>
          </cell>
        </row>
        <row r="22">
          <cell r="A22" t="str">
            <v>SHT0011609</v>
          </cell>
          <cell r="B22" t="str">
            <v>腰托气袋总成</v>
          </cell>
          <cell r="C22" t="str">
            <v>(空白)</v>
          </cell>
          <cell r="D22">
            <v>7574</v>
          </cell>
          <cell r="E22">
            <v>7559</v>
          </cell>
          <cell r="F22">
            <v>-15</v>
          </cell>
        </row>
        <row r="23">
          <cell r="A23" t="str">
            <v>SHT0012236</v>
          </cell>
          <cell r="B23" t="str">
            <v>副司机靠背骨架焊接总成</v>
          </cell>
          <cell r="C23" t="str">
            <v>无扶手支架</v>
          </cell>
          <cell r="D23">
            <v>150</v>
          </cell>
          <cell r="E23">
            <v>152</v>
          </cell>
          <cell r="F23">
            <v>2</v>
          </cell>
        </row>
        <row r="24">
          <cell r="A24" t="str">
            <v>SHT0013487</v>
          </cell>
          <cell r="B24" t="str">
            <v>靠背通风3D网格</v>
          </cell>
          <cell r="C24" t="str">
            <v>(空白)</v>
          </cell>
          <cell r="D24">
            <v>7426</v>
          </cell>
          <cell r="E24">
            <v>7401</v>
          </cell>
          <cell r="F24">
            <v>-25</v>
          </cell>
        </row>
        <row r="25">
          <cell r="A25" t="str">
            <v>SHT0014466</v>
          </cell>
          <cell r="B25" t="str">
            <v>副司机底支架焊接总成</v>
          </cell>
          <cell r="C25" t="str">
            <v>(空白)</v>
          </cell>
          <cell r="D25">
            <v>20</v>
          </cell>
          <cell r="E25">
            <v>23</v>
          </cell>
          <cell r="F25">
            <v>3</v>
          </cell>
        </row>
        <row r="26">
          <cell r="A26" t="str">
            <v>SHT0014471</v>
          </cell>
          <cell r="B26" t="str">
            <v>副驾驶员靠背PVC总成</v>
          </cell>
          <cell r="C26" t="str">
            <v>PVC+超纤</v>
          </cell>
          <cell r="D26">
            <v>59</v>
          </cell>
          <cell r="E26">
            <v>58</v>
          </cell>
          <cell r="F26">
            <v>-1</v>
          </cell>
        </row>
        <row r="27">
          <cell r="A27" t="str">
            <v>SHT0014477</v>
          </cell>
          <cell r="B27" t="str">
            <v>底座焊接总成</v>
          </cell>
          <cell r="C27" t="str">
            <v>(空白)</v>
          </cell>
          <cell r="D27">
            <v>953</v>
          </cell>
          <cell r="E27">
            <v>983</v>
          </cell>
          <cell r="F27">
            <v>30</v>
          </cell>
        </row>
        <row r="28">
          <cell r="A28" t="str">
            <v>SHT0014559</v>
          </cell>
          <cell r="B28" t="str">
            <v>副驾驶坐垫织物面套总成</v>
          </cell>
          <cell r="C28" t="str">
            <v>低配，织物</v>
          </cell>
          <cell r="D28">
            <v>53</v>
          </cell>
          <cell r="E28">
            <v>52</v>
          </cell>
          <cell r="F28">
            <v>-1</v>
          </cell>
        </row>
        <row r="29">
          <cell r="A29" t="str">
            <v>SHT0014561</v>
          </cell>
          <cell r="B29" t="str">
            <v>调角器左罩壳</v>
          </cell>
          <cell r="C29" t="str">
            <v>(空白)</v>
          </cell>
          <cell r="D29">
            <v>998</v>
          </cell>
          <cell r="E29">
            <v>1018</v>
          </cell>
          <cell r="F29">
            <v>20</v>
          </cell>
        </row>
        <row r="30">
          <cell r="A30" t="str">
            <v>SHT0014599</v>
          </cell>
          <cell r="B30" t="str">
            <v>座垫前部罩壳</v>
          </cell>
          <cell r="C30" t="str">
            <v>(空白)</v>
          </cell>
          <cell r="D30">
            <v>2096</v>
          </cell>
          <cell r="E30">
            <v>2116</v>
          </cell>
          <cell r="F30">
            <v>20</v>
          </cell>
        </row>
        <row r="31">
          <cell r="A31" t="str">
            <v>SHT0014866</v>
          </cell>
          <cell r="B31" t="str">
            <v>靠背舒适性海绵（打孔）</v>
          </cell>
          <cell r="C31" t="str">
            <v>(空白)</v>
          </cell>
          <cell r="D31">
            <v>7299</v>
          </cell>
          <cell r="E31">
            <v>7241</v>
          </cell>
          <cell r="F31">
            <v>-58</v>
          </cell>
        </row>
        <row r="32">
          <cell r="A32" t="str">
            <v>SHT0014977</v>
          </cell>
          <cell r="B32" t="str">
            <v>靠背骨架焊接总成（副驾）</v>
          </cell>
          <cell r="C32" t="str">
            <v>(空白)</v>
          </cell>
          <cell r="D32">
            <v>47</v>
          </cell>
          <cell r="E32">
            <v>49</v>
          </cell>
          <cell r="F32">
            <v>2</v>
          </cell>
        </row>
        <row r="33">
          <cell r="A33" t="str">
            <v>SHT0015073</v>
          </cell>
          <cell r="B33" t="str">
            <v>座垫泡沫总成</v>
          </cell>
          <cell r="C33" t="str">
            <v>(空白)</v>
          </cell>
          <cell r="D33">
            <v>23</v>
          </cell>
          <cell r="E33">
            <v>22</v>
          </cell>
          <cell r="F33">
            <v>-1</v>
          </cell>
        </row>
        <row r="34">
          <cell r="A34" t="str">
            <v>SHT0015550</v>
          </cell>
          <cell r="B34" t="str">
            <v>靠背骨架总成（新状态）</v>
          </cell>
          <cell r="C34" t="str">
            <v>(空白)</v>
          </cell>
          <cell r="D34">
            <v>234</v>
          </cell>
          <cell r="E34">
            <v>232</v>
          </cell>
          <cell r="F34">
            <v>-2</v>
          </cell>
        </row>
        <row r="35">
          <cell r="A35" t="str">
            <v>SHT0015949</v>
          </cell>
          <cell r="B35" t="str">
            <v>副驾调角器右罩壳</v>
          </cell>
          <cell r="C35" t="str">
            <v>(空白)</v>
          </cell>
          <cell r="D35">
            <v>1742</v>
          </cell>
          <cell r="E35">
            <v>1895</v>
          </cell>
          <cell r="F35">
            <v>153</v>
          </cell>
        </row>
        <row r="36">
          <cell r="A36" t="str">
            <v>SHT0015953</v>
          </cell>
          <cell r="B36" t="str">
            <v>座框装配总成</v>
          </cell>
          <cell r="C36" t="str">
            <v>J6G</v>
          </cell>
          <cell r="D36">
            <v>80</v>
          </cell>
          <cell r="E36">
            <v>102</v>
          </cell>
          <cell r="F36">
            <v>22</v>
          </cell>
        </row>
        <row r="37">
          <cell r="A37" t="str">
            <v>SHT0015962</v>
          </cell>
          <cell r="B37" t="str">
            <v>底座焊接总成</v>
          </cell>
          <cell r="C37" t="str">
            <v>J6G</v>
          </cell>
          <cell r="D37">
            <v>35</v>
          </cell>
          <cell r="E37">
            <v>39</v>
          </cell>
          <cell r="F37">
            <v>4</v>
          </cell>
        </row>
        <row r="38">
          <cell r="A38" t="str">
            <v>SHT0016020</v>
          </cell>
          <cell r="B38" t="str">
            <v>2.0右扶手支架</v>
          </cell>
          <cell r="C38" t="str">
            <v>(空白)</v>
          </cell>
          <cell r="D38">
            <v>979</v>
          </cell>
          <cell r="E38">
            <v>873</v>
          </cell>
          <cell r="F38">
            <v>-105</v>
          </cell>
        </row>
        <row r="39">
          <cell r="A39" t="str">
            <v>SHT0016021</v>
          </cell>
          <cell r="B39" t="str">
            <v>1.0右扶手支架</v>
          </cell>
          <cell r="C39" t="str">
            <v>(空白)</v>
          </cell>
          <cell r="D39">
            <v>1223</v>
          </cell>
          <cell r="E39">
            <v>1267</v>
          </cell>
          <cell r="F39">
            <v>44</v>
          </cell>
        </row>
        <row r="40">
          <cell r="A40" t="str">
            <v>SHT0016022</v>
          </cell>
          <cell r="B40" t="str">
            <v>右扶手本体</v>
          </cell>
          <cell r="C40" t="str">
            <v>(空白)</v>
          </cell>
          <cell r="D40">
            <v>94</v>
          </cell>
          <cell r="E40">
            <v>100</v>
          </cell>
          <cell r="F40">
            <v>6</v>
          </cell>
        </row>
        <row r="41">
          <cell r="A41" t="str">
            <v>SHT0016142</v>
          </cell>
          <cell r="B41" t="str">
            <v>连接支架总成</v>
          </cell>
          <cell r="C41" t="str">
            <v>(空白)</v>
          </cell>
          <cell r="D41">
            <v>20</v>
          </cell>
          <cell r="E41">
            <v>23</v>
          </cell>
          <cell r="F41">
            <v>3</v>
          </cell>
        </row>
        <row r="42">
          <cell r="A42" t="str">
            <v>SHT0016160</v>
          </cell>
          <cell r="B42" t="str">
            <v>主边调角器总成</v>
          </cell>
          <cell r="C42" t="str">
            <v>(空白)</v>
          </cell>
          <cell r="D42">
            <v>834</v>
          </cell>
          <cell r="E42">
            <v>813</v>
          </cell>
          <cell r="F42">
            <v>-21</v>
          </cell>
        </row>
        <row r="43">
          <cell r="A43" t="str">
            <v>SHT0016436</v>
          </cell>
          <cell r="B43" t="str">
            <v>坐垫面套总成</v>
          </cell>
          <cell r="C43" t="str">
            <v>(空白)</v>
          </cell>
          <cell r="D43">
            <v>196</v>
          </cell>
          <cell r="E43">
            <v>191</v>
          </cell>
          <cell r="F43">
            <v>-5</v>
          </cell>
        </row>
        <row r="44">
          <cell r="A44" t="str">
            <v>SHT0016442</v>
          </cell>
          <cell r="B44" t="str">
            <v>座框装配总成</v>
          </cell>
          <cell r="C44" t="str">
            <v>(空白)</v>
          </cell>
          <cell r="D44">
            <v>618</v>
          </cell>
          <cell r="E44">
            <v>642</v>
          </cell>
          <cell r="F44">
            <v>24</v>
          </cell>
        </row>
        <row r="45">
          <cell r="A45" t="str">
            <v>SHT0016566</v>
          </cell>
          <cell r="B45" t="str">
            <v>副驾驶员靠背面套总成</v>
          </cell>
          <cell r="C45" t="str">
            <v>(空白)</v>
          </cell>
          <cell r="D45">
            <v>267</v>
          </cell>
          <cell r="E45">
            <v>266</v>
          </cell>
          <cell r="F45">
            <v>-1</v>
          </cell>
        </row>
        <row r="46">
          <cell r="A46" t="str">
            <v>SHT0016589</v>
          </cell>
          <cell r="B46" t="str">
            <v>靠背泡棉总成（双扶手）</v>
          </cell>
          <cell r="C46" t="str">
            <v>(空白)</v>
          </cell>
          <cell r="D46">
            <v>26</v>
          </cell>
          <cell r="E46">
            <v>10</v>
          </cell>
          <cell r="F46">
            <v>-16</v>
          </cell>
        </row>
        <row r="47">
          <cell r="A47" t="str">
            <v>SHT0016593</v>
          </cell>
          <cell r="B47" t="str">
            <v>2.0左扶手支架</v>
          </cell>
          <cell r="C47" t="str">
            <v>(空白)</v>
          </cell>
          <cell r="D47">
            <v>2148</v>
          </cell>
          <cell r="E47">
            <v>2144</v>
          </cell>
          <cell r="F47">
            <v>-4</v>
          </cell>
        </row>
        <row r="48">
          <cell r="A48" t="str">
            <v>SHT0016595</v>
          </cell>
          <cell r="B48" t="str">
            <v>1.0左扶手支架</v>
          </cell>
          <cell r="C48" t="str">
            <v>(空白)</v>
          </cell>
          <cell r="D48">
            <v>1606</v>
          </cell>
          <cell r="E48">
            <v>1600</v>
          </cell>
          <cell r="F48">
            <v>-6</v>
          </cell>
        </row>
        <row r="49">
          <cell r="A49" t="str">
            <v>SHT0016596</v>
          </cell>
          <cell r="B49" t="str">
            <v>左扶手本体</v>
          </cell>
          <cell r="C49" t="str">
            <v>(空白)</v>
          </cell>
          <cell r="D49">
            <v>716</v>
          </cell>
          <cell r="E49">
            <v>736</v>
          </cell>
          <cell r="F49">
            <v>20</v>
          </cell>
        </row>
        <row r="50">
          <cell r="A50" t="str">
            <v>SHT0016640</v>
          </cell>
          <cell r="B50" t="str">
            <v>左罩壳</v>
          </cell>
          <cell r="C50" t="str">
            <v>(空白)</v>
          </cell>
          <cell r="D50">
            <v>999</v>
          </cell>
          <cell r="E50">
            <v>1280</v>
          </cell>
          <cell r="F50">
            <v>281</v>
          </cell>
        </row>
        <row r="51">
          <cell r="A51" t="str">
            <v>SHT0016641</v>
          </cell>
          <cell r="B51" t="str">
            <v>驾驶员靠背骨架</v>
          </cell>
          <cell r="C51" t="str">
            <v>(空白)</v>
          </cell>
          <cell r="D51">
            <v>224</v>
          </cell>
          <cell r="E51">
            <v>221</v>
          </cell>
          <cell r="F51">
            <v>-3</v>
          </cell>
        </row>
        <row r="52">
          <cell r="A52" t="str">
            <v>SHT0016830</v>
          </cell>
          <cell r="B52" t="str">
            <v>调角器左罩壳</v>
          </cell>
          <cell r="C52" t="str">
            <v>(空白)</v>
          </cell>
          <cell r="D52">
            <v>2765</v>
          </cell>
          <cell r="E52">
            <v>2886</v>
          </cell>
          <cell r="F52">
            <v>121</v>
          </cell>
        </row>
        <row r="53">
          <cell r="A53" t="str">
            <v>SHT0016853</v>
          </cell>
          <cell r="B53" t="str">
            <v>塔铁线总成</v>
          </cell>
          <cell r="C53" t="str">
            <v>(空白)</v>
          </cell>
          <cell r="D53">
            <v>706</v>
          </cell>
          <cell r="E53">
            <v>1039</v>
          </cell>
          <cell r="F53">
            <v>222</v>
          </cell>
        </row>
        <row r="54">
          <cell r="A54" t="str">
            <v>SHT0017122</v>
          </cell>
          <cell r="B54" t="str">
            <v>低配底座模块化</v>
          </cell>
          <cell r="C54" t="str">
            <v>定阻尼</v>
          </cell>
          <cell r="D54">
            <v>525</v>
          </cell>
          <cell r="E54">
            <v>570</v>
          </cell>
          <cell r="F54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1"/>
  <sheetViews>
    <sheetView tabSelected="1" zoomScale="85" zoomScaleNormal="85" workbookViewId="0">
      <pane ySplit="2" topLeftCell="A3" activePane="bottomLeft" state="frozen"/>
      <selection pane="bottomLeft" activeCell="A218" sqref="A218:XFD314"/>
    </sheetView>
  </sheetViews>
  <sheetFormatPr defaultRowHeight="13.5"/>
  <cols>
    <col min="1" max="1" width="13.125" customWidth="1"/>
    <col min="2" max="2" width="21.5" customWidth="1"/>
    <col min="3" max="3" width="12.375" customWidth="1"/>
    <col min="4" max="4" width="9.75" hidden="1" customWidth="1"/>
    <col min="5" max="5" width="7.25" hidden="1" customWidth="1"/>
    <col min="6" max="6" width="7.875" style="2" hidden="1" customWidth="1"/>
    <col min="7" max="8" width="0" hidden="1" customWidth="1"/>
    <col min="9" max="9" width="0" style="3" hidden="1" customWidth="1"/>
    <col min="10" max="10" width="12.5" customWidth="1"/>
    <col min="12" max="12" width="8.625" style="4"/>
    <col min="13" max="13" width="10.875" customWidth="1"/>
  </cols>
  <sheetData>
    <row r="1" spans="1:12">
      <c r="A1" t="s">
        <v>0</v>
      </c>
    </row>
    <row r="2" spans="1:12" ht="32.1" customHeight="1">
      <c r="A2" t="s">
        <v>1</v>
      </c>
      <c r="B2" t="s">
        <v>2</v>
      </c>
      <c r="C2" t="s">
        <v>3</v>
      </c>
      <c r="D2" t="s">
        <v>753</v>
      </c>
      <c r="E2" t="s">
        <v>5</v>
      </c>
      <c r="F2" s="2" t="s">
        <v>754</v>
      </c>
      <c r="G2" t="s">
        <v>4</v>
      </c>
      <c r="H2" t="s">
        <v>5</v>
      </c>
      <c r="I2" s="3" t="s">
        <v>6</v>
      </c>
      <c r="J2" t="s">
        <v>7</v>
      </c>
      <c r="K2" t="s">
        <v>5</v>
      </c>
      <c r="L2" s="4" t="s">
        <v>8</v>
      </c>
    </row>
    <row r="3" spans="1:12" hidden="1">
      <c r="A3" t="s">
        <v>9</v>
      </c>
      <c r="B3" t="s">
        <v>10</v>
      </c>
      <c r="C3" t="s">
        <v>11</v>
      </c>
      <c r="G3">
        <v>13295</v>
      </c>
      <c r="H3">
        <v>7000</v>
      </c>
      <c r="I3" s="3">
        <v>-6295</v>
      </c>
      <c r="J3">
        <v>21749</v>
      </c>
      <c r="K3">
        <v>17000</v>
      </c>
      <c r="L3" s="4">
        <v>-4749</v>
      </c>
    </row>
    <row r="4" spans="1:12" hidden="1">
      <c r="A4" t="s">
        <v>12</v>
      </c>
      <c r="B4" t="s">
        <v>13</v>
      </c>
      <c r="C4" t="s">
        <v>11</v>
      </c>
      <c r="G4">
        <v>18430</v>
      </c>
      <c r="H4">
        <v>18000</v>
      </c>
      <c r="I4" s="3">
        <v>-430</v>
      </c>
      <c r="J4">
        <v>16884</v>
      </c>
      <c r="K4">
        <v>16884</v>
      </c>
      <c r="L4" s="4">
        <v>0</v>
      </c>
    </row>
    <row r="5" spans="1:12" hidden="1">
      <c r="A5" t="s">
        <v>14</v>
      </c>
      <c r="B5" t="s">
        <v>15</v>
      </c>
      <c r="C5" t="s">
        <v>11</v>
      </c>
      <c r="G5">
        <v>11236</v>
      </c>
      <c r="H5">
        <v>11166</v>
      </c>
      <c r="I5" s="3">
        <v>-70</v>
      </c>
      <c r="J5">
        <v>7583</v>
      </c>
      <c r="K5">
        <v>7502</v>
      </c>
      <c r="L5" s="4">
        <v>-81</v>
      </c>
    </row>
    <row r="6" spans="1:12" hidden="1">
      <c r="A6" t="s">
        <v>16</v>
      </c>
      <c r="B6" t="s">
        <v>17</v>
      </c>
      <c r="C6" t="s">
        <v>11</v>
      </c>
      <c r="G6">
        <v>6690</v>
      </c>
      <c r="H6">
        <v>6671</v>
      </c>
      <c r="I6" s="3">
        <v>-19</v>
      </c>
      <c r="J6">
        <v>5941</v>
      </c>
      <c r="K6">
        <v>5922</v>
      </c>
      <c r="L6" s="4">
        <v>-19</v>
      </c>
    </row>
    <row r="7" spans="1:12" hidden="1">
      <c r="A7" t="s">
        <v>18</v>
      </c>
      <c r="B7" t="s">
        <v>19</v>
      </c>
      <c r="C7" t="s">
        <v>20</v>
      </c>
      <c r="G7">
        <v>6439</v>
      </c>
      <c r="H7">
        <v>6335</v>
      </c>
      <c r="I7" s="3">
        <v>-104</v>
      </c>
      <c r="J7">
        <v>5772</v>
      </c>
      <c r="K7">
        <v>5669</v>
      </c>
      <c r="L7" s="4">
        <v>-103</v>
      </c>
    </row>
    <row r="8" spans="1:12" hidden="1">
      <c r="A8" t="s">
        <v>21</v>
      </c>
      <c r="B8" t="s">
        <v>22</v>
      </c>
      <c r="C8" t="s">
        <v>11</v>
      </c>
      <c r="G8">
        <v>11</v>
      </c>
      <c r="H8">
        <v>11</v>
      </c>
      <c r="I8" s="3">
        <v>0</v>
      </c>
      <c r="J8">
        <v>11</v>
      </c>
      <c r="K8">
        <v>11</v>
      </c>
      <c r="L8" s="4">
        <v>0</v>
      </c>
    </row>
    <row r="9" spans="1:12" hidden="1">
      <c r="A9" t="s">
        <v>23</v>
      </c>
      <c r="B9" t="s">
        <v>24</v>
      </c>
      <c r="C9" t="s">
        <v>11</v>
      </c>
      <c r="D9">
        <f>VLOOKUP(A9,[1]Sheet1!$A:$D,4,)</f>
        <v>95</v>
      </c>
      <c r="E9">
        <f>VLOOKUP(A9,[1]Sheet1!$A:$E,5,0)</f>
        <v>100</v>
      </c>
      <c r="F9" s="2">
        <f>VLOOKUP(A9,[1]Sheet1!$A:$F,6,0)</f>
        <v>5</v>
      </c>
      <c r="G9">
        <v>100</v>
      </c>
      <c r="H9">
        <v>100</v>
      </c>
      <c r="I9" s="3">
        <v>0</v>
      </c>
      <c r="J9">
        <v>395</v>
      </c>
      <c r="K9">
        <v>395</v>
      </c>
      <c r="L9" s="4">
        <v>0</v>
      </c>
    </row>
    <row r="10" spans="1:12" hidden="1">
      <c r="A10" t="s">
        <v>25</v>
      </c>
      <c r="B10" t="s">
        <v>26</v>
      </c>
      <c r="C10" t="s">
        <v>11</v>
      </c>
      <c r="G10">
        <v>2580</v>
      </c>
      <c r="H10">
        <v>2582</v>
      </c>
      <c r="I10" s="3">
        <v>2</v>
      </c>
      <c r="J10">
        <v>1979</v>
      </c>
      <c r="K10">
        <v>1981</v>
      </c>
      <c r="L10" s="4">
        <v>2</v>
      </c>
    </row>
    <row r="11" spans="1:12" hidden="1">
      <c r="A11" t="s">
        <v>27</v>
      </c>
      <c r="B11" t="s">
        <v>28</v>
      </c>
      <c r="C11" t="s">
        <v>11</v>
      </c>
      <c r="D11">
        <f>VLOOKUP(A11,[1]Sheet1!$A:$D,4,)</f>
        <v>558</v>
      </c>
      <c r="E11">
        <f>VLOOKUP(A11,[1]Sheet1!$A:$E,5,0)</f>
        <v>557</v>
      </c>
      <c r="F11" s="2">
        <f>VLOOKUP(A11,[1]Sheet1!$A:$F,6,0)</f>
        <v>-1</v>
      </c>
      <c r="G11">
        <v>518</v>
      </c>
      <c r="H11">
        <v>518</v>
      </c>
      <c r="I11" s="3">
        <v>0</v>
      </c>
      <c r="J11">
        <v>430</v>
      </c>
      <c r="K11">
        <v>430</v>
      </c>
      <c r="L11" s="4">
        <v>0</v>
      </c>
    </row>
    <row r="12" spans="1:12" hidden="1">
      <c r="A12" t="s">
        <v>29</v>
      </c>
      <c r="B12" t="s">
        <v>30</v>
      </c>
      <c r="C12" t="s">
        <v>11</v>
      </c>
      <c r="G12">
        <v>43</v>
      </c>
      <c r="H12">
        <v>43</v>
      </c>
      <c r="I12" s="3">
        <v>0</v>
      </c>
      <c r="J12">
        <v>43</v>
      </c>
      <c r="K12">
        <v>43</v>
      </c>
      <c r="L12" s="4">
        <v>0</v>
      </c>
    </row>
    <row r="13" spans="1:12" hidden="1">
      <c r="A13" t="s">
        <v>31</v>
      </c>
      <c r="B13" t="s">
        <v>32</v>
      </c>
      <c r="C13" t="s">
        <v>11</v>
      </c>
      <c r="G13">
        <v>42</v>
      </c>
      <c r="H13">
        <v>42</v>
      </c>
      <c r="I13" s="3">
        <v>0</v>
      </c>
      <c r="J13">
        <v>42</v>
      </c>
      <c r="K13">
        <v>42</v>
      </c>
      <c r="L13" s="4">
        <v>0</v>
      </c>
    </row>
    <row r="14" spans="1:12" hidden="1">
      <c r="A14" t="s">
        <v>33</v>
      </c>
      <c r="B14" t="s">
        <v>34</v>
      </c>
      <c r="C14" t="s">
        <v>11</v>
      </c>
      <c r="D14">
        <f>VLOOKUP(A14,[1]Sheet1!$A:$D,4,)</f>
        <v>8401</v>
      </c>
      <c r="E14">
        <f>VLOOKUP(A14,[1]Sheet1!$A:$E,5,0)</f>
        <v>8389</v>
      </c>
      <c r="F14" s="2">
        <f>VLOOKUP(A14,[1]Sheet1!$A:$F,6,0)</f>
        <v>-12</v>
      </c>
      <c r="G14">
        <v>8310</v>
      </c>
      <c r="H14">
        <v>8312</v>
      </c>
      <c r="I14" s="3">
        <v>2</v>
      </c>
      <c r="J14">
        <v>7564</v>
      </c>
      <c r="K14">
        <v>7567</v>
      </c>
      <c r="L14" s="4">
        <v>3</v>
      </c>
    </row>
    <row r="15" spans="1:12" hidden="1">
      <c r="A15" t="s">
        <v>35</v>
      </c>
      <c r="B15" t="s">
        <v>36</v>
      </c>
      <c r="C15" t="s">
        <v>11</v>
      </c>
      <c r="D15">
        <f>VLOOKUP(A15,[1]Sheet1!$A:$D,4,)</f>
        <v>4428</v>
      </c>
      <c r="E15">
        <f>VLOOKUP(A15,[1]Sheet1!$A:$E,5,0)</f>
        <v>4413</v>
      </c>
      <c r="F15" s="2">
        <f>VLOOKUP(A15,[1]Sheet1!$A:$F,6,0)</f>
        <v>-15</v>
      </c>
      <c r="G15">
        <v>4370</v>
      </c>
      <c r="H15">
        <v>4374</v>
      </c>
      <c r="I15" s="3">
        <v>4</v>
      </c>
      <c r="J15">
        <v>4219</v>
      </c>
      <c r="K15">
        <v>4226</v>
      </c>
      <c r="L15" s="4">
        <v>7</v>
      </c>
    </row>
    <row r="16" spans="1:12" hidden="1">
      <c r="A16" t="s">
        <v>37</v>
      </c>
      <c r="B16" t="s">
        <v>38</v>
      </c>
      <c r="C16" t="s">
        <v>11</v>
      </c>
      <c r="G16">
        <v>1153</v>
      </c>
      <c r="H16">
        <v>1152</v>
      </c>
      <c r="I16" s="3">
        <v>-1</v>
      </c>
      <c r="J16">
        <v>1006</v>
      </c>
      <c r="K16">
        <v>1001</v>
      </c>
      <c r="L16" s="4">
        <v>-5</v>
      </c>
    </row>
    <row r="17" spans="1:12" hidden="1">
      <c r="A17" t="s">
        <v>39</v>
      </c>
      <c r="B17" t="s">
        <v>19</v>
      </c>
      <c r="C17" t="s">
        <v>11</v>
      </c>
      <c r="G17">
        <v>338</v>
      </c>
      <c r="H17">
        <v>439</v>
      </c>
      <c r="I17" s="3">
        <v>101</v>
      </c>
      <c r="J17">
        <v>258</v>
      </c>
      <c r="K17">
        <v>359</v>
      </c>
      <c r="L17" s="4">
        <v>101</v>
      </c>
    </row>
    <row r="18" spans="1:12" hidden="1">
      <c r="A18" t="s">
        <v>40</v>
      </c>
      <c r="B18" t="s">
        <v>30</v>
      </c>
      <c r="C18" t="s">
        <v>11</v>
      </c>
      <c r="G18">
        <v>3</v>
      </c>
      <c r="H18">
        <v>3</v>
      </c>
      <c r="I18" s="3">
        <v>0</v>
      </c>
      <c r="J18">
        <v>38</v>
      </c>
      <c r="K18">
        <v>38</v>
      </c>
      <c r="L18" s="4">
        <v>0</v>
      </c>
    </row>
    <row r="19" spans="1:12" hidden="1">
      <c r="A19" t="s">
        <v>41</v>
      </c>
      <c r="B19" t="s">
        <v>28</v>
      </c>
      <c r="C19" t="s">
        <v>11</v>
      </c>
      <c r="G19">
        <v>3</v>
      </c>
      <c r="H19">
        <v>3</v>
      </c>
      <c r="I19" s="3">
        <v>0</v>
      </c>
      <c r="J19">
        <v>38</v>
      </c>
      <c r="K19">
        <v>38</v>
      </c>
      <c r="L19" s="4">
        <v>0</v>
      </c>
    </row>
    <row r="20" spans="1:12" hidden="1">
      <c r="A20" t="s">
        <v>42</v>
      </c>
      <c r="B20" t="s">
        <v>43</v>
      </c>
      <c r="C20" t="s">
        <v>11</v>
      </c>
      <c r="G20">
        <v>1790</v>
      </c>
      <c r="H20">
        <v>1775</v>
      </c>
      <c r="I20" s="3">
        <v>-15</v>
      </c>
      <c r="J20">
        <v>1643</v>
      </c>
      <c r="K20">
        <v>1704</v>
      </c>
      <c r="L20" s="4">
        <v>61</v>
      </c>
    </row>
    <row r="21" spans="1:12" hidden="1">
      <c r="A21" t="s">
        <v>44</v>
      </c>
      <c r="B21" t="s">
        <v>30</v>
      </c>
      <c r="C21" t="s">
        <v>11</v>
      </c>
      <c r="G21">
        <v>559</v>
      </c>
      <c r="H21">
        <v>558</v>
      </c>
      <c r="I21" s="3">
        <v>-1</v>
      </c>
      <c r="J21">
        <v>471</v>
      </c>
      <c r="K21">
        <v>471</v>
      </c>
      <c r="L21" s="4">
        <v>0</v>
      </c>
    </row>
    <row r="22" spans="1:12" hidden="1">
      <c r="A22" t="s">
        <v>45</v>
      </c>
      <c r="B22" t="s">
        <v>46</v>
      </c>
      <c r="C22" t="s">
        <v>11</v>
      </c>
      <c r="G22">
        <v>2523</v>
      </c>
      <c r="H22">
        <v>2438</v>
      </c>
      <c r="I22" s="3">
        <v>-85</v>
      </c>
      <c r="J22">
        <v>1916</v>
      </c>
      <c r="K22">
        <v>1873</v>
      </c>
      <c r="L22" s="4">
        <v>-43</v>
      </c>
    </row>
    <row r="23" spans="1:12" hidden="1">
      <c r="A23" t="s">
        <v>47</v>
      </c>
      <c r="B23" t="s">
        <v>48</v>
      </c>
      <c r="C23" t="s">
        <v>11</v>
      </c>
      <c r="G23">
        <v>195</v>
      </c>
      <c r="H23">
        <v>195</v>
      </c>
      <c r="I23" s="3">
        <v>0</v>
      </c>
      <c r="J23">
        <v>190</v>
      </c>
      <c r="K23">
        <v>190</v>
      </c>
      <c r="L23" s="4">
        <v>0</v>
      </c>
    </row>
    <row r="24" spans="1:12" hidden="1">
      <c r="A24" s="1" t="s">
        <v>49</v>
      </c>
      <c r="B24" s="1" t="s">
        <v>50</v>
      </c>
      <c r="C24" s="1" t="s">
        <v>51</v>
      </c>
      <c r="D24">
        <f>VLOOKUP(A24,[1]Sheet1!$A:$D,4,)</f>
        <v>775242</v>
      </c>
      <c r="E24">
        <f>VLOOKUP(A24,[1]Sheet1!$A:$E,5,0)</f>
        <v>764000</v>
      </c>
      <c r="F24" s="2">
        <f>VLOOKUP(A24,[1]Sheet1!$A:$F,6,0)</f>
        <v>11242</v>
      </c>
      <c r="G24" s="1">
        <v>707380</v>
      </c>
      <c r="H24" s="2">
        <v>700000</v>
      </c>
      <c r="I24" s="3">
        <v>-7380</v>
      </c>
      <c r="J24" s="1">
        <v>615842</v>
      </c>
      <c r="K24" s="2">
        <v>590000</v>
      </c>
      <c r="L24" s="4">
        <v>-25842</v>
      </c>
    </row>
    <row r="25" spans="1:12" hidden="1">
      <c r="A25" s="1" t="s">
        <v>52</v>
      </c>
      <c r="B25" s="1" t="s">
        <v>53</v>
      </c>
      <c r="C25" s="1" t="s">
        <v>54</v>
      </c>
      <c r="G25" s="1">
        <v>30380</v>
      </c>
      <c r="H25" s="2">
        <v>30380</v>
      </c>
      <c r="I25" s="3">
        <v>0</v>
      </c>
      <c r="J25" s="1">
        <v>29370</v>
      </c>
      <c r="K25" s="2">
        <v>29000</v>
      </c>
      <c r="L25" s="4">
        <v>-370</v>
      </c>
    </row>
    <row r="26" spans="1:12" hidden="1">
      <c r="A26" s="1" t="s">
        <v>55</v>
      </c>
      <c r="B26" s="1" t="s">
        <v>56</v>
      </c>
      <c r="C26" s="1" t="s">
        <v>11</v>
      </c>
      <c r="G26" s="1">
        <v>10066</v>
      </c>
      <c r="H26" s="2">
        <v>10066</v>
      </c>
      <c r="I26" s="3">
        <v>0</v>
      </c>
      <c r="J26" s="1">
        <v>8531</v>
      </c>
      <c r="K26" s="2">
        <v>5000</v>
      </c>
      <c r="L26" s="4">
        <v>-3531</v>
      </c>
    </row>
    <row r="27" spans="1:12" hidden="1">
      <c r="A27" s="1" t="s">
        <v>57</v>
      </c>
      <c r="B27" s="1" t="s">
        <v>58</v>
      </c>
      <c r="C27" s="1" t="s">
        <v>59</v>
      </c>
      <c r="D27">
        <f>VLOOKUP(A27,[1]Sheet1!$A:$D,4,)</f>
        <v>32696</v>
      </c>
      <c r="E27">
        <f>VLOOKUP(A27,[1]Sheet1!$A:$E,5,0)</f>
        <v>54000</v>
      </c>
      <c r="F27" s="2">
        <f>VLOOKUP(A27,[1]Sheet1!$A:$F,6,0)</f>
        <v>21304</v>
      </c>
      <c r="G27" s="1">
        <v>47872</v>
      </c>
      <c r="H27" s="2">
        <v>51000</v>
      </c>
      <c r="I27" s="3">
        <v>3128</v>
      </c>
      <c r="J27" s="1">
        <v>35588</v>
      </c>
      <c r="K27" s="2">
        <v>38000</v>
      </c>
      <c r="L27" s="4">
        <v>2412</v>
      </c>
    </row>
    <row r="28" spans="1:12" hidden="1">
      <c r="A28" s="1" t="s">
        <v>60</v>
      </c>
      <c r="B28" s="1" t="s">
        <v>61</v>
      </c>
      <c r="C28" s="1" t="s">
        <v>62</v>
      </c>
      <c r="D28">
        <f>VLOOKUP(A28,[1]Sheet1!$A:$D,4,)</f>
        <v>193722</v>
      </c>
      <c r="E28">
        <f>VLOOKUP(A28,[1]Sheet1!$A:$E,5,0)</f>
        <v>201000</v>
      </c>
      <c r="F28" s="2">
        <f>VLOOKUP(A28,[1]Sheet1!$A:$F,6,0)</f>
        <v>7278</v>
      </c>
      <c r="G28" s="1">
        <v>190664</v>
      </c>
      <c r="H28" s="2">
        <v>187500</v>
      </c>
      <c r="I28" s="3">
        <v>-3164</v>
      </c>
      <c r="J28" s="1">
        <v>167208</v>
      </c>
      <c r="K28" s="2">
        <v>162000</v>
      </c>
      <c r="L28" s="4">
        <v>-5208</v>
      </c>
    </row>
    <row r="29" spans="1:12" hidden="1">
      <c r="A29" s="1" t="s">
        <v>63</v>
      </c>
      <c r="B29" s="1" t="s">
        <v>61</v>
      </c>
      <c r="C29" s="1" t="s">
        <v>64</v>
      </c>
      <c r="G29" s="1">
        <v>21912</v>
      </c>
      <c r="H29" s="2">
        <v>21912</v>
      </c>
      <c r="I29" s="3">
        <v>0</v>
      </c>
      <c r="J29" s="1">
        <v>21912</v>
      </c>
      <c r="K29" s="2">
        <v>21912</v>
      </c>
      <c r="L29" s="4">
        <v>0</v>
      </c>
    </row>
    <row r="30" spans="1:12" hidden="1">
      <c r="A30" s="1" t="s">
        <v>65</v>
      </c>
      <c r="B30" s="1" t="s">
        <v>66</v>
      </c>
      <c r="C30" s="1" t="s">
        <v>64</v>
      </c>
      <c r="G30" s="1">
        <v>26412</v>
      </c>
      <c r="H30" s="2">
        <v>26412</v>
      </c>
      <c r="I30" s="3">
        <v>0</v>
      </c>
      <c r="J30" s="1">
        <v>26412</v>
      </c>
      <c r="K30" s="2">
        <v>26412</v>
      </c>
      <c r="L30" s="4">
        <v>0</v>
      </c>
    </row>
    <row r="31" spans="1:12" hidden="1">
      <c r="A31" s="1" t="s">
        <v>67</v>
      </c>
      <c r="B31" s="1" t="s">
        <v>66</v>
      </c>
      <c r="C31" s="1" t="s">
        <v>62</v>
      </c>
      <c r="D31">
        <f>VLOOKUP(A31,[1]Sheet1!$A:$D,4,)</f>
        <v>229122</v>
      </c>
      <c r="E31">
        <f>VLOOKUP(A31,[1]Sheet1!$A:$E,5,0)</f>
        <v>231500</v>
      </c>
      <c r="F31" s="2">
        <f>VLOOKUP(A31,[1]Sheet1!$A:$F,6,0)</f>
        <v>2378</v>
      </c>
      <c r="G31" s="1">
        <v>220364</v>
      </c>
      <c r="H31" s="2">
        <v>217800</v>
      </c>
      <c r="I31" s="3">
        <v>-2564</v>
      </c>
      <c r="J31" s="1">
        <v>197708</v>
      </c>
      <c r="K31" s="2">
        <v>195800</v>
      </c>
      <c r="L31" s="4">
        <v>-1908</v>
      </c>
    </row>
    <row r="32" spans="1:12" hidden="1">
      <c r="A32" s="1" t="s">
        <v>68</v>
      </c>
      <c r="B32" s="1" t="s">
        <v>69</v>
      </c>
      <c r="C32" s="1" t="s">
        <v>70</v>
      </c>
      <c r="D32">
        <f>VLOOKUP(A32,[1]Sheet1!$A:$D,4,)</f>
        <v>9943</v>
      </c>
      <c r="E32">
        <f>VLOOKUP(A32,[1]Sheet1!$A:$E,5,0)</f>
        <v>9600</v>
      </c>
      <c r="F32" s="2">
        <f>VLOOKUP(A32,[1]Sheet1!$A:$F,6,0)</f>
        <v>-343</v>
      </c>
      <c r="G32" s="1">
        <v>9430</v>
      </c>
      <c r="H32" s="2">
        <v>7200</v>
      </c>
      <c r="I32" s="3">
        <v>-2230</v>
      </c>
      <c r="J32" s="1">
        <v>9120</v>
      </c>
      <c r="K32" s="2">
        <v>6000</v>
      </c>
      <c r="L32" s="4">
        <v>-3120</v>
      </c>
    </row>
    <row r="33" spans="1:13" hidden="1">
      <c r="A33" s="1" t="s">
        <v>71</v>
      </c>
      <c r="B33" s="1" t="s">
        <v>72</v>
      </c>
      <c r="C33" s="1" t="s">
        <v>73</v>
      </c>
      <c r="G33" s="1">
        <v>133380</v>
      </c>
      <c r="H33" s="2">
        <v>136150</v>
      </c>
      <c r="I33" s="3">
        <v>2770</v>
      </c>
      <c r="J33" s="1">
        <v>120956</v>
      </c>
      <c r="K33" s="2">
        <v>116200</v>
      </c>
      <c r="L33" s="4">
        <v>-4756</v>
      </c>
    </row>
    <row r="34" spans="1:13" hidden="1">
      <c r="A34" s="1" t="s">
        <v>74</v>
      </c>
      <c r="B34" s="1" t="s">
        <v>72</v>
      </c>
      <c r="C34" s="1" t="s">
        <v>75</v>
      </c>
      <c r="D34">
        <f>VLOOKUP(A34,[1]Sheet1!$A:$D,4,)</f>
        <v>32278</v>
      </c>
      <c r="E34">
        <f>VLOOKUP(A34,[1]Sheet1!$A:$E,5,0)</f>
        <v>32700</v>
      </c>
      <c r="F34" s="2">
        <f>VLOOKUP(A34,[1]Sheet1!$A:$F,6,0)</f>
        <v>422</v>
      </c>
      <c r="G34" s="1">
        <v>30466</v>
      </c>
      <c r="H34" s="2">
        <v>28200</v>
      </c>
      <c r="I34" s="3">
        <v>-2266</v>
      </c>
      <c r="J34" s="1">
        <v>29726</v>
      </c>
      <c r="K34" s="2">
        <v>28200</v>
      </c>
      <c r="L34" s="4">
        <v>-1526</v>
      </c>
    </row>
    <row r="35" spans="1:13" hidden="1">
      <c r="A35" s="1" t="s">
        <v>76</v>
      </c>
      <c r="B35" s="1" t="s">
        <v>77</v>
      </c>
      <c r="C35" s="1" t="s">
        <v>78</v>
      </c>
      <c r="D35">
        <f>VLOOKUP(A35,[1]Sheet1!$A:$D,4,)</f>
        <v>290901</v>
      </c>
      <c r="E35">
        <f>VLOOKUP(A35,[1]Sheet1!$A:$E,5,0)</f>
        <v>341000</v>
      </c>
      <c r="F35" s="2">
        <f>VLOOKUP(A35,[1]Sheet1!$A:$F,6,0)</f>
        <v>50099</v>
      </c>
      <c r="G35" s="1">
        <v>328840</v>
      </c>
      <c r="H35" s="2">
        <v>326000</v>
      </c>
      <c r="I35" s="3">
        <v>-2840</v>
      </c>
      <c r="J35" s="1">
        <v>300376</v>
      </c>
      <c r="K35" s="2">
        <v>302000</v>
      </c>
      <c r="L35" s="4">
        <v>1624</v>
      </c>
    </row>
    <row r="36" spans="1:13" hidden="1">
      <c r="A36" s="1" t="s">
        <v>79</v>
      </c>
      <c r="B36" s="1" t="s">
        <v>80</v>
      </c>
      <c r="C36" s="1" t="s">
        <v>81</v>
      </c>
      <c r="D36">
        <f>VLOOKUP(A36,[1]Sheet1!$A:$D,4,)</f>
        <v>188466</v>
      </c>
      <c r="E36">
        <f>VLOOKUP(A36,[1]Sheet1!$A:$E,5,0)</f>
        <v>124200</v>
      </c>
      <c r="F36" s="2">
        <f>VLOOKUP(A36,[1]Sheet1!$A:$F,6,0)</f>
        <v>-64266</v>
      </c>
      <c r="G36" s="1">
        <v>119528</v>
      </c>
      <c r="H36" s="2">
        <v>126000</v>
      </c>
      <c r="I36" s="3">
        <v>6472</v>
      </c>
      <c r="J36" s="1">
        <v>119588</v>
      </c>
      <c r="K36" s="2">
        <v>113400</v>
      </c>
      <c r="L36" s="4">
        <v>-6188</v>
      </c>
    </row>
    <row r="37" spans="1:13" hidden="1">
      <c r="A37" s="1" t="s">
        <v>82</v>
      </c>
      <c r="B37" s="1" t="s">
        <v>83</v>
      </c>
      <c r="C37" s="1" t="s">
        <v>84</v>
      </c>
      <c r="D37">
        <f>VLOOKUP(A37,[1]Sheet1!$A:$D,4,)</f>
        <v>30663</v>
      </c>
      <c r="E37">
        <f>VLOOKUP(A37,[1]Sheet1!$A:$E,5,0)</f>
        <v>28000</v>
      </c>
      <c r="F37" s="2">
        <f>VLOOKUP(A37,[1]Sheet1!$A:$F,6,0)</f>
        <v>-2663</v>
      </c>
      <c r="G37" s="1">
        <v>26328</v>
      </c>
      <c r="H37" s="2">
        <v>25000</v>
      </c>
      <c r="I37" s="3">
        <v>-1328</v>
      </c>
      <c r="J37" s="1">
        <v>24821</v>
      </c>
      <c r="K37" s="2">
        <v>20000</v>
      </c>
      <c r="L37" s="4">
        <v>-4821</v>
      </c>
    </row>
    <row r="38" spans="1:13" hidden="1">
      <c r="A38" s="1" t="s">
        <v>85</v>
      </c>
      <c r="B38" s="1" t="s">
        <v>86</v>
      </c>
      <c r="C38" s="1" t="s">
        <v>87</v>
      </c>
      <c r="D38">
        <f>VLOOKUP(A38,[1]Sheet1!$A:$D,4,)</f>
        <v>35596</v>
      </c>
      <c r="E38">
        <f>VLOOKUP(A38,[1]Sheet1!$A:$E,5,0)</f>
        <v>35100</v>
      </c>
      <c r="F38" s="2">
        <f>VLOOKUP(A38,[1]Sheet1!$A:$F,6,0)</f>
        <v>-496</v>
      </c>
      <c r="G38" s="1">
        <v>29594</v>
      </c>
      <c r="H38" s="2">
        <v>29900</v>
      </c>
      <c r="I38" s="3">
        <v>306</v>
      </c>
      <c r="J38" s="1">
        <v>17414</v>
      </c>
      <c r="K38" s="2">
        <v>16900</v>
      </c>
      <c r="L38" s="4">
        <v>-514</v>
      </c>
    </row>
    <row r="39" spans="1:13" hidden="1">
      <c r="A39" s="1" t="s">
        <v>88</v>
      </c>
      <c r="B39" s="1" t="s">
        <v>89</v>
      </c>
      <c r="C39" s="1" t="s">
        <v>90</v>
      </c>
      <c r="G39" s="1">
        <v>129724</v>
      </c>
      <c r="H39" s="2">
        <v>132800</v>
      </c>
      <c r="I39" s="3">
        <v>3076</v>
      </c>
      <c r="J39" s="1">
        <v>124056</v>
      </c>
      <c r="K39" s="2">
        <v>128000</v>
      </c>
      <c r="L39" s="4">
        <v>3944</v>
      </c>
    </row>
    <row r="40" spans="1:13" hidden="1">
      <c r="A40" s="1" t="s">
        <v>91</v>
      </c>
      <c r="B40" s="1" t="s">
        <v>92</v>
      </c>
      <c r="C40" s="1" t="s">
        <v>93</v>
      </c>
      <c r="G40" s="1">
        <v>3616</v>
      </c>
      <c r="H40" s="2">
        <v>3000</v>
      </c>
      <c r="I40" s="3">
        <v>-616</v>
      </c>
      <c r="J40" s="1">
        <v>3316</v>
      </c>
      <c r="K40" s="2">
        <v>3000</v>
      </c>
      <c r="L40" s="4">
        <v>-316</v>
      </c>
    </row>
    <row r="41" spans="1:13" hidden="1">
      <c r="A41" s="1" t="s">
        <v>94</v>
      </c>
      <c r="B41" s="1" t="s">
        <v>95</v>
      </c>
      <c r="C41" s="1" t="s">
        <v>96</v>
      </c>
      <c r="G41" s="1">
        <v>41316</v>
      </c>
      <c r="H41" s="2">
        <v>40320</v>
      </c>
      <c r="I41" s="3">
        <v>-996</v>
      </c>
      <c r="J41" s="1">
        <v>40066</v>
      </c>
      <c r="K41" s="2">
        <v>39906</v>
      </c>
      <c r="L41" s="4">
        <v>-160</v>
      </c>
    </row>
    <row r="42" spans="1:13" hidden="1">
      <c r="A42" s="1" t="s">
        <v>97</v>
      </c>
      <c r="B42" s="1" t="s">
        <v>98</v>
      </c>
      <c r="C42" s="1" t="s">
        <v>99</v>
      </c>
      <c r="G42" s="1">
        <v>4380</v>
      </c>
      <c r="H42" s="2">
        <v>4380</v>
      </c>
      <c r="I42" s="3">
        <v>0</v>
      </c>
      <c r="J42" s="1">
        <v>4100</v>
      </c>
      <c r="K42" s="2">
        <v>2000</v>
      </c>
      <c r="L42" s="4">
        <v>-2100</v>
      </c>
    </row>
    <row r="43" spans="1:13" hidden="1">
      <c r="A43" s="1" t="s">
        <v>100</v>
      </c>
      <c r="B43" s="1" t="s">
        <v>101</v>
      </c>
      <c r="C43" s="1" t="s">
        <v>102</v>
      </c>
      <c r="G43" s="1">
        <v>610</v>
      </c>
      <c r="H43" s="2">
        <v>610</v>
      </c>
      <c r="I43" s="3">
        <v>0</v>
      </c>
      <c r="J43" s="1">
        <v>610</v>
      </c>
      <c r="K43" s="2">
        <v>610</v>
      </c>
      <c r="L43" s="4">
        <v>0</v>
      </c>
    </row>
    <row r="44" spans="1:13" s="2" customFormat="1" hidden="1">
      <c r="A44" s="2" t="s">
        <v>103</v>
      </c>
      <c r="B44" s="2" t="s">
        <v>104</v>
      </c>
      <c r="C44" s="2" t="s">
        <v>11</v>
      </c>
      <c r="G44" s="2">
        <v>267</v>
      </c>
      <c r="H44" s="2">
        <v>267</v>
      </c>
      <c r="I44" s="2">
        <v>0</v>
      </c>
      <c r="J44" s="2">
        <v>267</v>
      </c>
      <c r="K44" s="2">
        <v>267</v>
      </c>
      <c r="L44" s="2">
        <v>0</v>
      </c>
      <c r="M44" s="2" t="s">
        <v>755</v>
      </c>
    </row>
    <row r="45" spans="1:13" hidden="1">
      <c r="A45" t="s">
        <v>105</v>
      </c>
      <c r="B45" t="s">
        <v>106</v>
      </c>
      <c r="C45" t="s">
        <v>107</v>
      </c>
      <c r="G45">
        <v>464</v>
      </c>
      <c r="H45">
        <v>464</v>
      </c>
      <c r="I45" s="3">
        <v>0</v>
      </c>
      <c r="J45">
        <v>464</v>
      </c>
      <c r="K45">
        <v>464</v>
      </c>
      <c r="L45" s="4">
        <v>0</v>
      </c>
    </row>
    <row r="46" spans="1:13" hidden="1">
      <c r="A46" t="s">
        <v>108</v>
      </c>
      <c r="B46" t="s">
        <v>109</v>
      </c>
      <c r="C46" t="s">
        <v>110</v>
      </c>
      <c r="G46">
        <v>457</v>
      </c>
      <c r="H46">
        <v>457</v>
      </c>
      <c r="I46" s="3">
        <v>0</v>
      </c>
      <c r="J46">
        <v>457</v>
      </c>
      <c r="K46">
        <v>457</v>
      </c>
      <c r="L46" s="4">
        <v>0</v>
      </c>
    </row>
    <row r="47" spans="1:13" hidden="1">
      <c r="A47" t="s">
        <v>111</v>
      </c>
      <c r="B47" t="s">
        <v>112</v>
      </c>
      <c r="C47" t="s">
        <v>113</v>
      </c>
      <c r="G47">
        <v>6022</v>
      </c>
      <c r="H47">
        <v>6022</v>
      </c>
      <c r="I47" s="3">
        <v>0</v>
      </c>
      <c r="J47">
        <v>6022</v>
      </c>
      <c r="K47">
        <v>6022</v>
      </c>
      <c r="L47" s="4">
        <v>0</v>
      </c>
    </row>
    <row r="48" spans="1:13" hidden="1">
      <c r="A48" t="s">
        <v>114</v>
      </c>
      <c r="B48" t="s">
        <v>115</v>
      </c>
      <c r="C48" t="s">
        <v>116</v>
      </c>
      <c r="G48">
        <v>212</v>
      </c>
      <c r="H48">
        <v>212</v>
      </c>
      <c r="I48" s="3">
        <v>0</v>
      </c>
      <c r="J48">
        <v>212</v>
      </c>
      <c r="K48">
        <v>212</v>
      </c>
      <c r="L48" s="4">
        <v>0</v>
      </c>
    </row>
    <row r="49" spans="1:13" hidden="1">
      <c r="A49" t="s">
        <v>117</v>
      </c>
      <c r="B49" t="s">
        <v>118</v>
      </c>
      <c r="C49" t="s">
        <v>119</v>
      </c>
      <c r="G49">
        <v>1176</v>
      </c>
      <c r="H49">
        <v>1176</v>
      </c>
      <c r="I49" s="3">
        <v>0</v>
      </c>
      <c r="J49">
        <v>505</v>
      </c>
      <c r="K49">
        <v>505</v>
      </c>
      <c r="L49" s="4">
        <v>0</v>
      </c>
    </row>
    <row r="50" spans="1:13" hidden="1">
      <c r="A50" t="s">
        <v>120</v>
      </c>
      <c r="B50" t="s">
        <v>121</v>
      </c>
      <c r="C50" t="s">
        <v>11</v>
      </c>
      <c r="G50">
        <v>79</v>
      </c>
      <c r="H50">
        <v>79</v>
      </c>
      <c r="I50" s="3">
        <v>0</v>
      </c>
      <c r="J50">
        <v>74</v>
      </c>
      <c r="K50">
        <v>74</v>
      </c>
      <c r="L50" s="4">
        <v>0</v>
      </c>
    </row>
    <row r="51" spans="1:13" hidden="1">
      <c r="A51" t="s">
        <v>122</v>
      </c>
      <c r="B51" t="s">
        <v>123</v>
      </c>
      <c r="C51" t="s">
        <v>11</v>
      </c>
      <c r="G51">
        <v>81</v>
      </c>
      <c r="H51">
        <v>80</v>
      </c>
      <c r="I51" s="3">
        <v>-1</v>
      </c>
      <c r="J51">
        <v>82</v>
      </c>
      <c r="K51">
        <v>82</v>
      </c>
      <c r="L51" s="4">
        <v>0</v>
      </c>
    </row>
    <row r="52" spans="1:13" hidden="1">
      <c r="A52" t="s">
        <v>124</v>
      </c>
      <c r="B52" t="s">
        <v>125</v>
      </c>
      <c r="C52" t="s">
        <v>11</v>
      </c>
      <c r="G52">
        <v>99</v>
      </c>
      <c r="H52">
        <v>99</v>
      </c>
      <c r="I52" s="3">
        <v>0</v>
      </c>
      <c r="J52">
        <v>96</v>
      </c>
      <c r="K52">
        <v>96</v>
      </c>
      <c r="L52" s="4">
        <v>0</v>
      </c>
    </row>
    <row r="53" spans="1:13" hidden="1">
      <c r="A53" t="s">
        <v>126</v>
      </c>
      <c r="B53" t="s">
        <v>127</v>
      </c>
      <c r="C53" t="s">
        <v>11</v>
      </c>
      <c r="D53">
        <f>VLOOKUP(A53,[1]Sheet1!$A:$D,4,)</f>
        <v>2712</v>
      </c>
      <c r="E53">
        <f>VLOOKUP(A53,[1]Sheet1!$A:$E,5,0)</f>
        <v>2693</v>
      </c>
      <c r="F53" s="2">
        <f>VLOOKUP(A53,[1]Sheet1!$A:$F,6,0)</f>
        <v>-19</v>
      </c>
      <c r="G53">
        <v>2001</v>
      </c>
      <c r="H53">
        <v>2008</v>
      </c>
      <c r="I53" s="3">
        <v>7</v>
      </c>
      <c r="J53">
        <v>2912</v>
      </c>
      <c r="K53">
        <v>2920</v>
      </c>
      <c r="L53" s="4">
        <v>8</v>
      </c>
    </row>
    <row r="54" spans="1:13" hidden="1">
      <c r="A54" t="s">
        <v>128</v>
      </c>
      <c r="B54" t="s">
        <v>129</v>
      </c>
      <c r="C54" t="s">
        <v>11</v>
      </c>
      <c r="G54">
        <v>864</v>
      </c>
      <c r="H54">
        <v>864</v>
      </c>
      <c r="I54" s="3">
        <v>0</v>
      </c>
      <c r="J54">
        <v>1276</v>
      </c>
      <c r="K54">
        <v>1228</v>
      </c>
      <c r="L54" s="4">
        <v>-48</v>
      </c>
    </row>
    <row r="55" spans="1:13" hidden="1">
      <c r="A55" t="s">
        <v>130</v>
      </c>
      <c r="B55" t="s">
        <v>131</v>
      </c>
      <c r="C55" t="s">
        <v>11</v>
      </c>
      <c r="G55">
        <v>17243</v>
      </c>
      <c r="H55" t="s">
        <v>132</v>
      </c>
      <c r="J55">
        <v>14935</v>
      </c>
      <c r="L55" s="4">
        <v>-14935</v>
      </c>
    </row>
    <row r="56" spans="1:13" s="2" customFormat="1" hidden="1">
      <c r="A56" s="2" t="s">
        <v>133</v>
      </c>
      <c r="B56" s="2" t="s">
        <v>134</v>
      </c>
      <c r="C56" s="2" t="s">
        <v>135</v>
      </c>
      <c r="G56" s="2">
        <v>17843</v>
      </c>
      <c r="H56" s="2" t="s">
        <v>136</v>
      </c>
      <c r="J56" s="2">
        <v>14720</v>
      </c>
      <c r="K56" s="2">
        <v>14720</v>
      </c>
      <c r="L56" s="2">
        <v>0</v>
      </c>
      <c r="M56" s="2" t="s">
        <v>762</v>
      </c>
    </row>
    <row r="57" spans="1:13" hidden="1">
      <c r="A57" t="s">
        <v>137</v>
      </c>
      <c r="B57" t="s">
        <v>138</v>
      </c>
      <c r="C57" t="s">
        <v>139</v>
      </c>
      <c r="G57">
        <v>3406</v>
      </c>
      <c r="H57">
        <v>3406</v>
      </c>
      <c r="I57" s="3">
        <v>0</v>
      </c>
      <c r="J57">
        <v>3406</v>
      </c>
      <c r="K57">
        <v>3406</v>
      </c>
      <c r="L57" s="4">
        <v>0</v>
      </c>
    </row>
    <row r="58" spans="1:13" hidden="1">
      <c r="A58" t="s">
        <v>140</v>
      </c>
      <c r="B58" t="s">
        <v>141</v>
      </c>
      <c r="C58" t="s">
        <v>142</v>
      </c>
      <c r="G58">
        <v>246</v>
      </c>
      <c r="H58">
        <v>246</v>
      </c>
      <c r="I58" s="3">
        <v>0</v>
      </c>
      <c r="J58">
        <v>246</v>
      </c>
      <c r="K58">
        <v>246</v>
      </c>
      <c r="L58" s="4">
        <v>0</v>
      </c>
    </row>
    <row r="59" spans="1:13" hidden="1">
      <c r="A59" t="s">
        <v>143</v>
      </c>
      <c r="B59" t="s">
        <v>144</v>
      </c>
      <c r="C59" t="s">
        <v>145</v>
      </c>
      <c r="G59">
        <v>525</v>
      </c>
      <c r="H59">
        <v>525</v>
      </c>
      <c r="I59" s="3">
        <v>0</v>
      </c>
      <c r="J59">
        <v>525</v>
      </c>
      <c r="K59">
        <v>525</v>
      </c>
      <c r="L59" s="4">
        <v>0</v>
      </c>
    </row>
    <row r="60" spans="1:13" hidden="1">
      <c r="A60" t="s">
        <v>146</v>
      </c>
      <c r="B60" t="s">
        <v>147</v>
      </c>
      <c r="C60" t="s">
        <v>135</v>
      </c>
      <c r="G60">
        <v>295</v>
      </c>
      <c r="H60">
        <v>295</v>
      </c>
      <c r="I60" s="3">
        <v>0</v>
      </c>
      <c r="J60">
        <v>295</v>
      </c>
      <c r="K60">
        <v>295</v>
      </c>
      <c r="L60" s="4">
        <v>0</v>
      </c>
    </row>
    <row r="61" spans="1:13" hidden="1">
      <c r="A61" t="s">
        <v>148</v>
      </c>
      <c r="B61" t="s">
        <v>149</v>
      </c>
      <c r="C61" t="s">
        <v>150</v>
      </c>
      <c r="G61">
        <v>2</v>
      </c>
      <c r="H61">
        <v>2</v>
      </c>
      <c r="I61" s="3">
        <v>0</v>
      </c>
      <c r="J61">
        <v>2</v>
      </c>
      <c r="K61">
        <v>2</v>
      </c>
      <c r="L61" s="4">
        <v>0</v>
      </c>
    </row>
    <row r="62" spans="1:13" hidden="1">
      <c r="A62" t="s">
        <v>151</v>
      </c>
      <c r="B62" t="s">
        <v>152</v>
      </c>
      <c r="C62" t="s">
        <v>153</v>
      </c>
      <c r="G62">
        <v>48</v>
      </c>
      <c r="H62">
        <v>48</v>
      </c>
      <c r="I62" s="3">
        <v>0</v>
      </c>
      <c r="J62">
        <v>48</v>
      </c>
      <c r="K62">
        <v>48</v>
      </c>
      <c r="L62" s="4">
        <v>0</v>
      </c>
    </row>
    <row r="63" spans="1:13" hidden="1">
      <c r="A63" t="s">
        <v>154</v>
      </c>
      <c r="B63" t="s">
        <v>155</v>
      </c>
      <c r="C63" t="s">
        <v>156</v>
      </c>
      <c r="G63">
        <v>55</v>
      </c>
      <c r="H63">
        <v>55</v>
      </c>
      <c r="I63" s="3">
        <v>0</v>
      </c>
      <c r="J63">
        <v>55</v>
      </c>
      <c r="K63">
        <v>55</v>
      </c>
      <c r="L63" s="4">
        <v>0</v>
      </c>
    </row>
    <row r="64" spans="1:13" hidden="1">
      <c r="A64" t="s">
        <v>157</v>
      </c>
      <c r="B64" t="s">
        <v>158</v>
      </c>
      <c r="C64" t="s">
        <v>159</v>
      </c>
      <c r="D64">
        <f>VLOOKUP(A64,[1]Sheet1!$A:$D,4,)</f>
        <v>87</v>
      </c>
      <c r="E64">
        <f>VLOOKUP(A64,[1]Sheet1!$A:$E,5,0)</f>
        <v>97</v>
      </c>
      <c r="F64" s="2">
        <f>VLOOKUP(A64,[1]Sheet1!$A:$F,6,0)</f>
        <v>10</v>
      </c>
      <c r="G64">
        <v>146</v>
      </c>
      <c r="H64">
        <v>146</v>
      </c>
      <c r="I64" s="3">
        <v>0</v>
      </c>
      <c r="J64">
        <v>145</v>
      </c>
      <c r="K64">
        <v>147</v>
      </c>
      <c r="L64" s="4">
        <v>2</v>
      </c>
    </row>
    <row r="65" spans="1:12" hidden="1">
      <c r="A65" t="s">
        <v>160</v>
      </c>
      <c r="B65" t="s">
        <v>161</v>
      </c>
      <c r="C65" t="s">
        <v>162</v>
      </c>
      <c r="G65">
        <v>271</v>
      </c>
      <c r="H65">
        <v>271</v>
      </c>
      <c r="I65" s="3">
        <v>0</v>
      </c>
      <c r="J65">
        <v>271</v>
      </c>
      <c r="K65">
        <v>271</v>
      </c>
      <c r="L65" s="4">
        <v>0</v>
      </c>
    </row>
    <row r="66" spans="1:12" hidden="1">
      <c r="A66" t="s">
        <v>163</v>
      </c>
      <c r="B66" t="s">
        <v>164</v>
      </c>
      <c r="C66" t="s">
        <v>165</v>
      </c>
      <c r="G66">
        <v>873</v>
      </c>
      <c r="H66">
        <v>873</v>
      </c>
      <c r="I66" s="3">
        <v>0</v>
      </c>
      <c r="J66">
        <v>873</v>
      </c>
      <c r="K66">
        <v>873</v>
      </c>
      <c r="L66" s="4">
        <v>0</v>
      </c>
    </row>
    <row r="67" spans="1:12" hidden="1">
      <c r="A67" t="s">
        <v>166</v>
      </c>
      <c r="B67" t="s">
        <v>167</v>
      </c>
      <c r="C67" t="s">
        <v>168</v>
      </c>
      <c r="G67">
        <v>75</v>
      </c>
      <c r="H67">
        <v>75</v>
      </c>
      <c r="I67" s="3">
        <v>0</v>
      </c>
      <c r="J67">
        <v>75</v>
      </c>
      <c r="K67">
        <v>75</v>
      </c>
      <c r="L67" s="4">
        <v>0</v>
      </c>
    </row>
    <row r="68" spans="1:12" hidden="1">
      <c r="A68" t="s">
        <v>169</v>
      </c>
      <c r="B68" t="s">
        <v>170</v>
      </c>
      <c r="C68" t="s">
        <v>171</v>
      </c>
      <c r="G68">
        <v>76</v>
      </c>
      <c r="H68">
        <v>76</v>
      </c>
      <c r="I68" s="3">
        <v>0</v>
      </c>
      <c r="J68">
        <v>76</v>
      </c>
      <c r="K68">
        <v>76</v>
      </c>
      <c r="L68" s="4">
        <v>0</v>
      </c>
    </row>
    <row r="69" spans="1:12" hidden="1">
      <c r="A69" t="s">
        <v>172</v>
      </c>
      <c r="B69" t="s">
        <v>173</v>
      </c>
      <c r="C69" t="s">
        <v>174</v>
      </c>
      <c r="G69">
        <v>228</v>
      </c>
      <c r="H69">
        <v>228</v>
      </c>
      <c r="I69" s="3">
        <v>0</v>
      </c>
      <c r="J69">
        <v>228</v>
      </c>
      <c r="K69">
        <v>228</v>
      </c>
      <c r="L69" s="4">
        <v>0</v>
      </c>
    </row>
    <row r="70" spans="1:12" hidden="1">
      <c r="A70" t="s">
        <v>175</v>
      </c>
      <c r="B70" t="s">
        <v>176</v>
      </c>
      <c r="C70" t="s">
        <v>177</v>
      </c>
      <c r="G70">
        <v>47</v>
      </c>
      <c r="H70">
        <v>47</v>
      </c>
      <c r="I70" s="3">
        <v>0</v>
      </c>
      <c r="J70">
        <v>47</v>
      </c>
      <c r="K70">
        <v>47</v>
      </c>
      <c r="L70" s="4">
        <v>0</v>
      </c>
    </row>
    <row r="71" spans="1:12" hidden="1">
      <c r="A71" t="s">
        <v>178</v>
      </c>
      <c r="B71" t="s">
        <v>179</v>
      </c>
      <c r="C71" t="s">
        <v>180</v>
      </c>
      <c r="G71">
        <v>62</v>
      </c>
      <c r="H71">
        <v>62</v>
      </c>
      <c r="I71" s="3">
        <v>0</v>
      </c>
      <c r="J71">
        <v>62</v>
      </c>
      <c r="K71">
        <v>62</v>
      </c>
      <c r="L71" s="4">
        <v>0</v>
      </c>
    </row>
    <row r="72" spans="1:12" hidden="1">
      <c r="A72" t="s">
        <v>181</v>
      </c>
      <c r="B72" t="s">
        <v>182</v>
      </c>
      <c r="C72" t="s">
        <v>183</v>
      </c>
      <c r="G72">
        <v>2</v>
      </c>
      <c r="H72">
        <v>2</v>
      </c>
      <c r="I72" s="3">
        <v>0</v>
      </c>
      <c r="J72">
        <v>2</v>
      </c>
      <c r="K72">
        <v>2</v>
      </c>
      <c r="L72" s="4">
        <v>0</v>
      </c>
    </row>
    <row r="73" spans="1:12" hidden="1">
      <c r="A73" t="s">
        <v>184</v>
      </c>
      <c r="B73" t="s">
        <v>185</v>
      </c>
      <c r="C73" t="s">
        <v>186</v>
      </c>
      <c r="G73">
        <v>204</v>
      </c>
      <c r="H73">
        <v>204</v>
      </c>
      <c r="I73" s="3">
        <v>0</v>
      </c>
      <c r="J73">
        <v>198</v>
      </c>
      <c r="K73">
        <v>197</v>
      </c>
      <c r="L73" s="4">
        <v>-1</v>
      </c>
    </row>
    <row r="74" spans="1:12" hidden="1">
      <c r="A74" t="s">
        <v>187</v>
      </c>
      <c r="B74" t="s">
        <v>188</v>
      </c>
      <c r="C74" t="s">
        <v>189</v>
      </c>
      <c r="D74">
        <f>VLOOKUP(A74,[1]Sheet1!$A:$D,4,)</f>
        <v>544</v>
      </c>
      <c r="E74">
        <f>VLOOKUP(A74,[1]Sheet1!$A:$E,5,0)</f>
        <v>547</v>
      </c>
      <c r="F74" s="2">
        <f>VLOOKUP(A74,[1]Sheet1!$A:$F,6,0)</f>
        <v>3</v>
      </c>
      <c r="G74">
        <v>263</v>
      </c>
      <c r="H74">
        <v>264</v>
      </c>
      <c r="I74" s="3">
        <v>1</v>
      </c>
      <c r="J74">
        <v>257</v>
      </c>
      <c r="K74">
        <v>258</v>
      </c>
      <c r="L74" s="4">
        <v>1</v>
      </c>
    </row>
    <row r="75" spans="1:12" hidden="1">
      <c r="A75" t="s">
        <v>190</v>
      </c>
      <c r="B75" t="s">
        <v>191</v>
      </c>
      <c r="C75" t="s">
        <v>192</v>
      </c>
      <c r="G75">
        <v>204</v>
      </c>
      <c r="H75">
        <v>204</v>
      </c>
      <c r="I75" s="3">
        <v>0</v>
      </c>
      <c r="J75">
        <v>201</v>
      </c>
      <c r="K75">
        <v>196</v>
      </c>
      <c r="L75" s="4">
        <v>-5</v>
      </c>
    </row>
    <row r="76" spans="1:12" hidden="1">
      <c r="A76" t="s">
        <v>193</v>
      </c>
      <c r="B76" t="s">
        <v>194</v>
      </c>
      <c r="C76" t="s">
        <v>195</v>
      </c>
      <c r="G76">
        <v>7</v>
      </c>
      <c r="H76">
        <v>7</v>
      </c>
      <c r="I76" s="3">
        <v>0</v>
      </c>
      <c r="J76">
        <v>7</v>
      </c>
      <c r="K76">
        <v>7</v>
      </c>
      <c r="L76" s="4">
        <v>0</v>
      </c>
    </row>
    <row r="77" spans="1:12" hidden="1">
      <c r="A77" t="s">
        <v>196</v>
      </c>
      <c r="B77" t="s">
        <v>197</v>
      </c>
      <c r="C77" t="s">
        <v>198</v>
      </c>
      <c r="G77">
        <v>25</v>
      </c>
      <c r="H77">
        <v>25</v>
      </c>
      <c r="I77" s="3">
        <v>0</v>
      </c>
      <c r="J77">
        <v>25</v>
      </c>
      <c r="K77">
        <v>25</v>
      </c>
      <c r="L77" s="4">
        <v>0</v>
      </c>
    </row>
    <row r="78" spans="1:12" hidden="1">
      <c r="A78" t="s">
        <v>199</v>
      </c>
      <c r="B78" t="s">
        <v>200</v>
      </c>
      <c r="C78" t="s">
        <v>201</v>
      </c>
      <c r="G78">
        <v>33</v>
      </c>
      <c r="H78">
        <v>33</v>
      </c>
      <c r="I78" s="3">
        <v>0</v>
      </c>
      <c r="J78">
        <v>33</v>
      </c>
      <c r="K78">
        <v>33</v>
      </c>
      <c r="L78" s="4">
        <v>0</v>
      </c>
    </row>
    <row r="79" spans="1:12" hidden="1">
      <c r="A79" t="s">
        <v>202</v>
      </c>
      <c r="B79" t="s">
        <v>203</v>
      </c>
      <c r="C79" t="s">
        <v>204</v>
      </c>
      <c r="G79">
        <v>48</v>
      </c>
      <c r="H79">
        <v>48</v>
      </c>
      <c r="I79" s="3">
        <v>0</v>
      </c>
      <c r="J79">
        <v>48</v>
      </c>
      <c r="K79">
        <v>48</v>
      </c>
      <c r="L79" s="4">
        <v>0</v>
      </c>
    </row>
    <row r="80" spans="1:12" hidden="1">
      <c r="A80" t="s">
        <v>205</v>
      </c>
      <c r="B80" t="s">
        <v>206</v>
      </c>
      <c r="C80" t="s">
        <v>207</v>
      </c>
      <c r="G80">
        <v>26</v>
      </c>
      <c r="H80">
        <v>26</v>
      </c>
      <c r="I80" s="3">
        <v>0</v>
      </c>
      <c r="J80">
        <v>26</v>
      </c>
      <c r="K80">
        <v>26</v>
      </c>
      <c r="L80" s="4">
        <v>0</v>
      </c>
    </row>
    <row r="81" spans="1:12" hidden="1">
      <c r="A81" t="s">
        <v>208</v>
      </c>
      <c r="B81" t="s">
        <v>209</v>
      </c>
      <c r="C81" t="s">
        <v>210</v>
      </c>
      <c r="G81">
        <v>32</v>
      </c>
      <c r="H81">
        <v>32</v>
      </c>
      <c r="I81" s="3">
        <v>0</v>
      </c>
      <c r="J81">
        <v>31</v>
      </c>
      <c r="K81">
        <v>25</v>
      </c>
      <c r="L81" s="4">
        <v>-6</v>
      </c>
    </row>
    <row r="82" spans="1:12" hidden="1">
      <c r="A82" t="s">
        <v>211</v>
      </c>
      <c r="B82" t="s">
        <v>212</v>
      </c>
      <c r="C82" t="s">
        <v>213</v>
      </c>
      <c r="G82">
        <v>42</v>
      </c>
      <c r="H82">
        <v>42</v>
      </c>
      <c r="I82" s="3">
        <v>0</v>
      </c>
      <c r="J82">
        <v>42</v>
      </c>
      <c r="K82">
        <v>42</v>
      </c>
      <c r="L82" s="4">
        <v>0</v>
      </c>
    </row>
    <row r="83" spans="1:12" hidden="1">
      <c r="A83" t="s">
        <v>214</v>
      </c>
      <c r="B83" t="s">
        <v>215</v>
      </c>
      <c r="C83" t="s">
        <v>216</v>
      </c>
      <c r="G83">
        <v>215</v>
      </c>
      <c r="H83">
        <v>215</v>
      </c>
      <c r="I83" s="3">
        <v>0</v>
      </c>
      <c r="J83">
        <v>215</v>
      </c>
      <c r="K83">
        <v>215</v>
      </c>
      <c r="L83" s="4">
        <v>0</v>
      </c>
    </row>
    <row r="84" spans="1:12" hidden="1">
      <c r="A84" t="s">
        <v>217</v>
      </c>
      <c r="B84" t="s">
        <v>218</v>
      </c>
      <c r="C84" t="s">
        <v>219</v>
      </c>
      <c r="G84">
        <v>437</v>
      </c>
      <c r="H84">
        <v>437</v>
      </c>
      <c r="I84" s="3">
        <v>0</v>
      </c>
      <c r="J84">
        <v>437</v>
      </c>
      <c r="K84">
        <v>437</v>
      </c>
      <c r="L84" s="4">
        <v>0</v>
      </c>
    </row>
    <row r="85" spans="1:12" hidden="1">
      <c r="A85" t="s">
        <v>220</v>
      </c>
      <c r="B85" t="s">
        <v>221</v>
      </c>
      <c r="C85" t="s">
        <v>222</v>
      </c>
      <c r="G85">
        <v>232</v>
      </c>
      <c r="H85">
        <v>232</v>
      </c>
      <c r="I85" s="3">
        <v>0</v>
      </c>
      <c r="J85">
        <v>232</v>
      </c>
      <c r="K85">
        <v>232</v>
      </c>
      <c r="L85" s="4">
        <v>0</v>
      </c>
    </row>
    <row r="86" spans="1:12" hidden="1">
      <c r="A86" t="s">
        <v>223</v>
      </c>
      <c r="B86" t="s">
        <v>224</v>
      </c>
      <c r="C86" t="s">
        <v>225</v>
      </c>
      <c r="G86">
        <v>332</v>
      </c>
      <c r="H86">
        <v>332</v>
      </c>
      <c r="I86" s="3">
        <v>0</v>
      </c>
      <c r="J86">
        <v>332</v>
      </c>
      <c r="K86">
        <v>332</v>
      </c>
      <c r="L86" s="4">
        <v>0</v>
      </c>
    </row>
    <row r="87" spans="1:12" hidden="1">
      <c r="A87" t="s">
        <v>226</v>
      </c>
      <c r="B87" t="s">
        <v>227</v>
      </c>
      <c r="C87" t="s">
        <v>228</v>
      </c>
      <c r="G87">
        <v>291</v>
      </c>
      <c r="H87">
        <v>291</v>
      </c>
      <c r="I87" s="3">
        <v>0</v>
      </c>
      <c r="J87">
        <v>291</v>
      </c>
      <c r="K87">
        <v>291</v>
      </c>
      <c r="L87" s="4">
        <v>0</v>
      </c>
    </row>
    <row r="88" spans="1:12" hidden="1">
      <c r="A88" t="s">
        <v>229</v>
      </c>
      <c r="B88" t="s">
        <v>230</v>
      </c>
      <c r="C88" t="s">
        <v>231</v>
      </c>
      <c r="G88">
        <v>77</v>
      </c>
      <c r="H88">
        <v>77</v>
      </c>
      <c r="I88" s="3">
        <v>0</v>
      </c>
      <c r="J88">
        <v>77</v>
      </c>
      <c r="K88">
        <v>77</v>
      </c>
      <c r="L88" s="4">
        <v>0</v>
      </c>
    </row>
    <row r="89" spans="1:12" hidden="1">
      <c r="A89" t="s">
        <v>232</v>
      </c>
      <c r="B89" t="s">
        <v>233</v>
      </c>
      <c r="C89" t="s">
        <v>234</v>
      </c>
      <c r="G89">
        <v>418</v>
      </c>
      <c r="H89">
        <v>418</v>
      </c>
      <c r="I89" s="3">
        <v>0</v>
      </c>
      <c r="J89">
        <v>418</v>
      </c>
      <c r="K89">
        <v>418</v>
      </c>
      <c r="L89" s="4">
        <v>0</v>
      </c>
    </row>
    <row r="90" spans="1:12" hidden="1">
      <c r="A90" t="s">
        <v>235</v>
      </c>
      <c r="B90" t="s">
        <v>236</v>
      </c>
      <c r="C90" t="s">
        <v>237</v>
      </c>
      <c r="G90">
        <v>173</v>
      </c>
      <c r="H90">
        <v>173</v>
      </c>
      <c r="I90" s="3">
        <v>0</v>
      </c>
      <c r="J90">
        <v>173</v>
      </c>
      <c r="K90">
        <v>173</v>
      </c>
      <c r="L90" s="4">
        <v>0</v>
      </c>
    </row>
    <row r="91" spans="1:12" hidden="1">
      <c r="A91" t="s">
        <v>238</v>
      </c>
      <c r="B91" t="s">
        <v>239</v>
      </c>
      <c r="C91" t="s">
        <v>240</v>
      </c>
      <c r="G91">
        <v>53</v>
      </c>
      <c r="H91">
        <v>53</v>
      </c>
      <c r="I91" s="3">
        <v>0</v>
      </c>
      <c r="J91">
        <v>53</v>
      </c>
      <c r="K91">
        <v>53</v>
      </c>
      <c r="L91" s="4">
        <v>0</v>
      </c>
    </row>
    <row r="92" spans="1:12" hidden="1">
      <c r="A92" t="s">
        <v>241</v>
      </c>
      <c r="B92" t="s">
        <v>242</v>
      </c>
      <c r="C92" t="s">
        <v>243</v>
      </c>
      <c r="G92">
        <v>817</v>
      </c>
      <c r="H92">
        <v>817</v>
      </c>
      <c r="I92" s="3">
        <v>0</v>
      </c>
      <c r="J92">
        <v>817</v>
      </c>
      <c r="K92">
        <v>817</v>
      </c>
      <c r="L92" s="4">
        <v>0</v>
      </c>
    </row>
    <row r="93" spans="1:12" hidden="1">
      <c r="A93" t="s">
        <v>244</v>
      </c>
      <c r="B93" t="s">
        <v>245</v>
      </c>
      <c r="C93" t="s">
        <v>246</v>
      </c>
      <c r="G93">
        <v>55</v>
      </c>
      <c r="H93">
        <v>55</v>
      </c>
      <c r="I93" s="3">
        <v>0</v>
      </c>
      <c r="J93">
        <v>55</v>
      </c>
      <c r="K93">
        <v>55</v>
      </c>
      <c r="L93" s="4">
        <v>0</v>
      </c>
    </row>
    <row r="94" spans="1:12" hidden="1">
      <c r="A94" t="s">
        <v>247</v>
      </c>
      <c r="B94" t="s">
        <v>248</v>
      </c>
      <c r="C94" t="s">
        <v>249</v>
      </c>
      <c r="G94">
        <v>48</v>
      </c>
      <c r="H94">
        <v>48</v>
      </c>
      <c r="I94" s="3">
        <v>0</v>
      </c>
      <c r="J94">
        <v>48</v>
      </c>
      <c r="K94">
        <v>48</v>
      </c>
      <c r="L94" s="4">
        <v>0</v>
      </c>
    </row>
    <row r="95" spans="1:12" hidden="1">
      <c r="A95" t="s">
        <v>250</v>
      </c>
      <c r="B95" t="s">
        <v>251</v>
      </c>
      <c r="C95" t="s">
        <v>252</v>
      </c>
      <c r="G95">
        <v>5</v>
      </c>
      <c r="H95">
        <v>5</v>
      </c>
      <c r="I95" s="3">
        <v>0</v>
      </c>
      <c r="J95">
        <v>5</v>
      </c>
      <c r="K95">
        <v>5</v>
      </c>
      <c r="L95" s="4">
        <v>0</v>
      </c>
    </row>
    <row r="96" spans="1:12" hidden="1">
      <c r="A96" t="s">
        <v>253</v>
      </c>
      <c r="B96" t="s">
        <v>254</v>
      </c>
      <c r="C96" t="s">
        <v>255</v>
      </c>
      <c r="G96">
        <v>115</v>
      </c>
      <c r="H96">
        <v>115</v>
      </c>
      <c r="I96" s="3">
        <v>0</v>
      </c>
      <c r="J96">
        <v>115</v>
      </c>
      <c r="K96">
        <v>115</v>
      </c>
      <c r="L96" s="4">
        <v>0</v>
      </c>
    </row>
    <row r="97" spans="1:12" hidden="1">
      <c r="A97" t="s">
        <v>256</v>
      </c>
      <c r="B97" t="s">
        <v>257</v>
      </c>
      <c r="C97" t="s">
        <v>258</v>
      </c>
      <c r="G97">
        <v>7</v>
      </c>
      <c r="H97">
        <v>7</v>
      </c>
      <c r="I97" s="3">
        <v>0</v>
      </c>
      <c r="J97">
        <v>9</v>
      </c>
      <c r="K97">
        <v>9</v>
      </c>
      <c r="L97" s="4">
        <v>0</v>
      </c>
    </row>
    <row r="98" spans="1:12" hidden="1">
      <c r="A98" t="s">
        <v>259</v>
      </c>
      <c r="B98" t="s">
        <v>260</v>
      </c>
      <c r="C98" t="s">
        <v>261</v>
      </c>
      <c r="G98">
        <v>43</v>
      </c>
      <c r="H98">
        <v>43</v>
      </c>
      <c r="I98" s="3">
        <v>0</v>
      </c>
      <c r="J98">
        <v>43</v>
      </c>
      <c r="K98">
        <v>43</v>
      </c>
      <c r="L98" s="4">
        <v>0</v>
      </c>
    </row>
    <row r="99" spans="1:12" hidden="1">
      <c r="A99" t="s">
        <v>262</v>
      </c>
      <c r="B99" t="s">
        <v>263</v>
      </c>
      <c r="C99" t="s">
        <v>264</v>
      </c>
      <c r="G99">
        <v>42</v>
      </c>
      <c r="H99">
        <v>42</v>
      </c>
      <c r="I99" s="3">
        <v>0</v>
      </c>
      <c r="J99">
        <v>41</v>
      </c>
      <c r="K99">
        <v>41</v>
      </c>
      <c r="L99" s="4">
        <v>0</v>
      </c>
    </row>
    <row r="100" spans="1:12" hidden="1">
      <c r="A100" t="s">
        <v>265</v>
      </c>
      <c r="B100" t="s">
        <v>266</v>
      </c>
      <c r="C100" t="s">
        <v>267</v>
      </c>
      <c r="G100">
        <v>420</v>
      </c>
      <c r="H100">
        <v>420</v>
      </c>
      <c r="I100" s="3">
        <v>0</v>
      </c>
      <c r="J100">
        <v>420</v>
      </c>
      <c r="K100">
        <v>420</v>
      </c>
      <c r="L100" s="4">
        <v>0</v>
      </c>
    </row>
    <row r="101" spans="1:12" hidden="1">
      <c r="A101" t="s">
        <v>268</v>
      </c>
      <c r="B101" t="s">
        <v>269</v>
      </c>
      <c r="C101" t="s">
        <v>11</v>
      </c>
      <c r="G101">
        <v>27</v>
      </c>
      <c r="H101">
        <v>27</v>
      </c>
      <c r="I101" s="3">
        <v>0</v>
      </c>
      <c r="J101">
        <v>27</v>
      </c>
      <c r="K101">
        <v>27</v>
      </c>
      <c r="L101" s="4">
        <v>0</v>
      </c>
    </row>
    <row r="102" spans="1:12" hidden="1">
      <c r="A102" t="s">
        <v>270</v>
      </c>
      <c r="B102" t="s">
        <v>271</v>
      </c>
      <c r="C102" t="s">
        <v>11</v>
      </c>
      <c r="G102">
        <v>27</v>
      </c>
      <c r="H102">
        <v>27</v>
      </c>
      <c r="I102" s="3">
        <v>0</v>
      </c>
      <c r="J102">
        <v>27</v>
      </c>
      <c r="K102">
        <v>27</v>
      </c>
      <c r="L102" s="4">
        <v>0</v>
      </c>
    </row>
    <row r="103" spans="1:12" hidden="1">
      <c r="A103" t="s">
        <v>272</v>
      </c>
      <c r="B103" t="s">
        <v>273</v>
      </c>
      <c r="C103" t="s">
        <v>11</v>
      </c>
      <c r="G103">
        <v>4</v>
      </c>
      <c r="H103">
        <v>4</v>
      </c>
      <c r="I103" s="3">
        <v>0</v>
      </c>
      <c r="J103">
        <v>4</v>
      </c>
      <c r="K103">
        <v>4</v>
      </c>
      <c r="L103" s="4">
        <v>0</v>
      </c>
    </row>
    <row r="104" spans="1:12" hidden="1">
      <c r="A104" t="s">
        <v>274</v>
      </c>
      <c r="B104" t="s">
        <v>275</v>
      </c>
      <c r="C104" t="s">
        <v>11</v>
      </c>
      <c r="G104">
        <v>8</v>
      </c>
      <c r="H104">
        <v>8</v>
      </c>
      <c r="I104" s="3">
        <v>0</v>
      </c>
      <c r="J104">
        <v>8</v>
      </c>
      <c r="K104">
        <v>8</v>
      </c>
      <c r="L104" s="4">
        <v>0</v>
      </c>
    </row>
    <row r="105" spans="1:12" hidden="1">
      <c r="A105" t="s">
        <v>276</v>
      </c>
      <c r="B105" t="s">
        <v>277</v>
      </c>
      <c r="C105" t="s">
        <v>11</v>
      </c>
      <c r="G105">
        <v>11</v>
      </c>
      <c r="H105">
        <v>11</v>
      </c>
      <c r="I105" s="3">
        <v>0</v>
      </c>
      <c r="J105">
        <v>11</v>
      </c>
      <c r="K105">
        <v>11</v>
      </c>
      <c r="L105" s="4">
        <v>0</v>
      </c>
    </row>
    <row r="106" spans="1:12" hidden="1">
      <c r="A106" t="s">
        <v>278</v>
      </c>
      <c r="B106" t="s">
        <v>279</v>
      </c>
      <c r="C106" t="s">
        <v>11</v>
      </c>
      <c r="G106">
        <v>276</v>
      </c>
      <c r="H106">
        <v>276</v>
      </c>
      <c r="I106" s="3">
        <v>0</v>
      </c>
      <c r="J106">
        <v>276</v>
      </c>
      <c r="K106">
        <v>276</v>
      </c>
      <c r="L106" s="4">
        <v>0</v>
      </c>
    </row>
    <row r="107" spans="1:12" hidden="1">
      <c r="A107" t="s">
        <v>280</v>
      </c>
      <c r="B107" t="s">
        <v>281</v>
      </c>
      <c r="C107" t="s">
        <v>11</v>
      </c>
      <c r="G107">
        <v>72</v>
      </c>
      <c r="H107">
        <v>72</v>
      </c>
      <c r="I107" s="3">
        <v>0</v>
      </c>
      <c r="J107">
        <v>72</v>
      </c>
      <c r="K107">
        <v>72</v>
      </c>
      <c r="L107" s="4">
        <v>0</v>
      </c>
    </row>
    <row r="108" spans="1:12" hidden="1">
      <c r="A108" t="s">
        <v>282</v>
      </c>
      <c r="B108" t="s">
        <v>283</v>
      </c>
      <c r="C108" t="s">
        <v>11</v>
      </c>
      <c r="G108">
        <v>282</v>
      </c>
      <c r="H108">
        <v>282</v>
      </c>
      <c r="I108" s="3">
        <v>0</v>
      </c>
      <c r="J108">
        <v>282</v>
      </c>
      <c r="K108">
        <v>282</v>
      </c>
      <c r="L108" s="4">
        <v>0</v>
      </c>
    </row>
    <row r="109" spans="1:12" hidden="1">
      <c r="A109" t="s">
        <v>284</v>
      </c>
      <c r="B109" t="s">
        <v>285</v>
      </c>
      <c r="C109" t="s">
        <v>11</v>
      </c>
      <c r="G109">
        <v>55</v>
      </c>
      <c r="H109">
        <v>55</v>
      </c>
      <c r="I109" s="3">
        <v>0</v>
      </c>
      <c r="J109">
        <v>55</v>
      </c>
      <c r="K109">
        <v>55</v>
      </c>
      <c r="L109" s="4">
        <v>0</v>
      </c>
    </row>
    <row r="110" spans="1:12" hidden="1">
      <c r="A110" t="s">
        <v>286</v>
      </c>
      <c r="B110" t="s">
        <v>287</v>
      </c>
      <c r="C110" t="s">
        <v>288</v>
      </c>
      <c r="G110">
        <v>2</v>
      </c>
      <c r="H110">
        <v>2</v>
      </c>
      <c r="I110" s="3">
        <v>0</v>
      </c>
      <c r="J110">
        <v>2</v>
      </c>
      <c r="K110">
        <v>2</v>
      </c>
      <c r="L110" s="4">
        <v>0</v>
      </c>
    </row>
    <row r="111" spans="1:12" hidden="1">
      <c r="A111" t="s">
        <v>289</v>
      </c>
      <c r="B111" t="s">
        <v>290</v>
      </c>
      <c r="C111" t="s">
        <v>11</v>
      </c>
      <c r="G111">
        <v>208</v>
      </c>
      <c r="H111">
        <v>208</v>
      </c>
      <c r="I111" s="3">
        <v>0</v>
      </c>
      <c r="J111">
        <v>208</v>
      </c>
      <c r="K111">
        <v>208</v>
      </c>
      <c r="L111" s="4">
        <v>0</v>
      </c>
    </row>
    <row r="112" spans="1:12" hidden="1">
      <c r="A112" t="s">
        <v>291</v>
      </c>
      <c r="B112" t="s">
        <v>292</v>
      </c>
      <c r="C112" t="s">
        <v>11</v>
      </c>
      <c r="G112">
        <v>21</v>
      </c>
      <c r="H112">
        <v>23</v>
      </c>
      <c r="I112" s="3">
        <v>2</v>
      </c>
      <c r="J112">
        <v>111</v>
      </c>
      <c r="K112">
        <v>111</v>
      </c>
      <c r="L112" s="4">
        <v>0</v>
      </c>
    </row>
    <row r="113" spans="1:12" hidden="1">
      <c r="A113" t="s">
        <v>293</v>
      </c>
      <c r="B113" t="s">
        <v>294</v>
      </c>
      <c r="C113" t="s">
        <v>11</v>
      </c>
      <c r="G113">
        <v>630</v>
      </c>
      <c r="H113">
        <v>630</v>
      </c>
      <c r="I113" s="3">
        <v>0</v>
      </c>
      <c r="J113">
        <v>719</v>
      </c>
      <c r="K113">
        <v>772</v>
      </c>
      <c r="L113" s="4">
        <v>53</v>
      </c>
    </row>
    <row r="114" spans="1:12" hidden="1">
      <c r="A114" t="s">
        <v>295</v>
      </c>
      <c r="B114" t="s">
        <v>296</v>
      </c>
      <c r="C114" t="s">
        <v>11</v>
      </c>
      <c r="G114">
        <v>608</v>
      </c>
      <c r="H114">
        <v>608</v>
      </c>
      <c r="I114" s="3">
        <v>0</v>
      </c>
      <c r="J114">
        <v>608</v>
      </c>
      <c r="K114">
        <v>608</v>
      </c>
      <c r="L114" s="4">
        <v>0</v>
      </c>
    </row>
    <row r="115" spans="1:12" hidden="1">
      <c r="A115" t="s">
        <v>297</v>
      </c>
      <c r="B115" t="s">
        <v>298</v>
      </c>
      <c r="C115" t="s">
        <v>299</v>
      </c>
      <c r="G115">
        <v>11</v>
      </c>
      <c r="H115">
        <v>11</v>
      </c>
      <c r="I115" s="3">
        <v>0</v>
      </c>
      <c r="J115">
        <v>11</v>
      </c>
      <c r="K115">
        <v>11</v>
      </c>
      <c r="L115" s="4">
        <v>0</v>
      </c>
    </row>
    <row r="116" spans="1:12" hidden="1">
      <c r="A116" t="s">
        <v>300</v>
      </c>
      <c r="B116" t="s">
        <v>301</v>
      </c>
      <c r="C116" t="s">
        <v>302</v>
      </c>
      <c r="G116">
        <v>17</v>
      </c>
      <c r="H116">
        <v>17</v>
      </c>
      <c r="I116" s="3">
        <v>0</v>
      </c>
      <c r="J116">
        <v>17</v>
      </c>
      <c r="K116">
        <v>17</v>
      </c>
      <c r="L116" s="4">
        <v>0</v>
      </c>
    </row>
    <row r="117" spans="1:12" hidden="1">
      <c r="A117" t="s">
        <v>303</v>
      </c>
      <c r="B117" t="s">
        <v>304</v>
      </c>
      <c r="C117" t="s">
        <v>305</v>
      </c>
      <c r="G117">
        <v>47</v>
      </c>
      <c r="H117">
        <v>47</v>
      </c>
      <c r="I117" s="3">
        <v>0</v>
      </c>
      <c r="J117">
        <v>47</v>
      </c>
      <c r="K117">
        <v>47</v>
      </c>
      <c r="L117" s="4">
        <v>0</v>
      </c>
    </row>
    <row r="118" spans="1:12" hidden="1">
      <c r="A118" t="s">
        <v>306</v>
      </c>
      <c r="B118" t="s">
        <v>307</v>
      </c>
      <c r="C118" t="s">
        <v>308</v>
      </c>
      <c r="G118">
        <v>7</v>
      </c>
      <c r="H118">
        <v>7</v>
      </c>
      <c r="I118" s="3">
        <v>0</v>
      </c>
      <c r="J118">
        <v>7</v>
      </c>
      <c r="K118">
        <v>7</v>
      </c>
      <c r="L118" s="4">
        <v>0</v>
      </c>
    </row>
    <row r="119" spans="1:12" hidden="1">
      <c r="A119" t="s">
        <v>309</v>
      </c>
      <c r="B119" t="s">
        <v>310</v>
      </c>
      <c r="C119" t="s">
        <v>311</v>
      </c>
      <c r="G119">
        <v>70</v>
      </c>
      <c r="H119">
        <v>70</v>
      </c>
      <c r="I119" s="3">
        <v>0</v>
      </c>
      <c r="J119">
        <v>70</v>
      </c>
      <c r="K119">
        <v>70</v>
      </c>
      <c r="L119" s="4">
        <v>0</v>
      </c>
    </row>
    <row r="120" spans="1:12" hidden="1">
      <c r="A120" t="s">
        <v>312</v>
      </c>
      <c r="B120" t="s">
        <v>313</v>
      </c>
      <c r="C120" t="s">
        <v>314</v>
      </c>
      <c r="G120">
        <v>25</v>
      </c>
      <c r="H120">
        <v>25</v>
      </c>
      <c r="I120" s="3">
        <v>0</v>
      </c>
      <c r="J120">
        <v>25</v>
      </c>
      <c r="K120">
        <v>25</v>
      </c>
      <c r="L120" s="4">
        <v>0</v>
      </c>
    </row>
    <row r="121" spans="1:12" hidden="1">
      <c r="A121" t="s">
        <v>315</v>
      </c>
      <c r="B121" t="s">
        <v>316</v>
      </c>
      <c r="C121" t="s">
        <v>317</v>
      </c>
      <c r="G121">
        <v>62</v>
      </c>
      <c r="H121">
        <v>62</v>
      </c>
      <c r="I121" s="3">
        <v>0</v>
      </c>
      <c r="J121">
        <v>62</v>
      </c>
      <c r="K121">
        <v>62</v>
      </c>
      <c r="L121" s="4">
        <v>0</v>
      </c>
    </row>
    <row r="122" spans="1:12" hidden="1">
      <c r="A122" t="s">
        <v>318</v>
      </c>
      <c r="B122" t="s">
        <v>319</v>
      </c>
      <c r="C122" t="s">
        <v>320</v>
      </c>
      <c r="G122">
        <v>1</v>
      </c>
      <c r="H122">
        <v>1</v>
      </c>
      <c r="I122" s="3">
        <v>0</v>
      </c>
      <c r="J122">
        <v>1</v>
      </c>
      <c r="K122">
        <v>11</v>
      </c>
      <c r="L122" s="4">
        <v>10</v>
      </c>
    </row>
    <row r="123" spans="1:12" hidden="1">
      <c r="A123" t="s">
        <v>321</v>
      </c>
      <c r="B123" t="s">
        <v>322</v>
      </c>
      <c r="C123" t="s">
        <v>323</v>
      </c>
      <c r="G123">
        <v>16</v>
      </c>
      <c r="H123">
        <v>16</v>
      </c>
      <c r="I123" s="3">
        <v>0</v>
      </c>
      <c r="J123">
        <v>16</v>
      </c>
      <c r="K123">
        <v>16</v>
      </c>
      <c r="L123" s="4">
        <v>0</v>
      </c>
    </row>
    <row r="124" spans="1:12" hidden="1">
      <c r="A124" t="s">
        <v>324</v>
      </c>
      <c r="B124" t="s">
        <v>325</v>
      </c>
      <c r="C124" t="s">
        <v>326</v>
      </c>
      <c r="G124">
        <v>4</v>
      </c>
      <c r="H124">
        <v>4</v>
      </c>
      <c r="I124" s="3">
        <v>0</v>
      </c>
      <c r="J124">
        <v>4</v>
      </c>
      <c r="K124">
        <v>4</v>
      </c>
      <c r="L124" s="4">
        <v>0</v>
      </c>
    </row>
    <row r="125" spans="1:12" hidden="1">
      <c r="A125" t="s">
        <v>327</v>
      </c>
      <c r="B125" t="s">
        <v>328</v>
      </c>
      <c r="C125" t="s">
        <v>329</v>
      </c>
      <c r="G125">
        <v>68</v>
      </c>
      <c r="H125">
        <v>68</v>
      </c>
      <c r="I125" s="3">
        <v>0</v>
      </c>
      <c r="J125">
        <v>68</v>
      </c>
      <c r="K125">
        <v>68</v>
      </c>
      <c r="L125" s="4">
        <v>0</v>
      </c>
    </row>
    <row r="126" spans="1:12" hidden="1">
      <c r="A126" t="s">
        <v>330</v>
      </c>
      <c r="B126" t="s">
        <v>331</v>
      </c>
      <c r="C126" t="s">
        <v>332</v>
      </c>
      <c r="G126">
        <v>200</v>
      </c>
      <c r="H126">
        <v>200</v>
      </c>
      <c r="I126" s="3">
        <v>0</v>
      </c>
      <c r="J126">
        <v>200</v>
      </c>
      <c r="K126">
        <v>200</v>
      </c>
      <c r="L126" s="4">
        <v>0</v>
      </c>
    </row>
    <row r="127" spans="1:12" hidden="1">
      <c r="A127" t="s">
        <v>333</v>
      </c>
      <c r="B127" t="s">
        <v>334</v>
      </c>
      <c r="C127" t="s">
        <v>335</v>
      </c>
      <c r="G127">
        <v>3412</v>
      </c>
      <c r="H127">
        <v>3410</v>
      </c>
      <c r="I127" s="3">
        <v>-2</v>
      </c>
      <c r="J127">
        <v>1788</v>
      </c>
      <c r="K127">
        <v>1768</v>
      </c>
      <c r="L127" s="4">
        <v>-20</v>
      </c>
    </row>
    <row r="128" spans="1:12" hidden="1">
      <c r="A128" t="s">
        <v>336</v>
      </c>
      <c r="B128" t="s">
        <v>337</v>
      </c>
      <c r="C128" t="s">
        <v>338</v>
      </c>
      <c r="G128">
        <v>30</v>
      </c>
      <c r="H128">
        <v>530</v>
      </c>
      <c r="I128" s="3">
        <v>500</v>
      </c>
      <c r="J128">
        <v>1407</v>
      </c>
      <c r="K128">
        <v>1407</v>
      </c>
      <c r="L128" s="4">
        <v>0</v>
      </c>
    </row>
    <row r="129" spans="1:13" hidden="1">
      <c r="A129" t="s">
        <v>339</v>
      </c>
      <c r="B129" t="s">
        <v>340</v>
      </c>
      <c r="C129" t="s">
        <v>11</v>
      </c>
      <c r="G129">
        <v>332</v>
      </c>
      <c r="H129">
        <v>332</v>
      </c>
      <c r="I129" s="3">
        <v>0</v>
      </c>
      <c r="J129">
        <v>332</v>
      </c>
      <c r="K129">
        <v>332</v>
      </c>
      <c r="L129" s="4">
        <v>0</v>
      </c>
    </row>
    <row r="130" spans="1:13" hidden="1">
      <c r="A130" t="s">
        <v>341</v>
      </c>
      <c r="B130" t="s">
        <v>342</v>
      </c>
      <c r="C130" t="s">
        <v>343</v>
      </c>
      <c r="G130">
        <v>298</v>
      </c>
      <c r="H130">
        <v>298</v>
      </c>
      <c r="I130" s="3">
        <v>0</v>
      </c>
      <c r="J130">
        <v>298</v>
      </c>
      <c r="K130">
        <v>298</v>
      </c>
      <c r="L130" s="4">
        <v>0</v>
      </c>
    </row>
    <row r="131" spans="1:13" hidden="1">
      <c r="A131" t="s">
        <v>344</v>
      </c>
      <c r="B131" t="s">
        <v>345</v>
      </c>
      <c r="C131" t="s">
        <v>11</v>
      </c>
      <c r="G131">
        <v>40</v>
      </c>
      <c r="H131">
        <v>40</v>
      </c>
      <c r="I131" s="3">
        <v>0</v>
      </c>
      <c r="J131">
        <v>40</v>
      </c>
      <c r="K131">
        <v>40</v>
      </c>
      <c r="L131" s="4">
        <v>0</v>
      </c>
    </row>
    <row r="132" spans="1:13" hidden="1">
      <c r="A132" t="s">
        <v>346</v>
      </c>
      <c r="B132" t="s">
        <v>347</v>
      </c>
      <c r="C132" t="s">
        <v>348</v>
      </c>
      <c r="G132">
        <v>3</v>
      </c>
      <c r="H132">
        <v>3</v>
      </c>
      <c r="I132" s="3">
        <v>0</v>
      </c>
      <c r="J132">
        <v>3</v>
      </c>
      <c r="K132">
        <v>3</v>
      </c>
      <c r="L132" s="4">
        <v>0</v>
      </c>
    </row>
    <row r="133" spans="1:13" hidden="1">
      <c r="A133" t="s">
        <v>349</v>
      </c>
      <c r="B133" t="s">
        <v>350</v>
      </c>
      <c r="C133" t="s">
        <v>351</v>
      </c>
      <c r="G133">
        <v>57</v>
      </c>
      <c r="H133">
        <v>57</v>
      </c>
      <c r="I133" s="3">
        <v>0</v>
      </c>
      <c r="J133">
        <v>57</v>
      </c>
      <c r="K133">
        <v>57</v>
      </c>
      <c r="L133" s="4">
        <v>0</v>
      </c>
    </row>
    <row r="134" spans="1:13" hidden="1">
      <c r="A134" t="s">
        <v>352</v>
      </c>
      <c r="B134" t="s">
        <v>353</v>
      </c>
      <c r="C134" t="s">
        <v>354</v>
      </c>
      <c r="G134">
        <v>162</v>
      </c>
      <c r="H134">
        <v>163</v>
      </c>
      <c r="I134" s="3">
        <v>1</v>
      </c>
      <c r="J134">
        <v>157</v>
      </c>
      <c r="K134">
        <v>157</v>
      </c>
      <c r="L134" s="4">
        <v>0</v>
      </c>
    </row>
    <row r="135" spans="1:13" hidden="1">
      <c r="A135" t="s">
        <v>355</v>
      </c>
      <c r="B135" t="s">
        <v>356</v>
      </c>
      <c r="C135" t="s">
        <v>11</v>
      </c>
      <c r="G135">
        <v>54</v>
      </c>
      <c r="H135">
        <v>54</v>
      </c>
      <c r="I135" s="3">
        <v>0</v>
      </c>
      <c r="J135">
        <v>54</v>
      </c>
      <c r="K135">
        <v>54</v>
      </c>
      <c r="L135" s="4">
        <v>0</v>
      </c>
    </row>
    <row r="136" spans="1:13" hidden="1">
      <c r="A136" t="s">
        <v>357</v>
      </c>
      <c r="B136" t="s">
        <v>358</v>
      </c>
      <c r="C136" t="s">
        <v>11</v>
      </c>
      <c r="G136">
        <v>951</v>
      </c>
      <c r="H136">
        <v>951</v>
      </c>
      <c r="I136" s="3">
        <v>0</v>
      </c>
      <c r="J136">
        <v>279</v>
      </c>
      <c r="K136">
        <v>280</v>
      </c>
      <c r="L136" s="4">
        <v>1</v>
      </c>
    </row>
    <row r="137" spans="1:13" hidden="1">
      <c r="A137" t="s">
        <v>359</v>
      </c>
      <c r="B137" t="s">
        <v>360</v>
      </c>
      <c r="C137" t="s">
        <v>11</v>
      </c>
      <c r="G137">
        <v>307</v>
      </c>
      <c r="H137">
        <v>307</v>
      </c>
      <c r="I137" s="3">
        <v>0</v>
      </c>
      <c r="J137">
        <v>157</v>
      </c>
      <c r="K137">
        <v>157</v>
      </c>
      <c r="L137" s="4">
        <v>0</v>
      </c>
    </row>
    <row r="138" spans="1:13" hidden="1">
      <c r="A138" t="s">
        <v>361</v>
      </c>
      <c r="B138" t="s">
        <v>362</v>
      </c>
      <c r="C138" t="s">
        <v>11</v>
      </c>
      <c r="G138">
        <v>667</v>
      </c>
      <c r="H138">
        <v>688</v>
      </c>
      <c r="I138" s="3">
        <v>21</v>
      </c>
      <c r="J138">
        <v>317</v>
      </c>
      <c r="K138">
        <v>337</v>
      </c>
      <c r="L138" s="4">
        <v>20</v>
      </c>
    </row>
    <row r="139" spans="1:13" hidden="1">
      <c r="A139" t="s">
        <v>363</v>
      </c>
      <c r="B139" t="s">
        <v>364</v>
      </c>
      <c r="C139" t="s">
        <v>365</v>
      </c>
      <c r="G139">
        <v>61</v>
      </c>
      <c r="H139">
        <v>61</v>
      </c>
      <c r="I139" s="3">
        <v>0</v>
      </c>
      <c r="J139">
        <v>61</v>
      </c>
      <c r="K139">
        <v>61</v>
      </c>
      <c r="L139" s="4">
        <v>0</v>
      </c>
    </row>
    <row r="140" spans="1:13" hidden="1">
      <c r="A140" t="s">
        <v>366</v>
      </c>
      <c r="B140" t="s">
        <v>367</v>
      </c>
      <c r="C140" t="s">
        <v>11</v>
      </c>
      <c r="G140">
        <v>31907</v>
      </c>
      <c r="H140">
        <v>31907</v>
      </c>
      <c r="I140" s="3">
        <v>0</v>
      </c>
      <c r="J140">
        <v>30340</v>
      </c>
      <c r="K140">
        <v>30340</v>
      </c>
      <c r="L140" s="4">
        <v>0</v>
      </c>
    </row>
    <row r="141" spans="1:13" hidden="1">
      <c r="A141" t="s">
        <v>368</v>
      </c>
      <c r="B141" t="s">
        <v>369</v>
      </c>
      <c r="C141" t="s">
        <v>370</v>
      </c>
      <c r="G141">
        <v>14</v>
      </c>
      <c r="H141">
        <v>14</v>
      </c>
      <c r="I141" s="3">
        <v>0</v>
      </c>
      <c r="J141">
        <v>14</v>
      </c>
      <c r="K141">
        <v>14</v>
      </c>
      <c r="L141" s="4">
        <v>0</v>
      </c>
    </row>
    <row r="142" spans="1:13" s="1" customFormat="1" hidden="1">
      <c r="A142" s="1" t="s">
        <v>371</v>
      </c>
      <c r="B142" s="1" t="s">
        <v>372</v>
      </c>
      <c r="C142" s="1" t="s">
        <v>373</v>
      </c>
      <c r="G142" s="1">
        <v>1</v>
      </c>
      <c r="H142" s="1">
        <v>1</v>
      </c>
      <c r="I142" s="1">
        <v>0</v>
      </c>
      <c r="J142" s="1">
        <v>1</v>
      </c>
      <c r="K142" s="1">
        <v>1</v>
      </c>
      <c r="L142" s="1">
        <v>0</v>
      </c>
      <c r="M142" s="1" t="s">
        <v>756</v>
      </c>
    </row>
    <row r="143" spans="1:13" hidden="1">
      <c r="A143" t="s">
        <v>374</v>
      </c>
      <c r="B143" t="s">
        <v>375</v>
      </c>
      <c r="C143" t="s">
        <v>376</v>
      </c>
      <c r="G143">
        <v>11</v>
      </c>
      <c r="H143">
        <v>11</v>
      </c>
      <c r="I143" s="3">
        <v>0</v>
      </c>
      <c r="J143">
        <v>11</v>
      </c>
      <c r="K143">
        <v>11</v>
      </c>
      <c r="L143" s="4">
        <v>0</v>
      </c>
    </row>
    <row r="144" spans="1:13" hidden="1">
      <c r="A144" t="s">
        <v>377</v>
      </c>
      <c r="B144" t="s">
        <v>378</v>
      </c>
      <c r="C144" t="s">
        <v>379</v>
      </c>
      <c r="G144">
        <v>47</v>
      </c>
      <c r="H144">
        <v>47</v>
      </c>
      <c r="I144" s="3">
        <v>0</v>
      </c>
      <c r="J144">
        <v>47</v>
      </c>
      <c r="K144">
        <v>47</v>
      </c>
      <c r="L144" s="4">
        <v>0</v>
      </c>
    </row>
    <row r="145" spans="1:12" hidden="1">
      <c r="A145" t="s">
        <v>380</v>
      </c>
      <c r="B145" t="s">
        <v>381</v>
      </c>
      <c r="C145" t="s">
        <v>382</v>
      </c>
      <c r="G145">
        <v>47</v>
      </c>
      <c r="H145">
        <v>47</v>
      </c>
      <c r="I145" s="3">
        <v>0</v>
      </c>
      <c r="J145">
        <v>47</v>
      </c>
      <c r="K145">
        <v>47</v>
      </c>
      <c r="L145" s="4">
        <v>0</v>
      </c>
    </row>
    <row r="146" spans="1:12" hidden="1">
      <c r="A146" t="s">
        <v>383</v>
      </c>
      <c r="B146" t="s">
        <v>384</v>
      </c>
      <c r="C146" t="s">
        <v>11</v>
      </c>
      <c r="G146">
        <v>49</v>
      </c>
      <c r="H146">
        <v>49</v>
      </c>
      <c r="I146" s="3">
        <v>0</v>
      </c>
      <c r="J146">
        <v>49</v>
      </c>
      <c r="K146">
        <v>49</v>
      </c>
      <c r="L146" s="4">
        <v>0</v>
      </c>
    </row>
    <row r="147" spans="1:12" hidden="1">
      <c r="A147" t="s">
        <v>385</v>
      </c>
      <c r="B147" t="s">
        <v>386</v>
      </c>
      <c r="C147" t="s">
        <v>11</v>
      </c>
      <c r="G147">
        <v>2</v>
      </c>
      <c r="H147">
        <v>2</v>
      </c>
      <c r="I147" s="3">
        <v>0</v>
      </c>
      <c r="J147">
        <v>2</v>
      </c>
      <c r="K147">
        <v>2</v>
      </c>
      <c r="L147" s="4">
        <v>0</v>
      </c>
    </row>
    <row r="148" spans="1:12" hidden="1">
      <c r="A148" t="s">
        <v>387</v>
      </c>
      <c r="B148" t="s">
        <v>388</v>
      </c>
      <c r="C148" t="s">
        <v>11</v>
      </c>
      <c r="G148">
        <v>232</v>
      </c>
      <c r="H148">
        <v>232</v>
      </c>
      <c r="I148" s="3">
        <v>0</v>
      </c>
      <c r="J148">
        <v>232</v>
      </c>
      <c r="K148">
        <v>232</v>
      </c>
      <c r="L148" s="4">
        <v>0</v>
      </c>
    </row>
    <row r="149" spans="1:12" hidden="1">
      <c r="A149" t="s">
        <v>389</v>
      </c>
      <c r="B149" t="s">
        <v>390</v>
      </c>
      <c r="C149" t="s">
        <v>391</v>
      </c>
      <c r="G149">
        <v>74</v>
      </c>
      <c r="H149">
        <v>74</v>
      </c>
      <c r="I149" s="3">
        <v>0</v>
      </c>
      <c r="J149">
        <v>74</v>
      </c>
      <c r="K149">
        <v>74</v>
      </c>
      <c r="L149" s="4">
        <v>0</v>
      </c>
    </row>
    <row r="150" spans="1:12" hidden="1">
      <c r="A150" t="s">
        <v>392</v>
      </c>
      <c r="B150" t="s">
        <v>393</v>
      </c>
      <c r="C150" t="s">
        <v>11</v>
      </c>
      <c r="D150">
        <f>VLOOKUP(A150,[1]Sheet1!$A:$D,4,)</f>
        <v>188</v>
      </c>
      <c r="E150">
        <f>VLOOKUP(A150,[1]Sheet1!$A:$E,5,0)</f>
        <v>202</v>
      </c>
      <c r="F150" s="2">
        <f>VLOOKUP(A150,[1]Sheet1!$A:$F,6,0)</f>
        <v>14</v>
      </c>
      <c r="G150">
        <v>61</v>
      </c>
      <c r="H150">
        <v>61</v>
      </c>
      <c r="I150" s="3">
        <v>0</v>
      </c>
      <c r="J150">
        <v>84</v>
      </c>
      <c r="K150">
        <v>84</v>
      </c>
      <c r="L150" s="4">
        <v>0</v>
      </c>
    </row>
    <row r="151" spans="1:12" hidden="1">
      <c r="A151" t="s">
        <v>394</v>
      </c>
      <c r="B151" t="s">
        <v>395</v>
      </c>
      <c r="C151" t="s">
        <v>396</v>
      </c>
      <c r="G151">
        <v>2</v>
      </c>
      <c r="H151">
        <v>2</v>
      </c>
      <c r="I151" s="3">
        <v>0</v>
      </c>
      <c r="J151">
        <v>2</v>
      </c>
      <c r="K151">
        <v>2</v>
      </c>
      <c r="L151" s="4">
        <v>0</v>
      </c>
    </row>
    <row r="152" spans="1:12" hidden="1">
      <c r="A152" t="s">
        <v>397</v>
      </c>
      <c r="B152" t="s">
        <v>398</v>
      </c>
      <c r="C152" t="s">
        <v>399</v>
      </c>
      <c r="G152">
        <v>35</v>
      </c>
      <c r="H152">
        <v>35</v>
      </c>
      <c r="I152" s="3">
        <v>0</v>
      </c>
      <c r="J152">
        <v>34</v>
      </c>
      <c r="K152">
        <v>34</v>
      </c>
      <c r="L152" s="4">
        <v>0</v>
      </c>
    </row>
    <row r="153" spans="1:12" hidden="1">
      <c r="A153" t="s">
        <v>400</v>
      </c>
      <c r="B153" t="s">
        <v>401</v>
      </c>
      <c r="C153" t="s">
        <v>402</v>
      </c>
      <c r="G153">
        <v>2059</v>
      </c>
      <c r="H153">
        <v>2059</v>
      </c>
      <c r="I153" s="3">
        <v>0</v>
      </c>
      <c r="J153">
        <v>1777</v>
      </c>
      <c r="K153">
        <v>1777</v>
      </c>
      <c r="L153" s="4">
        <v>0</v>
      </c>
    </row>
    <row r="154" spans="1:12" hidden="1">
      <c r="A154" t="s">
        <v>403</v>
      </c>
      <c r="B154" t="s">
        <v>404</v>
      </c>
      <c r="C154" t="s">
        <v>405</v>
      </c>
      <c r="G154">
        <v>40</v>
      </c>
      <c r="H154">
        <v>40</v>
      </c>
      <c r="I154" s="3">
        <v>0</v>
      </c>
      <c r="J154">
        <v>40</v>
      </c>
      <c r="K154">
        <v>40</v>
      </c>
      <c r="L154" s="4">
        <v>0</v>
      </c>
    </row>
    <row r="155" spans="1:12" hidden="1">
      <c r="A155" t="s">
        <v>406</v>
      </c>
      <c r="B155" t="s">
        <v>407</v>
      </c>
      <c r="C155" t="s">
        <v>11</v>
      </c>
      <c r="G155">
        <v>83</v>
      </c>
      <c r="H155">
        <v>83</v>
      </c>
      <c r="I155" s="3">
        <v>0</v>
      </c>
      <c r="J155">
        <v>83</v>
      </c>
      <c r="K155">
        <v>84</v>
      </c>
      <c r="L155" s="4">
        <v>1</v>
      </c>
    </row>
    <row r="156" spans="1:12" hidden="1">
      <c r="A156" t="s">
        <v>408</v>
      </c>
      <c r="B156" t="s">
        <v>409</v>
      </c>
      <c r="C156" t="s">
        <v>11</v>
      </c>
      <c r="G156">
        <v>138</v>
      </c>
      <c r="H156">
        <v>138</v>
      </c>
      <c r="I156" s="3">
        <v>0</v>
      </c>
      <c r="J156">
        <v>138</v>
      </c>
      <c r="K156">
        <v>138</v>
      </c>
      <c r="L156" s="4">
        <v>0</v>
      </c>
    </row>
    <row r="157" spans="1:12" hidden="1">
      <c r="A157" t="s">
        <v>410</v>
      </c>
      <c r="B157" t="s">
        <v>411</v>
      </c>
      <c r="C157" t="s">
        <v>412</v>
      </c>
      <c r="G157">
        <v>82</v>
      </c>
      <c r="H157">
        <v>82</v>
      </c>
      <c r="I157" s="3">
        <v>0</v>
      </c>
      <c r="J157">
        <v>82</v>
      </c>
      <c r="K157">
        <v>82</v>
      </c>
      <c r="L157" s="4">
        <v>0</v>
      </c>
    </row>
    <row r="158" spans="1:12" hidden="1">
      <c r="A158" t="s">
        <v>413</v>
      </c>
      <c r="B158" t="s">
        <v>358</v>
      </c>
      <c r="C158" t="s">
        <v>11</v>
      </c>
      <c r="D158">
        <f>VLOOKUP(A158,[1]Sheet1!$A:$D,4,)</f>
        <v>655</v>
      </c>
      <c r="E158">
        <f>VLOOKUP(A158,[1]Sheet1!$A:$E,5,0)</f>
        <v>651</v>
      </c>
      <c r="F158" s="2">
        <f>VLOOKUP(A158,[1]Sheet1!$A:$F,6,0)</f>
        <v>-4</v>
      </c>
      <c r="G158">
        <v>411</v>
      </c>
      <c r="H158">
        <v>412</v>
      </c>
      <c r="I158" s="3">
        <v>1</v>
      </c>
      <c r="J158">
        <v>488</v>
      </c>
      <c r="K158">
        <v>489</v>
      </c>
      <c r="L158" s="4">
        <v>1</v>
      </c>
    </row>
    <row r="159" spans="1:12" hidden="1">
      <c r="A159" t="s">
        <v>414</v>
      </c>
      <c r="B159" t="s">
        <v>415</v>
      </c>
      <c r="C159" t="s">
        <v>416</v>
      </c>
      <c r="G159">
        <v>10</v>
      </c>
      <c r="H159">
        <v>10</v>
      </c>
      <c r="I159" s="3">
        <v>0</v>
      </c>
      <c r="J159">
        <v>10</v>
      </c>
      <c r="K159">
        <v>10</v>
      </c>
      <c r="L159" s="4">
        <v>0</v>
      </c>
    </row>
    <row r="160" spans="1:12" hidden="1">
      <c r="A160" t="s">
        <v>417</v>
      </c>
      <c r="B160" t="s">
        <v>415</v>
      </c>
      <c r="C160" t="s">
        <v>418</v>
      </c>
      <c r="G160">
        <v>8</v>
      </c>
      <c r="H160">
        <v>8</v>
      </c>
      <c r="I160" s="3">
        <v>0</v>
      </c>
      <c r="J160">
        <v>8</v>
      </c>
      <c r="K160">
        <v>8</v>
      </c>
      <c r="L160" s="4">
        <v>0</v>
      </c>
    </row>
    <row r="161" spans="1:12" hidden="1">
      <c r="A161" t="s">
        <v>419</v>
      </c>
      <c r="B161" t="s">
        <v>420</v>
      </c>
      <c r="C161" t="s">
        <v>11</v>
      </c>
      <c r="G161">
        <v>59</v>
      </c>
      <c r="H161">
        <v>59</v>
      </c>
      <c r="I161" s="3">
        <v>0</v>
      </c>
      <c r="J161">
        <v>59</v>
      </c>
      <c r="K161">
        <v>59</v>
      </c>
      <c r="L161" s="4">
        <v>0</v>
      </c>
    </row>
    <row r="162" spans="1:12" hidden="1">
      <c r="A162" t="s">
        <v>421</v>
      </c>
      <c r="B162" t="s">
        <v>422</v>
      </c>
      <c r="C162" t="s">
        <v>11</v>
      </c>
      <c r="G162">
        <v>60</v>
      </c>
      <c r="H162">
        <v>60</v>
      </c>
      <c r="I162" s="3">
        <v>0</v>
      </c>
      <c r="J162">
        <v>60</v>
      </c>
      <c r="K162">
        <v>60</v>
      </c>
      <c r="L162" s="4">
        <v>0</v>
      </c>
    </row>
    <row r="163" spans="1:12" hidden="1">
      <c r="A163" t="s">
        <v>423</v>
      </c>
      <c r="B163" t="s">
        <v>424</v>
      </c>
      <c r="C163" t="s">
        <v>11</v>
      </c>
      <c r="G163">
        <v>49</v>
      </c>
      <c r="H163">
        <v>49</v>
      </c>
      <c r="I163" s="3">
        <v>0</v>
      </c>
      <c r="J163">
        <v>49</v>
      </c>
      <c r="K163">
        <v>49</v>
      </c>
      <c r="L163" s="4">
        <v>0</v>
      </c>
    </row>
    <row r="164" spans="1:12" hidden="1">
      <c r="A164" t="s">
        <v>425</v>
      </c>
      <c r="B164" t="s">
        <v>426</v>
      </c>
      <c r="C164" t="s">
        <v>11</v>
      </c>
      <c r="G164">
        <v>48</v>
      </c>
      <c r="H164">
        <v>48</v>
      </c>
      <c r="I164" s="3">
        <v>0</v>
      </c>
      <c r="J164">
        <v>48</v>
      </c>
      <c r="K164">
        <v>48</v>
      </c>
      <c r="L164" s="4">
        <v>0</v>
      </c>
    </row>
    <row r="165" spans="1:12" hidden="1">
      <c r="A165" t="s">
        <v>427</v>
      </c>
      <c r="B165" t="s">
        <v>428</v>
      </c>
      <c r="C165" t="s">
        <v>11</v>
      </c>
      <c r="G165">
        <v>49</v>
      </c>
      <c r="H165">
        <v>49</v>
      </c>
      <c r="I165" s="3">
        <v>0</v>
      </c>
      <c r="J165">
        <v>49</v>
      </c>
      <c r="K165">
        <v>49</v>
      </c>
      <c r="L165" s="4">
        <v>0</v>
      </c>
    </row>
    <row r="166" spans="1:12" hidden="1">
      <c r="A166" t="s">
        <v>429</v>
      </c>
      <c r="B166" t="s">
        <v>430</v>
      </c>
      <c r="C166" t="s">
        <v>11</v>
      </c>
      <c r="G166">
        <v>49</v>
      </c>
      <c r="H166">
        <v>49</v>
      </c>
      <c r="I166" s="3">
        <v>0</v>
      </c>
      <c r="J166">
        <v>49</v>
      </c>
      <c r="K166">
        <v>49</v>
      </c>
      <c r="L166" s="4">
        <v>0</v>
      </c>
    </row>
    <row r="167" spans="1:12" hidden="1">
      <c r="A167" t="s">
        <v>431</v>
      </c>
      <c r="B167" t="s">
        <v>34</v>
      </c>
      <c r="C167" t="s">
        <v>432</v>
      </c>
      <c r="G167">
        <v>48</v>
      </c>
      <c r="H167">
        <v>48</v>
      </c>
      <c r="I167" s="3">
        <v>0</v>
      </c>
      <c r="J167">
        <v>48</v>
      </c>
      <c r="K167">
        <v>48</v>
      </c>
      <c r="L167" s="4">
        <v>0</v>
      </c>
    </row>
    <row r="168" spans="1:12" hidden="1">
      <c r="A168" t="s">
        <v>433</v>
      </c>
      <c r="B168" t="s">
        <v>434</v>
      </c>
      <c r="C168" t="s">
        <v>11</v>
      </c>
      <c r="G168">
        <v>35</v>
      </c>
      <c r="H168">
        <v>35</v>
      </c>
      <c r="I168" s="3">
        <v>0</v>
      </c>
      <c r="J168">
        <v>35</v>
      </c>
      <c r="K168">
        <v>35</v>
      </c>
      <c r="L168" s="4">
        <v>0</v>
      </c>
    </row>
    <row r="169" spans="1:12" hidden="1">
      <c r="A169" t="s">
        <v>435</v>
      </c>
      <c r="B169" t="s">
        <v>436</v>
      </c>
      <c r="C169" t="s">
        <v>11</v>
      </c>
      <c r="G169">
        <v>49</v>
      </c>
      <c r="H169">
        <v>49</v>
      </c>
      <c r="I169" s="3">
        <v>0</v>
      </c>
      <c r="J169">
        <v>49</v>
      </c>
      <c r="K169">
        <v>49</v>
      </c>
      <c r="L169" s="4">
        <v>0</v>
      </c>
    </row>
    <row r="170" spans="1:12" hidden="1">
      <c r="A170" t="s">
        <v>437</v>
      </c>
      <c r="B170" t="s">
        <v>438</v>
      </c>
      <c r="C170" t="s">
        <v>11</v>
      </c>
      <c r="G170">
        <v>47</v>
      </c>
      <c r="H170">
        <v>47</v>
      </c>
      <c r="I170" s="3">
        <v>0</v>
      </c>
      <c r="J170">
        <v>47</v>
      </c>
      <c r="K170">
        <v>47</v>
      </c>
      <c r="L170" s="4">
        <v>0</v>
      </c>
    </row>
    <row r="171" spans="1:12" hidden="1">
      <c r="A171" t="s">
        <v>439</v>
      </c>
      <c r="B171" t="s">
        <v>440</v>
      </c>
      <c r="C171" t="s">
        <v>11</v>
      </c>
      <c r="G171">
        <v>50</v>
      </c>
      <c r="H171">
        <v>50</v>
      </c>
      <c r="I171" s="3">
        <v>0</v>
      </c>
      <c r="J171">
        <v>50</v>
      </c>
      <c r="K171">
        <v>50</v>
      </c>
      <c r="L171" s="4">
        <v>0</v>
      </c>
    </row>
    <row r="172" spans="1:12" hidden="1">
      <c r="A172" t="s">
        <v>441</v>
      </c>
      <c r="B172" t="s">
        <v>442</v>
      </c>
      <c r="C172" t="s">
        <v>443</v>
      </c>
      <c r="G172">
        <v>54</v>
      </c>
      <c r="H172">
        <v>54</v>
      </c>
      <c r="I172" s="3">
        <v>0</v>
      </c>
      <c r="J172">
        <v>54</v>
      </c>
      <c r="K172">
        <v>54</v>
      </c>
      <c r="L172" s="4">
        <v>0</v>
      </c>
    </row>
    <row r="173" spans="1:12" hidden="1">
      <c r="A173" t="s">
        <v>444</v>
      </c>
      <c r="B173" t="s">
        <v>36</v>
      </c>
      <c r="C173" t="s">
        <v>443</v>
      </c>
      <c r="G173">
        <v>63</v>
      </c>
      <c r="H173">
        <v>63</v>
      </c>
      <c r="I173" s="3">
        <v>0</v>
      </c>
      <c r="J173">
        <v>63</v>
      </c>
      <c r="K173">
        <v>63</v>
      </c>
      <c r="L173" s="4">
        <v>0</v>
      </c>
    </row>
    <row r="174" spans="1:12" hidden="1">
      <c r="A174" t="s">
        <v>445</v>
      </c>
      <c r="B174" t="s">
        <v>446</v>
      </c>
      <c r="C174" t="s">
        <v>443</v>
      </c>
      <c r="G174">
        <v>52</v>
      </c>
      <c r="H174">
        <v>52</v>
      </c>
      <c r="I174" s="3">
        <v>0</v>
      </c>
      <c r="J174">
        <v>52</v>
      </c>
      <c r="K174">
        <v>52</v>
      </c>
      <c r="L174" s="4">
        <v>0</v>
      </c>
    </row>
    <row r="175" spans="1:12" hidden="1">
      <c r="A175" t="s">
        <v>447</v>
      </c>
      <c r="B175" t="s">
        <v>448</v>
      </c>
      <c r="C175" t="s">
        <v>443</v>
      </c>
      <c r="G175">
        <v>53</v>
      </c>
      <c r="H175">
        <v>53</v>
      </c>
      <c r="I175" s="3">
        <v>0</v>
      </c>
      <c r="J175">
        <v>52</v>
      </c>
      <c r="K175">
        <v>52</v>
      </c>
      <c r="L175" s="4">
        <v>0</v>
      </c>
    </row>
    <row r="176" spans="1:12" hidden="1">
      <c r="A176" t="s">
        <v>449</v>
      </c>
      <c r="B176" t="s">
        <v>450</v>
      </c>
      <c r="C176" t="s">
        <v>11</v>
      </c>
      <c r="G176">
        <v>42</v>
      </c>
      <c r="H176">
        <v>42</v>
      </c>
      <c r="I176" s="3">
        <v>0</v>
      </c>
      <c r="J176">
        <v>42</v>
      </c>
      <c r="K176">
        <v>42</v>
      </c>
      <c r="L176" s="4">
        <v>0</v>
      </c>
    </row>
    <row r="177" spans="1:13" hidden="1">
      <c r="A177" t="s">
        <v>451</v>
      </c>
      <c r="B177" t="s">
        <v>452</v>
      </c>
      <c r="C177" t="s">
        <v>11</v>
      </c>
      <c r="G177">
        <v>42</v>
      </c>
      <c r="H177">
        <v>42</v>
      </c>
      <c r="I177" s="3">
        <v>0</v>
      </c>
      <c r="J177">
        <v>42</v>
      </c>
      <c r="K177">
        <v>42</v>
      </c>
      <c r="L177" s="4">
        <v>0</v>
      </c>
    </row>
    <row r="178" spans="1:13" hidden="1">
      <c r="A178" t="s">
        <v>453</v>
      </c>
      <c r="B178" t="s">
        <v>454</v>
      </c>
      <c r="C178" t="s">
        <v>11</v>
      </c>
      <c r="G178">
        <v>42</v>
      </c>
      <c r="H178">
        <v>42</v>
      </c>
      <c r="I178" s="3">
        <v>0</v>
      </c>
      <c r="J178">
        <v>42</v>
      </c>
      <c r="K178">
        <v>42</v>
      </c>
      <c r="L178" s="4">
        <v>0</v>
      </c>
    </row>
    <row r="179" spans="1:13" hidden="1">
      <c r="A179" t="s">
        <v>455</v>
      </c>
      <c r="B179" t="s">
        <v>456</v>
      </c>
      <c r="C179" t="s">
        <v>391</v>
      </c>
      <c r="G179">
        <v>82</v>
      </c>
      <c r="H179">
        <v>82</v>
      </c>
      <c r="I179" s="3">
        <v>0</v>
      </c>
      <c r="J179">
        <v>82</v>
      </c>
      <c r="K179">
        <v>82</v>
      </c>
      <c r="L179" s="4">
        <v>0</v>
      </c>
    </row>
    <row r="180" spans="1:13" hidden="1">
      <c r="A180" t="s">
        <v>457</v>
      </c>
      <c r="B180" t="s">
        <v>458</v>
      </c>
      <c r="C180" t="s">
        <v>459</v>
      </c>
      <c r="G180">
        <v>835</v>
      </c>
      <c r="H180">
        <v>833</v>
      </c>
      <c r="I180" s="3">
        <v>-2</v>
      </c>
      <c r="J180">
        <v>561</v>
      </c>
      <c r="K180">
        <v>333</v>
      </c>
      <c r="L180" s="4">
        <v>-228</v>
      </c>
    </row>
    <row r="181" spans="1:13" hidden="1">
      <c r="A181" t="s">
        <v>460</v>
      </c>
      <c r="B181" t="s">
        <v>461</v>
      </c>
      <c r="C181" t="s">
        <v>459</v>
      </c>
      <c r="G181">
        <v>892</v>
      </c>
      <c r="H181">
        <v>905</v>
      </c>
      <c r="I181" s="3">
        <v>13</v>
      </c>
      <c r="J181">
        <v>523</v>
      </c>
      <c r="K181">
        <v>832</v>
      </c>
      <c r="L181" s="4">
        <v>309</v>
      </c>
    </row>
    <row r="182" spans="1:13" hidden="1">
      <c r="A182" t="s">
        <v>462</v>
      </c>
      <c r="B182" t="s">
        <v>463</v>
      </c>
      <c r="C182" t="s">
        <v>464</v>
      </c>
      <c r="G182">
        <v>47</v>
      </c>
      <c r="H182">
        <v>47</v>
      </c>
      <c r="I182" s="3">
        <v>0</v>
      </c>
      <c r="J182">
        <v>47</v>
      </c>
      <c r="K182">
        <v>47</v>
      </c>
      <c r="L182" s="4">
        <v>0</v>
      </c>
    </row>
    <row r="183" spans="1:13" hidden="1">
      <c r="A183" t="s">
        <v>465</v>
      </c>
      <c r="B183" t="s">
        <v>466</v>
      </c>
      <c r="C183" t="s">
        <v>11</v>
      </c>
      <c r="G183">
        <v>52</v>
      </c>
      <c r="H183">
        <v>52</v>
      </c>
      <c r="I183" s="3">
        <v>0</v>
      </c>
      <c r="J183">
        <v>52</v>
      </c>
      <c r="K183">
        <v>52</v>
      </c>
      <c r="L183" s="4">
        <v>0</v>
      </c>
    </row>
    <row r="184" spans="1:13" s="1" customFormat="1" hidden="1">
      <c r="A184" s="1" t="s">
        <v>467</v>
      </c>
      <c r="B184" s="1" t="s">
        <v>468</v>
      </c>
      <c r="C184" s="1" t="s">
        <v>469</v>
      </c>
      <c r="G184" s="1">
        <v>2376</v>
      </c>
      <c r="H184" s="1">
        <v>2336</v>
      </c>
      <c r="I184" s="1">
        <v>-40</v>
      </c>
      <c r="J184" s="1">
        <v>2096</v>
      </c>
      <c r="K184" s="1">
        <v>2096</v>
      </c>
      <c r="L184" s="1">
        <v>0</v>
      </c>
      <c r="M184" s="1" t="s">
        <v>757</v>
      </c>
    </row>
    <row r="185" spans="1:13" hidden="1">
      <c r="A185" t="s">
        <v>470</v>
      </c>
      <c r="B185" t="s">
        <v>471</v>
      </c>
      <c r="C185" t="s">
        <v>11</v>
      </c>
      <c r="G185">
        <v>0</v>
      </c>
      <c r="H185">
        <v>0</v>
      </c>
      <c r="I185" s="3">
        <v>0</v>
      </c>
      <c r="J185">
        <v>96</v>
      </c>
      <c r="K185">
        <v>197</v>
      </c>
      <c r="L185" s="4">
        <v>101</v>
      </c>
    </row>
    <row r="186" spans="1:13" s="2" customFormat="1" hidden="1">
      <c r="A186" s="2" t="s">
        <v>472</v>
      </c>
      <c r="B186" s="2" t="s">
        <v>473</v>
      </c>
      <c r="C186" s="2" t="s">
        <v>11</v>
      </c>
      <c r="D186" s="2">
        <f>VLOOKUP(A186,[1]Sheet1!$A:$D,4,)</f>
        <v>367</v>
      </c>
      <c r="E186" s="2">
        <f>VLOOKUP(A186,[1]Sheet1!$A:$E,5,0)</f>
        <v>465</v>
      </c>
      <c r="F186" s="2">
        <f>VLOOKUP(A186,[1]Sheet1!$A:$F,6,0)</f>
        <v>98</v>
      </c>
      <c r="G186" s="2">
        <v>430</v>
      </c>
      <c r="H186" s="2">
        <v>435</v>
      </c>
      <c r="I186" s="2">
        <v>5</v>
      </c>
      <c r="J186" s="2">
        <v>350</v>
      </c>
      <c r="K186" s="2">
        <v>518</v>
      </c>
      <c r="L186" s="2">
        <v>168</v>
      </c>
      <c r="M186" s="2" t="s">
        <v>758</v>
      </c>
    </row>
    <row r="187" spans="1:13" hidden="1">
      <c r="A187" t="s">
        <v>474</v>
      </c>
      <c r="B187" t="s">
        <v>475</v>
      </c>
      <c r="C187" t="s">
        <v>11</v>
      </c>
      <c r="G187">
        <v>203</v>
      </c>
      <c r="H187">
        <v>203</v>
      </c>
      <c r="I187" s="3">
        <v>0</v>
      </c>
      <c r="J187">
        <v>123</v>
      </c>
      <c r="K187">
        <v>123</v>
      </c>
      <c r="L187" s="4">
        <v>0</v>
      </c>
    </row>
    <row r="188" spans="1:13" hidden="1">
      <c r="A188" t="s">
        <v>476</v>
      </c>
      <c r="B188" t="s">
        <v>477</v>
      </c>
      <c r="C188" t="s">
        <v>11</v>
      </c>
      <c r="G188">
        <v>55</v>
      </c>
      <c r="H188">
        <v>55</v>
      </c>
      <c r="I188" s="3">
        <v>0</v>
      </c>
      <c r="J188">
        <v>55</v>
      </c>
      <c r="K188">
        <v>55</v>
      </c>
      <c r="L188" s="4">
        <v>0</v>
      </c>
    </row>
    <row r="189" spans="1:13" hidden="1">
      <c r="A189" t="s">
        <v>478</v>
      </c>
      <c r="B189" t="s">
        <v>479</v>
      </c>
      <c r="C189" t="s">
        <v>11</v>
      </c>
      <c r="G189">
        <v>65</v>
      </c>
      <c r="H189">
        <v>322</v>
      </c>
      <c r="I189" s="3">
        <v>257</v>
      </c>
      <c r="J189">
        <v>113</v>
      </c>
      <c r="K189">
        <v>177</v>
      </c>
      <c r="L189" s="4">
        <v>64</v>
      </c>
    </row>
    <row r="190" spans="1:13" hidden="1">
      <c r="A190" t="s">
        <v>480</v>
      </c>
      <c r="B190" t="s">
        <v>481</v>
      </c>
      <c r="C190" t="s">
        <v>11</v>
      </c>
      <c r="G190">
        <v>203</v>
      </c>
      <c r="H190">
        <v>200</v>
      </c>
      <c r="I190" s="3">
        <v>-3</v>
      </c>
      <c r="J190">
        <v>123</v>
      </c>
      <c r="K190">
        <v>123</v>
      </c>
      <c r="L190" s="4">
        <v>0</v>
      </c>
    </row>
    <row r="191" spans="1:13" hidden="1">
      <c r="A191" t="s">
        <v>482</v>
      </c>
      <c r="B191" t="s">
        <v>483</v>
      </c>
      <c r="C191" t="s">
        <v>11</v>
      </c>
      <c r="G191">
        <v>495</v>
      </c>
      <c r="H191">
        <v>495</v>
      </c>
      <c r="I191" s="3">
        <v>0</v>
      </c>
      <c r="J191">
        <v>495</v>
      </c>
      <c r="K191">
        <v>495</v>
      </c>
      <c r="L191" s="4">
        <v>0</v>
      </c>
    </row>
    <row r="192" spans="1:13" hidden="1">
      <c r="A192" t="s">
        <v>484</v>
      </c>
      <c r="B192" t="s">
        <v>485</v>
      </c>
      <c r="C192" t="s">
        <v>11</v>
      </c>
      <c r="G192">
        <v>49</v>
      </c>
      <c r="H192">
        <v>49</v>
      </c>
      <c r="I192" s="3">
        <v>0</v>
      </c>
      <c r="J192">
        <v>49</v>
      </c>
      <c r="K192">
        <v>48</v>
      </c>
      <c r="L192" s="4">
        <v>-1</v>
      </c>
    </row>
    <row r="193" spans="1:18" hidden="1">
      <c r="A193" t="s">
        <v>486</v>
      </c>
      <c r="B193" t="s">
        <v>487</v>
      </c>
      <c r="C193" t="s">
        <v>11</v>
      </c>
      <c r="G193">
        <v>0</v>
      </c>
      <c r="H193">
        <v>0</v>
      </c>
      <c r="I193" s="3">
        <v>0</v>
      </c>
      <c r="J193">
        <v>2</v>
      </c>
      <c r="K193">
        <v>2</v>
      </c>
      <c r="L193" s="4">
        <v>0</v>
      </c>
    </row>
    <row r="194" spans="1:18" hidden="1">
      <c r="A194" t="s">
        <v>488</v>
      </c>
      <c r="B194" t="s">
        <v>489</v>
      </c>
      <c r="C194" t="s">
        <v>11</v>
      </c>
      <c r="D194">
        <f>VLOOKUP(A194,[1]Sheet1!$A:$D,4,)</f>
        <v>7574</v>
      </c>
      <c r="E194">
        <f>VLOOKUP(A194,[1]Sheet1!$A:$E,5,0)</f>
        <v>7559</v>
      </c>
      <c r="F194" s="2">
        <f>VLOOKUP(A194,[1]Sheet1!$A:$F,6,0)</f>
        <v>-15</v>
      </c>
      <c r="G194">
        <v>6872</v>
      </c>
      <c r="H194">
        <v>6887</v>
      </c>
      <c r="I194" s="3">
        <v>15</v>
      </c>
      <c r="J194">
        <v>5320</v>
      </c>
      <c r="K194">
        <v>5320</v>
      </c>
      <c r="L194" s="4">
        <v>0</v>
      </c>
    </row>
    <row r="195" spans="1:18" hidden="1">
      <c r="A195" t="s">
        <v>490</v>
      </c>
      <c r="B195" t="s">
        <v>491</v>
      </c>
      <c r="C195" t="s">
        <v>11</v>
      </c>
      <c r="G195">
        <v>89</v>
      </c>
      <c r="H195">
        <v>89</v>
      </c>
      <c r="I195" s="3">
        <v>0</v>
      </c>
      <c r="J195">
        <v>84</v>
      </c>
      <c r="K195">
        <v>84</v>
      </c>
      <c r="L195" s="4">
        <v>0</v>
      </c>
    </row>
    <row r="196" spans="1:18" hidden="1">
      <c r="A196" t="s">
        <v>492</v>
      </c>
      <c r="B196" t="s">
        <v>493</v>
      </c>
      <c r="C196" t="s">
        <v>11</v>
      </c>
      <c r="G196">
        <v>156</v>
      </c>
      <c r="H196">
        <v>156</v>
      </c>
      <c r="I196" s="3">
        <v>0</v>
      </c>
      <c r="J196">
        <v>151</v>
      </c>
      <c r="K196">
        <v>151</v>
      </c>
      <c r="L196" s="4">
        <v>0</v>
      </c>
    </row>
    <row r="197" spans="1:18" hidden="1">
      <c r="A197" t="s">
        <v>494</v>
      </c>
      <c r="B197" t="s">
        <v>495</v>
      </c>
      <c r="C197" t="s">
        <v>11</v>
      </c>
      <c r="G197">
        <v>41</v>
      </c>
      <c r="H197">
        <v>64</v>
      </c>
      <c r="I197" s="3">
        <v>23</v>
      </c>
      <c r="J197">
        <v>38</v>
      </c>
      <c r="K197">
        <v>58</v>
      </c>
      <c r="L197" s="4">
        <v>20</v>
      </c>
    </row>
    <row r="198" spans="1:18" hidden="1">
      <c r="A198" t="s">
        <v>496</v>
      </c>
      <c r="B198" t="s">
        <v>497</v>
      </c>
      <c r="C198" t="s">
        <v>11</v>
      </c>
      <c r="G198">
        <v>65</v>
      </c>
      <c r="H198">
        <v>52</v>
      </c>
      <c r="I198" s="3">
        <v>-13</v>
      </c>
      <c r="J198">
        <v>60</v>
      </c>
      <c r="K198">
        <v>45</v>
      </c>
      <c r="L198" s="4">
        <v>-15</v>
      </c>
    </row>
    <row r="199" spans="1:18" hidden="1">
      <c r="A199" t="s">
        <v>498</v>
      </c>
      <c r="B199" t="s">
        <v>499</v>
      </c>
      <c r="C199" t="s">
        <v>11</v>
      </c>
      <c r="G199">
        <v>160</v>
      </c>
      <c r="H199">
        <v>178</v>
      </c>
      <c r="I199" s="3">
        <v>18</v>
      </c>
      <c r="J199">
        <v>160</v>
      </c>
      <c r="K199">
        <v>160</v>
      </c>
      <c r="L199" s="4">
        <v>0</v>
      </c>
    </row>
    <row r="200" spans="1:18" hidden="1">
      <c r="A200" t="s">
        <v>500</v>
      </c>
      <c r="B200" t="s">
        <v>501</v>
      </c>
      <c r="C200" t="s">
        <v>502</v>
      </c>
      <c r="G200">
        <v>51</v>
      </c>
      <c r="H200">
        <v>51</v>
      </c>
      <c r="I200" s="3">
        <v>0</v>
      </c>
      <c r="J200">
        <v>51</v>
      </c>
      <c r="K200">
        <v>51</v>
      </c>
      <c r="L200" s="4">
        <v>0</v>
      </c>
    </row>
    <row r="201" spans="1:18" s="2" customFormat="1" hidden="1">
      <c r="A201" s="2" t="s">
        <v>503</v>
      </c>
      <c r="B201" s="2" t="s">
        <v>504</v>
      </c>
      <c r="C201" s="2" t="s">
        <v>11</v>
      </c>
      <c r="G201" s="2">
        <v>120</v>
      </c>
      <c r="H201" s="2">
        <v>120</v>
      </c>
      <c r="I201" s="2">
        <v>0</v>
      </c>
      <c r="J201" s="2">
        <v>115</v>
      </c>
      <c r="K201" s="2">
        <v>115</v>
      </c>
      <c r="L201" s="2">
        <v>0</v>
      </c>
      <c r="M201" s="2" t="s">
        <v>759</v>
      </c>
    </row>
    <row r="202" spans="1:18" hidden="1">
      <c r="A202" t="s">
        <v>505</v>
      </c>
      <c r="B202" t="s">
        <v>506</v>
      </c>
      <c r="C202" t="s">
        <v>11</v>
      </c>
      <c r="G202">
        <v>551</v>
      </c>
      <c r="H202">
        <v>550</v>
      </c>
      <c r="I202" s="3">
        <v>-1</v>
      </c>
      <c r="J202">
        <v>280</v>
      </c>
      <c r="K202">
        <v>280</v>
      </c>
      <c r="L202" s="4">
        <v>0</v>
      </c>
    </row>
    <row r="203" spans="1:18" hidden="1">
      <c r="A203" t="s">
        <v>507</v>
      </c>
      <c r="B203" t="s">
        <v>356</v>
      </c>
      <c r="C203" t="s">
        <v>11</v>
      </c>
      <c r="G203">
        <v>142</v>
      </c>
      <c r="H203">
        <v>142</v>
      </c>
      <c r="I203" s="3">
        <v>0</v>
      </c>
      <c r="J203">
        <v>68</v>
      </c>
      <c r="K203">
        <v>68</v>
      </c>
      <c r="L203" s="4">
        <v>0</v>
      </c>
    </row>
    <row r="204" spans="1:18" hidden="1">
      <c r="A204" t="s">
        <v>508</v>
      </c>
      <c r="B204" t="s">
        <v>509</v>
      </c>
      <c r="C204" t="s">
        <v>510</v>
      </c>
      <c r="D204">
        <f>VLOOKUP(A204,[1]Sheet1!$A:$D,4,)</f>
        <v>150</v>
      </c>
      <c r="E204">
        <f>VLOOKUP(A204,[1]Sheet1!$A:$E,5,0)</f>
        <v>152</v>
      </c>
      <c r="F204" s="2">
        <f>VLOOKUP(A204,[1]Sheet1!$A:$F,6,0)</f>
        <v>2</v>
      </c>
      <c r="G204">
        <v>78</v>
      </c>
      <c r="H204">
        <v>79</v>
      </c>
      <c r="I204" s="3">
        <v>1</v>
      </c>
      <c r="J204">
        <v>94</v>
      </c>
      <c r="K204">
        <v>96</v>
      </c>
      <c r="L204" s="4">
        <v>2</v>
      </c>
    </row>
    <row r="205" spans="1:18" hidden="1">
      <c r="A205" t="s">
        <v>511</v>
      </c>
      <c r="B205" t="s">
        <v>512</v>
      </c>
      <c r="C205" t="s">
        <v>11</v>
      </c>
      <c r="G205">
        <v>153</v>
      </c>
      <c r="H205">
        <v>160</v>
      </c>
      <c r="I205" s="3">
        <v>7</v>
      </c>
      <c r="J205">
        <v>96</v>
      </c>
      <c r="K205">
        <v>96</v>
      </c>
      <c r="L205" s="4">
        <v>0</v>
      </c>
    </row>
    <row r="206" spans="1:18" hidden="1">
      <c r="A206" t="s">
        <v>513</v>
      </c>
      <c r="B206" t="s">
        <v>512</v>
      </c>
      <c r="C206" t="s">
        <v>514</v>
      </c>
      <c r="G206">
        <v>130</v>
      </c>
      <c r="H206">
        <v>130</v>
      </c>
      <c r="I206" s="3">
        <v>0</v>
      </c>
      <c r="J206">
        <v>58</v>
      </c>
      <c r="K206">
        <v>58</v>
      </c>
      <c r="L206" s="4">
        <v>0</v>
      </c>
    </row>
    <row r="207" spans="1:18" s="2" customFormat="1" hidden="1">
      <c r="A207" s="2" t="s">
        <v>515</v>
      </c>
      <c r="B207" s="2" t="s">
        <v>516</v>
      </c>
      <c r="C207" s="2" t="s">
        <v>11</v>
      </c>
      <c r="G207" s="2">
        <v>147</v>
      </c>
      <c r="H207" s="2">
        <v>147</v>
      </c>
      <c r="I207" s="2">
        <v>0</v>
      </c>
      <c r="J207" s="2">
        <v>147</v>
      </c>
      <c r="K207" s="2">
        <v>128</v>
      </c>
      <c r="L207" s="2">
        <v>-19</v>
      </c>
      <c r="M207" s="2" t="s">
        <v>760</v>
      </c>
    </row>
    <row r="208" spans="1:18" ht="14.25" hidden="1" customHeight="1">
      <c r="A208" s="2" t="s">
        <v>517</v>
      </c>
      <c r="B208" s="2" t="s">
        <v>518</v>
      </c>
      <c r="C208" s="2" t="s">
        <v>11</v>
      </c>
      <c r="D208" s="2"/>
      <c r="E208" s="2"/>
      <c r="G208" s="2">
        <v>165</v>
      </c>
      <c r="H208" s="2">
        <v>165</v>
      </c>
      <c r="I208" s="2">
        <v>0</v>
      </c>
      <c r="J208" s="2">
        <v>165</v>
      </c>
      <c r="K208" s="5" ph="1">
        <v>0</v>
      </c>
      <c r="L208" s="2">
        <v>-165</v>
      </c>
      <c r="M208" s="2"/>
      <c r="N208" s="2"/>
      <c r="O208" s="2"/>
      <c r="P208" s="2"/>
      <c r="Q208" s="2"/>
      <c r="R208" s="2"/>
    </row>
    <row r="209" spans="1:12" hidden="1">
      <c r="A209" t="s">
        <v>519</v>
      </c>
      <c r="B209" t="s">
        <v>520</v>
      </c>
      <c r="C209" t="s">
        <v>11</v>
      </c>
      <c r="G209">
        <v>77</v>
      </c>
      <c r="H209">
        <v>77</v>
      </c>
      <c r="I209" s="3">
        <v>0</v>
      </c>
      <c r="J209">
        <v>75</v>
      </c>
      <c r="K209">
        <v>75</v>
      </c>
      <c r="L209" s="4">
        <v>0</v>
      </c>
    </row>
    <row r="210" spans="1:12" hidden="1">
      <c r="A210" t="s">
        <v>521</v>
      </c>
      <c r="B210" t="s">
        <v>522</v>
      </c>
      <c r="C210" t="s">
        <v>11</v>
      </c>
      <c r="G210">
        <v>194</v>
      </c>
      <c r="H210">
        <v>194</v>
      </c>
      <c r="I210" s="3">
        <v>0</v>
      </c>
      <c r="J210">
        <v>192</v>
      </c>
      <c r="K210">
        <v>192</v>
      </c>
      <c r="L210" s="4">
        <v>0</v>
      </c>
    </row>
    <row r="211" spans="1:12" hidden="1">
      <c r="A211" t="s">
        <v>523</v>
      </c>
      <c r="B211" t="s">
        <v>524</v>
      </c>
      <c r="C211" t="s">
        <v>11</v>
      </c>
      <c r="G211">
        <v>65</v>
      </c>
      <c r="H211">
        <v>76</v>
      </c>
      <c r="I211" s="3">
        <v>11</v>
      </c>
      <c r="J211">
        <v>68</v>
      </c>
      <c r="K211">
        <v>68</v>
      </c>
      <c r="L211" s="4">
        <v>0</v>
      </c>
    </row>
    <row r="212" spans="1:12" hidden="1">
      <c r="A212" t="s">
        <v>525</v>
      </c>
      <c r="B212" t="s">
        <v>526</v>
      </c>
      <c r="C212" t="s">
        <v>11</v>
      </c>
      <c r="G212">
        <v>58</v>
      </c>
      <c r="H212">
        <v>58</v>
      </c>
      <c r="I212" s="3">
        <v>0</v>
      </c>
      <c r="J212">
        <v>58</v>
      </c>
      <c r="K212">
        <v>58</v>
      </c>
      <c r="L212" s="4">
        <v>0</v>
      </c>
    </row>
    <row r="213" spans="1:12" hidden="1">
      <c r="A213" t="s">
        <v>527</v>
      </c>
      <c r="B213" t="s">
        <v>528</v>
      </c>
      <c r="C213" t="s">
        <v>11</v>
      </c>
      <c r="D213">
        <f>VLOOKUP(A213,[1]Sheet1!$A:$D,4,)</f>
        <v>7426</v>
      </c>
      <c r="E213">
        <f>VLOOKUP(A213,[1]Sheet1!$A:$E,5,0)</f>
        <v>7401</v>
      </c>
      <c r="F213" s="2">
        <f>VLOOKUP(A213,[1]Sheet1!$A:$F,6,0)</f>
        <v>-25</v>
      </c>
      <c r="G213">
        <v>7153</v>
      </c>
      <c r="H213">
        <v>7149</v>
      </c>
      <c r="I213" s="3">
        <v>-4</v>
      </c>
      <c r="J213">
        <v>6571</v>
      </c>
      <c r="K213">
        <v>6571</v>
      </c>
      <c r="L213" s="4">
        <v>0</v>
      </c>
    </row>
    <row r="214" spans="1:12" hidden="1">
      <c r="A214" t="s">
        <v>529</v>
      </c>
      <c r="B214" t="s">
        <v>530</v>
      </c>
      <c r="C214" t="s">
        <v>11</v>
      </c>
      <c r="G214">
        <v>3215</v>
      </c>
      <c r="H214">
        <v>3215</v>
      </c>
      <c r="I214" s="3">
        <v>0</v>
      </c>
      <c r="J214">
        <v>2916</v>
      </c>
      <c r="K214">
        <v>2920</v>
      </c>
      <c r="L214" s="4">
        <v>4</v>
      </c>
    </row>
    <row r="215" spans="1:12" hidden="1">
      <c r="A215" t="s">
        <v>531</v>
      </c>
      <c r="B215" t="s">
        <v>532</v>
      </c>
      <c r="C215" t="s">
        <v>11</v>
      </c>
      <c r="G215">
        <v>3010</v>
      </c>
      <c r="H215">
        <v>3011</v>
      </c>
      <c r="I215" s="3">
        <v>1</v>
      </c>
      <c r="J215">
        <v>2698</v>
      </c>
      <c r="K215">
        <v>2700</v>
      </c>
      <c r="L215" s="4">
        <v>2</v>
      </c>
    </row>
    <row r="216" spans="1:12" s="2" customFormat="1" hidden="1">
      <c r="A216" s="2" t="s">
        <v>533</v>
      </c>
      <c r="B216" s="2" t="s">
        <v>534</v>
      </c>
      <c r="C216" s="2" t="s">
        <v>11</v>
      </c>
      <c r="G216" s="2">
        <v>6822</v>
      </c>
      <c r="H216" s="2">
        <v>6841</v>
      </c>
      <c r="I216" s="2">
        <v>19</v>
      </c>
      <c r="J216" s="2">
        <v>6214</v>
      </c>
      <c r="K216" s="2">
        <v>6203</v>
      </c>
      <c r="L216" s="2">
        <v>-11</v>
      </c>
    </row>
    <row r="217" spans="1:12" hidden="1">
      <c r="A217" t="s">
        <v>535</v>
      </c>
      <c r="B217" t="s">
        <v>313</v>
      </c>
      <c r="C217" t="s">
        <v>11</v>
      </c>
      <c r="G217">
        <v>1889</v>
      </c>
      <c r="H217">
        <v>2035</v>
      </c>
      <c r="I217" s="3">
        <v>146</v>
      </c>
      <c r="J217">
        <v>391</v>
      </c>
      <c r="K217">
        <v>503</v>
      </c>
      <c r="L217" s="4">
        <v>112</v>
      </c>
    </row>
    <row r="218" spans="1:12">
      <c r="A218" t="s">
        <v>536</v>
      </c>
      <c r="B218" t="s">
        <v>537</v>
      </c>
      <c r="C218" t="s">
        <v>11</v>
      </c>
      <c r="G218">
        <v>1878</v>
      </c>
      <c r="H218">
        <v>1878</v>
      </c>
      <c r="I218" s="3">
        <v>0</v>
      </c>
      <c r="J218">
        <v>416</v>
      </c>
      <c r="K218">
        <v>4300</v>
      </c>
      <c r="L218" s="4">
        <v>3884</v>
      </c>
    </row>
    <row r="219" spans="1:12" ht="21.75" hidden="1">
      <c r="A219" t="s">
        <v>538</v>
      </c>
      <c r="B219" t="s">
        <v>539</v>
      </c>
      <c r="C219" t="s">
        <v>11</v>
      </c>
      <c r="G219">
        <v>46</v>
      </c>
      <c r="H219">
        <v>46</v>
      </c>
      <c r="I219" s="3">
        <v>0</v>
      </c>
      <c r="J219">
        <v>66</v>
      </c>
      <c r="K219">
        <v>66</v>
      </c>
      <c r="L219" s="4">
        <v>0</v>
      </c>
    </row>
    <row r="220" spans="1:12" ht="21.75" hidden="1">
      <c r="A220" t="s">
        <v>540</v>
      </c>
      <c r="B220" t="s">
        <v>541</v>
      </c>
      <c r="C220" t="s">
        <v>11</v>
      </c>
      <c r="G220">
        <v>161</v>
      </c>
      <c r="H220">
        <v>150</v>
      </c>
      <c r="I220" s="3">
        <v>-11</v>
      </c>
      <c r="J220">
        <v>81</v>
      </c>
      <c r="K220">
        <v>68</v>
      </c>
      <c r="L220" s="4">
        <v>-13</v>
      </c>
    </row>
    <row r="221" spans="1:12" ht="21.75" hidden="1">
      <c r="A221" t="s">
        <v>542</v>
      </c>
      <c r="B221" t="s">
        <v>541</v>
      </c>
      <c r="C221" t="s">
        <v>543</v>
      </c>
      <c r="G221">
        <v>208</v>
      </c>
      <c r="H221">
        <v>258</v>
      </c>
      <c r="I221" s="3">
        <v>50</v>
      </c>
      <c r="J221">
        <v>111</v>
      </c>
      <c r="K221">
        <v>188</v>
      </c>
      <c r="L221" s="4">
        <v>77</v>
      </c>
    </row>
    <row r="222" spans="1:12" ht="21.75" hidden="1">
      <c r="A222" t="s">
        <v>544</v>
      </c>
      <c r="B222" t="s">
        <v>545</v>
      </c>
      <c r="C222" t="s">
        <v>546</v>
      </c>
      <c r="G222">
        <v>1</v>
      </c>
      <c r="H222">
        <v>1</v>
      </c>
      <c r="I222" s="3">
        <v>0</v>
      </c>
      <c r="J222">
        <v>1</v>
      </c>
      <c r="K222">
        <v>1</v>
      </c>
      <c r="L222" s="4">
        <v>0</v>
      </c>
    </row>
    <row r="223" spans="1:12" ht="21.75" hidden="1">
      <c r="A223" t="s">
        <v>547</v>
      </c>
      <c r="B223" t="s">
        <v>548</v>
      </c>
      <c r="C223" t="s">
        <v>11</v>
      </c>
      <c r="G223">
        <v>36</v>
      </c>
      <c r="H223">
        <v>36</v>
      </c>
      <c r="I223" s="3">
        <v>0</v>
      </c>
      <c r="J223">
        <v>36</v>
      </c>
      <c r="K223">
        <v>36</v>
      </c>
      <c r="L223" s="4">
        <v>0</v>
      </c>
    </row>
    <row r="224" spans="1:12" ht="21.75" hidden="1">
      <c r="A224" t="s">
        <v>549</v>
      </c>
      <c r="B224" t="s">
        <v>550</v>
      </c>
      <c r="C224" t="s">
        <v>11</v>
      </c>
      <c r="G224">
        <v>1904</v>
      </c>
      <c r="H224">
        <v>1878</v>
      </c>
      <c r="I224" s="3">
        <v>-26</v>
      </c>
      <c r="J224">
        <v>1512</v>
      </c>
      <c r="K224">
        <v>1506</v>
      </c>
      <c r="L224" s="4">
        <v>-6</v>
      </c>
    </row>
    <row r="225" spans="1:12" ht="21.75" hidden="1">
      <c r="A225" t="s">
        <v>551</v>
      </c>
      <c r="B225" t="s">
        <v>552</v>
      </c>
      <c r="C225" t="s">
        <v>11</v>
      </c>
      <c r="G225">
        <v>80</v>
      </c>
      <c r="H225">
        <v>80</v>
      </c>
      <c r="I225" s="3">
        <v>0</v>
      </c>
      <c r="J225">
        <v>79</v>
      </c>
      <c r="K225">
        <v>79</v>
      </c>
      <c r="L225" s="4">
        <v>0</v>
      </c>
    </row>
    <row r="226" spans="1:12" ht="21.75" hidden="1">
      <c r="A226" t="s">
        <v>553</v>
      </c>
      <c r="B226" t="s">
        <v>554</v>
      </c>
      <c r="C226" t="s">
        <v>11</v>
      </c>
      <c r="G226">
        <v>52</v>
      </c>
      <c r="H226">
        <v>52</v>
      </c>
      <c r="I226" s="3">
        <v>0</v>
      </c>
      <c r="J226">
        <v>51</v>
      </c>
      <c r="K226">
        <v>51</v>
      </c>
      <c r="L226" s="4">
        <v>0</v>
      </c>
    </row>
    <row r="227" spans="1:12" ht="21.75" hidden="1">
      <c r="A227" t="s">
        <v>555</v>
      </c>
      <c r="B227" t="s">
        <v>556</v>
      </c>
      <c r="C227" t="s">
        <v>11</v>
      </c>
      <c r="G227">
        <v>31</v>
      </c>
      <c r="H227">
        <v>31</v>
      </c>
      <c r="I227" s="3">
        <v>0</v>
      </c>
      <c r="J227">
        <v>33</v>
      </c>
      <c r="K227">
        <v>33</v>
      </c>
      <c r="L227" s="4">
        <v>0</v>
      </c>
    </row>
    <row r="228" spans="1:12" ht="21.75" hidden="1">
      <c r="A228" t="s">
        <v>557</v>
      </c>
      <c r="B228" t="s">
        <v>558</v>
      </c>
      <c r="C228" t="s">
        <v>11</v>
      </c>
      <c r="G228">
        <v>203</v>
      </c>
      <c r="H228">
        <v>203</v>
      </c>
      <c r="I228" s="3">
        <v>0</v>
      </c>
      <c r="J228">
        <v>123</v>
      </c>
      <c r="K228">
        <v>123</v>
      </c>
      <c r="L228" s="4">
        <v>0</v>
      </c>
    </row>
    <row r="229" spans="1:12" ht="21.75" hidden="1">
      <c r="A229" t="s">
        <v>559</v>
      </c>
      <c r="B229" t="s">
        <v>310</v>
      </c>
      <c r="C229" t="s">
        <v>11</v>
      </c>
      <c r="G229">
        <v>210</v>
      </c>
      <c r="H229">
        <v>368</v>
      </c>
      <c r="I229" s="3">
        <v>158</v>
      </c>
      <c r="J229">
        <v>511</v>
      </c>
      <c r="K229">
        <v>514</v>
      </c>
      <c r="L229" s="4">
        <v>3</v>
      </c>
    </row>
    <row r="230" spans="1:12" ht="21.75" hidden="1">
      <c r="A230" t="s">
        <v>560</v>
      </c>
      <c r="B230" t="s">
        <v>313</v>
      </c>
      <c r="C230" t="s">
        <v>11</v>
      </c>
      <c r="G230">
        <v>540</v>
      </c>
      <c r="H230">
        <v>405</v>
      </c>
      <c r="I230" s="3">
        <v>-135</v>
      </c>
      <c r="J230">
        <v>614</v>
      </c>
      <c r="K230">
        <v>551</v>
      </c>
      <c r="L230" s="4">
        <v>-63</v>
      </c>
    </row>
    <row r="231" spans="1:12" ht="21.75" hidden="1">
      <c r="A231" t="s">
        <v>561</v>
      </c>
      <c r="B231" t="s">
        <v>562</v>
      </c>
      <c r="C231" t="s">
        <v>11</v>
      </c>
      <c r="G231">
        <v>203</v>
      </c>
      <c r="H231">
        <v>203</v>
      </c>
      <c r="I231" s="3">
        <v>0</v>
      </c>
      <c r="J231">
        <v>123</v>
      </c>
      <c r="K231">
        <v>123</v>
      </c>
      <c r="L231" s="4">
        <v>0</v>
      </c>
    </row>
    <row r="232" spans="1:12" ht="21.75" hidden="1">
      <c r="A232" t="s">
        <v>563</v>
      </c>
      <c r="B232" t="s">
        <v>564</v>
      </c>
      <c r="C232" t="s">
        <v>11</v>
      </c>
      <c r="D232">
        <f>VLOOKUP(A232,[1]Sheet1!$A:$D,4,)</f>
        <v>20</v>
      </c>
      <c r="E232">
        <f>VLOOKUP(A232,[1]Sheet1!$A:$E,5,0)</f>
        <v>23</v>
      </c>
      <c r="F232" s="2">
        <f>VLOOKUP(A232,[1]Sheet1!$A:$F,6,0)</f>
        <v>3</v>
      </c>
      <c r="G232">
        <v>33</v>
      </c>
      <c r="H232">
        <v>33</v>
      </c>
      <c r="I232" s="3">
        <v>0</v>
      </c>
      <c r="J232">
        <v>63</v>
      </c>
      <c r="K232">
        <v>63</v>
      </c>
      <c r="L232" s="4">
        <v>0</v>
      </c>
    </row>
    <row r="233" spans="1:12" ht="21.75" hidden="1">
      <c r="A233" t="s">
        <v>565</v>
      </c>
      <c r="B233" t="s">
        <v>566</v>
      </c>
      <c r="C233" t="s">
        <v>567</v>
      </c>
      <c r="D233">
        <f>VLOOKUP(A233,[1]Sheet1!$A:$D,4,)</f>
        <v>59</v>
      </c>
      <c r="E233">
        <f>VLOOKUP(A233,[1]Sheet1!$A:$E,5,0)</f>
        <v>58</v>
      </c>
      <c r="F233" s="2">
        <f>VLOOKUP(A233,[1]Sheet1!$A:$F,6,0)</f>
        <v>-1</v>
      </c>
      <c r="G233">
        <v>48</v>
      </c>
      <c r="H233">
        <v>100</v>
      </c>
      <c r="I233" s="3">
        <v>52</v>
      </c>
      <c r="J233">
        <v>26</v>
      </c>
      <c r="K233">
        <v>51</v>
      </c>
      <c r="L233" s="4">
        <v>25</v>
      </c>
    </row>
    <row r="234" spans="1:12" ht="21.75" hidden="1">
      <c r="A234" t="s">
        <v>568</v>
      </c>
      <c r="B234" t="s">
        <v>569</v>
      </c>
      <c r="C234" t="s">
        <v>567</v>
      </c>
      <c r="G234">
        <v>149</v>
      </c>
      <c r="H234">
        <v>99</v>
      </c>
      <c r="I234" s="3">
        <v>-50</v>
      </c>
      <c r="J234">
        <v>188</v>
      </c>
      <c r="K234">
        <v>139</v>
      </c>
      <c r="L234" s="4">
        <v>-49</v>
      </c>
    </row>
    <row r="235" spans="1:12" ht="21.75" hidden="1">
      <c r="A235" t="s">
        <v>570</v>
      </c>
      <c r="B235" t="s">
        <v>571</v>
      </c>
      <c r="C235" t="s">
        <v>11</v>
      </c>
      <c r="D235">
        <f>VLOOKUP(A235,[1]Sheet1!$A:$D,4,)</f>
        <v>953</v>
      </c>
      <c r="E235">
        <f>VLOOKUP(A235,[1]Sheet1!$A:$E,5,0)</f>
        <v>983</v>
      </c>
      <c r="F235" s="2">
        <f>VLOOKUP(A235,[1]Sheet1!$A:$F,6,0)</f>
        <v>30</v>
      </c>
      <c r="G235">
        <v>766</v>
      </c>
      <c r="H235">
        <v>777</v>
      </c>
      <c r="I235" s="3">
        <v>11</v>
      </c>
      <c r="J235">
        <v>710</v>
      </c>
      <c r="K235">
        <v>734</v>
      </c>
      <c r="L235" s="4">
        <v>24</v>
      </c>
    </row>
    <row r="236" spans="1:12" ht="21.75" hidden="1">
      <c r="A236" t="s">
        <v>572</v>
      </c>
      <c r="B236" t="s">
        <v>573</v>
      </c>
      <c r="C236" t="s">
        <v>574</v>
      </c>
      <c r="G236">
        <v>99</v>
      </c>
      <c r="H236">
        <v>99</v>
      </c>
      <c r="I236" s="3">
        <v>0</v>
      </c>
      <c r="J236">
        <v>97</v>
      </c>
      <c r="K236">
        <v>97</v>
      </c>
      <c r="L236" s="4">
        <v>0</v>
      </c>
    </row>
    <row r="237" spans="1:12" ht="21.75" hidden="1">
      <c r="A237" t="s">
        <v>575</v>
      </c>
      <c r="B237" t="s">
        <v>576</v>
      </c>
      <c r="C237" t="s">
        <v>11</v>
      </c>
      <c r="G237">
        <v>119</v>
      </c>
      <c r="H237">
        <v>119</v>
      </c>
      <c r="I237" s="3">
        <v>0</v>
      </c>
      <c r="J237">
        <v>119</v>
      </c>
      <c r="K237">
        <v>119</v>
      </c>
      <c r="L237" s="4">
        <v>0</v>
      </c>
    </row>
    <row r="238" spans="1:12" ht="21.75" hidden="1">
      <c r="A238" t="s">
        <v>577</v>
      </c>
      <c r="B238" t="s">
        <v>578</v>
      </c>
      <c r="C238" t="s">
        <v>579</v>
      </c>
      <c r="G238">
        <v>2</v>
      </c>
      <c r="H238">
        <v>2</v>
      </c>
      <c r="I238" s="3">
        <v>0</v>
      </c>
      <c r="J238">
        <v>2</v>
      </c>
      <c r="K238">
        <v>2</v>
      </c>
      <c r="L238" s="4">
        <v>0</v>
      </c>
    </row>
    <row r="239" spans="1:12" ht="21.75" hidden="1">
      <c r="A239" t="s">
        <v>580</v>
      </c>
      <c r="B239" t="s">
        <v>581</v>
      </c>
      <c r="C239" t="s">
        <v>582</v>
      </c>
      <c r="G239">
        <v>122</v>
      </c>
      <c r="H239">
        <v>122</v>
      </c>
      <c r="I239" s="3">
        <v>0</v>
      </c>
      <c r="J239">
        <v>80</v>
      </c>
      <c r="K239">
        <v>79</v>
      </c>
      <c r="L239" s="4">
        <v>-1</v>
      </c>
    </row>
    <row r="240" spans="1:12" ht="21.75" hidden="1">
      <c r="A240" t="s">
        <v>583</v>
      </c>
      <c r="B240" t="s">
        <v>581</v>
      </c>
      <c r="C240" t="s">
        <v>584</v>
      </c>
      <c r="G240">
        <v>41</v>
      </c>
      <c r="H240">
        <v>37</v>
      </c>
      <c r="I240" s="3">
        <v>-4</v>
      </c>
      <c r="J240">
        <v>206</v>
      </c>
      <c r="K240">
        <v>273</v>
      </c>
      <c r="L240" s="4">
        <v>67</v>
      </c>
    </row>
    <row r="241" spans="1:13" ht="21.75" hidden="1">
      <c r="A241" t="s">
        <v>585</v>
      </c>
      <c r="B241" t="s">
        <v>586</v>
      </c>
      <c r="C241" t="s">
        <v>587</v>
      </c>
      <c r="D241">
        <f>VLOOKUP(A241,[1]Sheet1!$A:$D,4,)</f>
        <v>53</v>
      </c>
      <c r="E241">
        <f>VLOOKUP(A241,[1]Sheet1!$A:$E,5,0)</f>
        <v>52</v>
      </c>
      <c r="F241" s="2">
        <f>VLOOKUP(A241,[1]Sheet1!$A:$F,6,0)</f>
        <v>-1</v>
      </c>
      <c r="G241">
        <v>30</v>
      </c>
      <c r="H241">
        <v>38</v>
      </c>
      <c r="I241" s="3">
        <v>8</v>
      </c>
      <c r="J241">
        <v>138</v>
      </c>
      <c r="K241">
        <v>130</v>
      </c>
      <c r="L241" s="4">
        <v>-8</v>
      </c>
    </row>
    <row r="242" spans="1:13" ht="21.75" hidden="1">
      <c r="A242" t="s">
        <v>588</v>
      </c>
      <c r="B242" t="s">
        <v>310</v>
      </c>
      <c r="C242" t="s">
        <v>11</v>
      </c>
      <c r="D242">
        <f>VLOOKUP(A242,[1]Sheet1!$A:$D,4,)</f>
        <v>998</v>
      </c>
      <c r="E242">
        <f>VLOOKUP(A242,[1]Sheet1!$A:$E,5,0)</f>
        <v>1018</v>
      </c>
      <c r="F242" s="2">
        <f>VLOOKUP(A242,[1]Sheet1!$A:$F,6,0)</f>
        <v>20</v>
      </c>
      <c r="G242">
        <v>1018</v>
      </c>
      <c r="H242">
        <v>799</v>
      </c>
      <c r="I242" s="3">
        <v>-219</v>
      </c>
      <c r="J242">
        <v>1018</v>
      </c>
      <c r="K242">
        <v>798</v>
      </c>
      <c r="L242" s="4">
        <v>-220</v>
      </c>
    </row>
    <row r="243" spans="1:13" ht="21.75" hidden="1">
      <c r="A243" t="s">
        <v>589</v>
      </c>
      <c r="B243" t="s">
        <v>590</v>
      </c>
      <c r="C243" t="s">
        <v>11</v>
      </c>
      <c r="G243">
        <v>11518</v>
      </c>
      <c r="H243">
        <v>11627</v>
      </c>
      <c r="I243" s="3">
        <v>109</v>
      </c>
      <c r="J243">
        <v>10251</v>
      </c>
      <c r="K243">
        <v>10347</v>
      </c>
      <c r="L243" s="4">
        <v>96</v>
      </c>
    </row>
    <row r="244" spans="1:13" ht="21.75" hidden="1">
      <c r="A244" t="s">
        <v>591</v>
      </c>
      <c r="B244" t="s">
        <v>592</v>
      </c>
      <c r="C244" t="s">
        <v>11</v>
      </c>
      <c r="G244">
        <v>79</v>
      </c>
      <c r="H244">
        <v>79</v>
      </c>
      <c r="I244" s="3">
        <v>0</v>
      </c>
      <c r="J244">
        <v>74</v>
      </c>
      <c r="K244">
        <v>74</v>
      </c>
      <c r="L244" s="4">
        <v>0</v>
      </c>
    </row>
    <row r="245" spans="1:13" ht="21.75" hidden="1">
      <c r="A245" t="s">
        <v>593</v>
      </c>
      <c r="B245" t="s">
        <v>356</v>
      </c>
      <c r="C245" t="s">
        <v>11</v>
      </c>
      <c r="G245">
        <v>207</v>
      </c>
      <c r="H245">
        <v>158</v>
      </c>
      <c r="I245" s="3">
        <v>-49</v>
      </c>
      <c r="J245">
        <v>370</v>
      </c>
      <c r="K245">
        <v>369</v>
      </c>
      <c r="L245" s="4">
        <v>-1</v>
      </c>
    </row>
    <row r="246" spans="1:13" ht="21.75" hidden="1">
      <c r="A246" t="s">
        <v>594</v>
      </c>
      <c r="B246" t="s">
        <v>493</v>
      </c>
      <c r="C246" t="s">
        <v>11</v>
      </c>
      <c r="D246">
        <f>VLOOKUP(A246,[1]Sheet1!$A:$D,4,)</f>
        <v>2096</v>
      </c>
      <c r="E246">
        <f>VLOOKUP(A246,[1]Sheet1!$A:$E,5,0)</f>
        <v>2116</v>
      </c>
      <c r="F246" s="2">
        <f>VLOOKUP(A246,[1]Sheet1!$A:$F,6,0)</f>
        <v>20</v>
      </c>
      <c r="G246">
        <v>2113</v>
      </c>
      <c r="H246">
        <v>1840</v>
      </c>
      <c r="I246" s="3">
        <v>-273</v>
      </c>
      <c r="J246">
        <v>1022</v>
      </c>
      <c r="K246">
        <v>1052</v>
      </c>
      <c r="L246" s="4">
        <v>30</v>
      </c>
    </row>
    <row r="247" spans="1:13" ht="21.75" hidden="1">
      <c r="A247" t="s">
        <v>595</v>
      </c>
      <c r="B247" t="s">
        <v>596</v>
      </c>
      <c r="C247" t="s">
        <v>11</v>
      </c>
      <c r="G247">
        <v>79</v>
      </c>
      <c r="H247">
        <v>81</v>
      </c>
      <c r="I247" s="3">
        <v>2</v>
      </c>
      <c r="J247">
        <v>74</v>
      </c>
      <c r="K247">
        <v>74</v>
      </c>
      <c r="L247" s="4">
        <v>0</v>
      </c>
    </row>
    <row r="248" spans="1:13" ht="21.75" hidden="1">
      <c r="A248" t="s">
        <v>597</v>
      </c>
      <c r="B248" t="s">
        <v>310</v>
      </c>
      <c r="C248" t="s">
        <v>11</v>
      </c>
      <c r="G248">
        <v>2331</v>
      </c>
      <c r="H248">
        <v>2298</v>
      </c>
      <c r="I248" s="3">
        <v>-33</v>
      </c>
      <c r="J248">
        <v>1559</v>
      </c>
      <c r="K248">
        <v>1547</v>
      </c>
      <c r="L248" s="4">
        <v>-12</v>
      </c>
    </row>
    <row r="249" spans="1:13" ht="21.75" hidden="1">
      <c r="A249" t="s">
        <v>598</v>
      </c>
      <c r="B249" t="s">
        <v>599</v>
      </c>
      <c r="C249" t="s">
        <v>11</v>
      </c>
      <c r="G249">
        <v>2</v>
      </c>
      <c r="H249">
        <v>2</v>
      </c>
      <c r="I249" s="3">
        <v>0</v>
      </c>
      <c r="J249">
        <v>156</v>
      </c>
      <c r="K249">
        <v>147</v>
      </c>
      <c r="L249" s="4">
        <v>-9</v>
      </c>
    </row>
    <row r="250" spans="1:13" ht="21.75" hidden="1">
      <c r="A250" t="s">
        <v>600</v>
      </c>
      <c r="B250" t="s">
        <v>358</v>
      </c>
      <c r="C250" t="s">
        <v>11</v>
      </c>
      <c r="G250">
        <v>1129</v>
      </c>
      <c r="H250">
        <v>1127</v>
      </c>
      <c r="I250" s="3">
        <v>-2</v>
      </c>
      <c r="J250">
        <v>749</v>
      </c>
      <c r="K250">
        <v>750</v>
      </c>
      <c r="L250" s="4">
        <v>1</v>
      </c>
    </row>
    <row r="251" spans="1:13" ht="21.75" hidden="1">
      <c r="A251" t="s">
        <v>601</v>
      </c>
      <c r="B251" t="s">
        <v>358</v>
      </c>
      <c r="C251" t="s">
        <v>11</v>
      </c>
      <c r="G251">
        <v>1525</v>
      </c>
      <c r="H251">
        <v>1523</v>
      </c>
      <c r="I251" s="3">
        <v>-2</v>
      </c>
      <c r="J251">
        <v>754</v>
      </c>
      <c r="K251">
        <v>754</v>
      </c>
      <c r="L251" s="4">
        <v>0</v>
      </c>
    </row>
    <row r="252" spans="1:13" ht="21.75" hidden="1">
      <c r="A252" t="s">
        <v>602</v>
      </c>
      <c r="B252" t="s">
        <v>578</v>
      </c>
      <c r="C252" t="s">
        <v>603</v>
      </c>
      <c r="G252">
        <v>58</v>
      </c>
      <c r="H252">
        <v>58</v>
      </c>
      <c r="I252" s="3">
        <v>0</v>
      </c>
      <c r="J252">
        <v>57</v>
      </c>
      <c r="K252">
        <v>58</v>
      </c>
      <c r="L252" s="4">
        <v>1</v>
      </c>
    </row>
    <row r="253" spans="1:13" ht="21.75" hidden="1">
      <c r="A253" t="s">
        <v>604</v>
      </c>
      <c r="B253" t="s">
        <v>605</v>
      </c>
      <c r="C253" t="s">
        <v>11</v>
      </c>
      <c r="D253">
        <f>VLOOKUP(A253,[1]Sheet1!$A:$D,4,)</f>
        <v>7299</v>
      </c>
      <c r="E253">
        <f>VLOOKUP(A253,[1]Sheet1!$A:$E,5,0)</f>
        <v>7241</v>
      </c>
      <c r="F253" s="2">
        <f>VLOOKUP(A253,[1]Sheet1!$A:$F,6,0)</f>
        <v>-58</v>
      </c>
      <c r="G253">
        <v>6999</v>
      </c>
      <c r="H253">
        <v>7099</v>
      </c>
      <c r="I253" s="3">
        <v>100</v>
      </c>
      <c r="J253">
        <v>6331</v>
      </c>
      <c r="K253">
        <v>6431</v>
      </c>
      <c r="L253" s="4">
        <v>100</v>
      </c>
    </row>
    <row r="254" spans="1:13" ht="21.75" hidden="1">
      <c r="A254" t="s">
        <v>606</v>
      </c>
      <c r="B254" t="s">
        <v>607</v>
      </c>
      <c r="C254" t="s">
        <v>11</v>
      </c>
      <c r="D254">
        <f>VLOOKUP(A254,[1]Sheet1!$A:$D,4,)</f>
        <v>47</v>
      </c>
      <c r="E254">
        <f>VLOOKUP(A254,[1]Sheet1!$A:$E,5,0)</f>
        <v>49</v>
      </c>
      <c r="F254" s="2">
        <f>VLOOKUP(A254,[1]Sheet1!$A:$F,6,0)</f>
        <v>2</v>
      </c>
      <c r="G254">
        <v>58</v>
      </c>
      <c r="H254">
        <v>58</v>
      </c>
      <c r="I254" s="3">
        <v>0</v>
      </c>
      <c r="J254">
        <v>67</v>
      </c>
      <c r="K254">
        <v>67</v>
      </c>
      <c r="L254" s="4">
        <v>0</v>
      </c>
    </row>
    <row r="255" spans="1:13" ht="21.75" hidden="1">
      <c r="A255" t="s">
        <v>608</v>
      </c>
      <c r="B255" t="s">
        <v>578</v>
      </c>
      <c r="C255" t="s">
        <v>609</v>
      </c>
      <c r="G255">
        <v>67</v>
      </c>
      <c r="H255">
        <v>67</v>
      </c>
      <c r="I255" s="3">
        <v>0</v>
      </c>
      <c r="J255">
        <v>213</v>
      </c>
      <c r="K255">
        <v>213</v>
      </c>
      <c r="L255" s="4">
        <v>0</v>
      </c>
    </row>
    <row r="256" spans="1:13" ht="21.75" hidden="1">
      <c r="A256" t="s">
        <v>610</v>
      </c>
      <c r="B256" t="s">
        <v>578</v>
      </c>
      <c r="C256" t="s">
        <v>611</v>
      </c>
      <c r="G256">
        <v>168</v>
      </c>
      <c r="H256">
        <v>140</v>
      </c>
      <c r="I256" s="3">
        <v>-28</v>
      </c>
      <c r="J256">
        <v>141</v>
      </c>
      <c r="K256">
        <v>17</v>
      </c>
      <c r="L256" s="4">
        <v>-124</v>
      </c>
      <c r="M256" t="s">
        <v>761</v>
      </c>
    </row>
    <row r="257" spans="1:12" ht="21.75" hidden="1">
      <c r="A257" t="s">
        <v>612</v>
      </c>
      <c r="B257" t="s">
        <v>516</v>
      </c>
      <c r="C257" t="s">
        <v>613</v>
      </c>
      <c r="G257">
        <v>550</v>
      </c>
      <c r="H257">
        <v>460</v>
      </c>
      <c r="I257" s="3">
        <v>-90</v>
      </c>
      <c r="J257">
        <v>533</v>
      </c>
      <c r="K257">
        <v>533</v>
      </c>
      <c r="L257" s="4">
        <v>0</v>
      </c>
    </row>
    <row r="258" spans="1:12" ht="21.75" hidden="1">
      <c r="A258" t="s">
        <v>614</v>
      </c>
      <c r="B258" t="s">
        <v>615</v>
      </c>
      <c r="C258" t="s">
        <v>11</v>
      </c>
      <c r="D258">
        <f>VLOOKUP(A258,[1]Sheet1!$A:$D,4,)</f>
        <v>23</v>
      </c>
      <c r="E258">
        <f>VLOOKUP(A258,[1]Sheet1!$A:$E,5,0)</f>
        <v>22</v>
      </c>
      <c r="F258" s="2">
        <f>VLOOKUP(A258,[1]Sheet1!$A:$F,6,0)</f>
        <v>-1</v>
      </c>
      <c r="G258">
        <v>32</v>
      </c>
      <c r="H258">
        <v>31</v>
      </c>
      <c r="I258" s="3">
        <v>-1</v>
      </c>
      <c r="J258">
        <v>68</v>
      </c>
      <c r="K258">
        <v>66</v>
      </c>
      <c r="L258" s="4">
        <v>-2</v>
      </c>
    </row>
    <row r="259" spans="1:12" ht="21.75" hidden="1">
      <c r="A259" t="s">
        <v>616</v>
      </c>
      <c r="B259" t="s">
        <v>617</v>
      </c>
      <c r="C259" t="s">
        <v>11</v>
      </c>
      <c r="G259">
        <v>300</v>
      </c>
      <c r="H259">
        <v>300</v>
      </c>
      <c r="I259" s="3">
        <v>0</v>
      </c>
      <c r="J259">
        <v>300</v>
      </c>
      <c r="K259">
        <v>300</v>
      </c>
      <c r="L259" s="4">
        <v>0</v>
      </c>
    </row>
    <row r="260" spans="1:12" ht="21.75" hidden="1">
      <c r="A260" t="s">
        <v>618</v>
      </c>
      <c r="B260" t="s">
        <v>581</v>
      </c>
      <c r="C260" t="s">
        <v>619</v>
      </c>
      <c r="G260">
        <v>247</v>
      </c>
      <c r="H260">
        <v>247</v>
      </c>
      <c r="I260" s="3">
        <v>0</v>
      </c>
      <c r="J260">
        <v>117</v>
      </c>
      <c r="K260">
        <v>142</v>
      </c>
      <c r="L260" s="4">
        <v>25</v>
      </c>
    </row>
    <row r="261" spans="1:12" ht="21.75" hidden="1">
      <c r="A261" t="s">
        <v>620</v>
      </c>
      <c r="B261" t="s">
        <v>576</v>
      </c>
      <c r="C261" t="s">
        <v>613</v>
      </c>
      <c r="G261">
        <v>35</v>
      </c>
      <c r="H261">
        <v>35</v>
      </c>
      <c r="I261" s="3">
        <v>0</v>
      </c>
      <c r="J261">
        <v>15</v>
      </c>
      <c r="K261">
        <v>15</v>
      </c>
      <c r="L261" s="4">
        <v>0</v>
      </c>
    </row>
    <row r="262" spans="1:12" ht="21.75" hidden="1">
      <c r="A262" t="s">
        <v>621</v>
      </c>
      <c r="B262" t="s">
        <v>622</v>
      </c>
      <c r="C262" t="s">
        <v>623</v>
      </c>
      <c r="G262">
        <v>139</v>
      </c>
      <c r="H262">
        <v>139</v>
      </c>
      <c r="I262" s="3">
        <v>0</v>
      </c>
      <c r="J262">
        <v>103</v>
      </c>
      <c r="K262">
        <v>92</v>
      </c>
      <c r="L262" s="4">
        <v>-11</v>
      </c>
    </row>
    <row r="263" spans="1:12" ht="21.75" hidden="1">
      <c r="A263" t="s">
        <v>624</v>
      </c>
      <c r="B263" t="s">
        <v>586</v>
      </c>
      <c r="C263" t="s">
        <v>623</v>
      </c>
      <c r="G263">
        <v>62</v>
      </c>
      <c r="H263">
        <v>62</v>
      </c>
      <c r="I263" s="3">
        <v>0</v>
      </c>
      <c r="J263">
        <v>37</v>
      </c>
      <c r="K263">
        <v>35</v>
      </c>
      <c r="L263" s="4">
        <v>-2</v>
      </c>
    </row>
    <row r="264" spans="1:12" ht="21.75" hidden="1">
      <c r="A264" t="s">
        <v>625</v>
      </c>
      <c r="B264" t="s">
        <v>626</v>
      </c>
      <c r="C264" t="s">
        <v>11</v>
      </c>
      <c r="G264">
        <v>0</v>
      </c>
      <c r="H264">
        <v>0</v>
      </c>
      <c r="I264" s="3">
        <v>0</v>
      </c>
      <c r="J264">
        <v>115</v>
      </c>
      <c r="K264">
        <v>115</v>
      </c>
      <c r="L264" s="4">
        <v>0</v>
      </c>
    </row>
    <row r="265" spans="1:12" ht="21.75" hidden="1">
      <c r="A265" t="s">
        <v>627</v>
      </c>
      <c r="B265" t="s">
        <v>471</v>
      </c>
      <c r="C265" t="s">
        <v>628</v>
      </c>
      <c r="G265">
        <v>92</v>
      </c>
      <c r="H265">
        <v>92</v>
      </c>
      <c r="I265" s="3">
        <v>0</v>
      </c>
      <c r="J265">
        <v>39</v>
      </c>
      <c r="K265">
        <v>39</v>
      </c>
      <c r="L265" s="4">
        <v>0</v>
      </c>
    </row>
    <row r="266" spans="1:12" ht="21.75" hidden="1">
      <c r="A266" t="s">
        <v>629</v>
      </c>
      <c r="B266" t="s">
        <v>630</v>
      </c>
      <c r="C266" t="s">
        <v>11</v>
      </c>
      <c r="G266">
        <v>777</v>
      </c>
      <c r="H266">
        <v>777</v>
      </c>
      <c r="I266" s="3">
        <v>0</v>
      </c>
      <c r="J266">
        <v>777</v>
      </c>
      <c r="K266">
        <v>777</v>
      </c>
      <c r="L266" s="4">
        <v>0</v>
      </c>
    </row>
    <row r="267" spans="1:12" ht="21.75" hidden="1">
      <c r="A267" t="s">
        <v>631</v>
      </c>
      <c r="B267" t="s">
        <v>632</v>
      </c>
      <c r="C267" t="s">
        <v>633</v>
      </c>
      <c r="G267">
        <v>4941</v>
      </c>
      <c r="H267">
        <v>5061</v>
      </c>
      <c r="I267" s="3">
        <v>120</v>
      </c>
      <c r="J267">
        <v>3389</v>
      </c>
      <c r="K267">
        <v>3509</v>
      </c>
      <c r="L267" s="4">
        <v>120</v>
      </c>
    </row>
    <row r="268" spans="1:12" ht="21.75" hidden="1">
      <c r="A268" t="s">
        <v>634</v>
      </c>
      <c r="B268" t="s">
        <v>635</v>
      </c>
      <c r="C268" t="s">
        <v>11</v>
      </c>
      <c r="G268">
        <v>1152</v>
      </c>
      <c r="H268">
        <v>1152</v>
      </c>
      <c r="I268" s="3">
        <v>0</v>
      </c>
      <c r="J268">
        <v>791</v>
      </c>
      <c r="K268">
        <v>791</v>
      </c>
      <c r="L268" s="4">
        <v>0</v>
      </c>
    </row>
    <row r="269" spans="1:12" ht="21.75" hidden="1">
      <c r="A269" t="s">
        <v>636</v>
      </c>
      <c r="B269" t="s">
        <v>637</v>
      </c>
      <c r="C269" t="s">
        <v>11</v>
      </c>
      <c r="D269">
        <f>VLOOKUP(A269,[1]Sheet1!$A:$D,4,)</f>
        <v>234</v>
      </c>
      <c r="E269">
        <f>VLOOKUP(A269,[1]Sheet1!$A:$E,5,0)</f>
        <v>232</v>
      </c>
      <c r="F269" s="2">
        <f>VLOOKUP(A269,[1]Sheet1!$A:$F,6,0)</f>
        <v>-2</v>
      </c>
      <c r="G269">
        <v>97</v>
      </c>
      <c r="H269">
        <v>97</v>
      </c>
      <c r="I269" s="3">
        <v>0</v>
      </c>
      <c r="J269">
        <v>140</v>
      </c>
      <c r="K269">
        <v>139</v>
      </c>
      <c r="L269" s="4">
        <v>-1</v>
      </c>
    </row>
    <row r="270" spans="1:12" ht="21.75" hidden="1">
      <c r="A270" t="s">
        <v>638</v>
      </c>
      <c r="B270" t="s">
        <v>393</v>
      </c>
      <c r="C270" t="s">
        <v>613</v>
      </c>
      <c r="G270">
        <v>61</v>
      </c>
      <c r="H270">
        <v>61</v>
      </c>
      <c r="I270" s="3">
        <v>0</v>
      </c>
      <c r="J270">
        <v>61</v>
      </c>
      <c r="K270">
        <v>61</v>
      </c>
      <c r="L270" s="4">
        <v>0</v>
      </c>
    </row>
    <row r="271" spans="1:12" ht="21.75" hidden="1">
      <c r="A271" t="s">
        <v>639</v>
      </c>
      <c r="B271" t="s">
        <v>640</v>
      </c>
      <c r="C271" t="s">
        <v>11</v>
      </c>
      <c r="G271">
        <v>1883</v>
      </c>
      <c r="H271">
        <v>1935</v>
      </c>
      <c r="I271" s="3">
        <v>52</v>
      </c>
      <c r="J271">
        <v>1341</v>
      </c>
      <c r="K271">
        <v>1405</v>
      </c>
      <c r="L271" s="4">
        <v>64</v>
      </c>
    </row>
    <row r="272" spans="1:12" ht="21.75" hidden="1">
      <c r="A272" t="s">
        <v>641</v>
      </c>
      <c r="B272" t="s">
        <v>642</v>
      </c>
      <c r="C272" t="s">
        <v>11</v>
      </c>
      <c r="D272">
        <f>VLOOKUP(A272,[1]Sheet1!$A:$D,4,)</f>
        <v>1742</v>
      </c>
      <c r="E272">
        <f>VLOOKUP(A272,[1]Sheet1!$A:$E,5,0)</f>
        <v>1895</v>
      </c>
      <c r="F272" s="2">
        <f>VLOOKUP(A272,[1]Sheet1!$A:$F,6,0)</f>
        <v>153</v>
      </c>
      <c r="G272">
        <v>1800</v>
      </c>
      <c r="H272">
        <v>1976</v>
      </c>
      <c r="I272" s="3">
        <v>176</v>
      </c>
      <c r="J272">
        <v>1348</v>
      </c>
      <c r="K272">
        <v>1529</v>
      </c>
      <c r="L272" s="4">
        <v>181</v>
      </c>
    </row>
    <row r="273" spans="1:12" ht="21.75" hidden="1">
      <c r="A273" t="s">
        <v>643</v>
      </c>
      <c r="B273" t="s">
        <v>644</v>
      </c>
      <c r="C273" t="s">
        <v>645</v>
      </c>
      <c r="D273">
        <f>VLOOKUP(A273,[1]Sheet1!$A:$D,4,)</f>
        <v>80</v>
      </c>
      <c r="E273">
        <f>VLOOKUP(A273,[1]Sheet1!$A:$E,5,0)</f>
        <v>102</v>
      </c>
      <c r="F273" s="2">
        <f>VLOOKUP(A273,[1]Sheet1!$A:$F,6,0)</f>
        <v>22</v>
      </c>
      <c r="G273">
        <v>67</v>
      </c>
      <c r="H273">
        <v>70</v>
      </c>
      <c r="I273" s="3">
        <v>3</v>
      </c>
      <c r="J273">
        <v>274</v>
      </c>
      <c r="K273">
        <v>274</v>
      </c>
      <c r="L273" s="4">
        <v>0</v>
      </c>
    </row>
    <row r="274" spans="1:12" ht="21.75" hidden="1">
      <c r="A274" t="s">
        <v>646</v>
      </c>
      <c r="B274" t="s">
        <v>647</v>
      </c>
      <c r="C274" t="s">
        <v>11</v>
      </c>
      <c r="G274">
        <v>206</v>
      </c>
      <c r="H274">
        <v>206</v>
      </c>
      <c r="I274" s="3">
        <v>0</v>
      </c>
      <c r="J274">
        <v>206</v>
      </c>
      <c r="K274">
        <v>206</v>
      </c>
      <c r="L274" s="4">
        <v>0</v>
      </c>
    </row>
    <row r="275" spans="1:12" ht="21.75" hidden="1">
      <c r="A275" t="s">
        <v>648</v>
      </c>
      <c r="B275" t="s">
        <v>649</v>
      </c>
      <c r="C275" t="s">
        <v>11</v>
      </c>
      <c r="G275">
        <v>432</v>
      </c>
      <c r="H275">
        <v>432</v>
      </c>
      <c r="I275" s="3">
        <v>0</v>
      </c>
      <c r="J275">
        <v>432</v>
      </c>
      <c r="K275">
        <v>432</v>
      </c>
      <c r="L275" s="4">
        <v>0</v>
      </c>
    </row>
    <row r="276" spans="1:12" ht="21.75" hidden="1">
      <c r="A276" t="s">
        <v>650</v>
      </c>
      <c r="B276" t="s">
        <v>651</v>
      </c>
      <c r="C276" t="s">
        <v>11</v>
      </c>
      <c r="G276">
        <v>208</v>
      </c>
      <c r="H276">
        <v>208</v>
      </c>
      <c r="I276" s="3">
        <v>0</v>
      </c>
      <c r="J276">
        <v>208</v>
      </c>
      <c r="K276">
        <v>208</v>
      </c>
      <c r="L276" s="4">
        <v>0</v>
      </c>
    </row>
    <row r="277" spans="1:12" ht="21.75" hidden="1">
      <c r="A277" t="s">
        <v>652</v>
      </c>
      <c r="B277" t="s">
        <v>653</v>
      </c>
      <c r="C277" t="s">
        <v>11</v>
      </c>
      <c r="D277">
        <f>VLOOKUP(A277,[1]Sheet1!$A:$D,4,)</f>
        <v>979</v>
      </c>
      <c r="E277">
        <f>VLOOKUP(A277,[1]Sheet1!$A:$E,5,0)</f>
        <v>873</v>
      </c>
      <c r="F277" s="2">
        <f>VLOOKUP(A277,[1]Sheet1!$A:$F,6,0)</f>
        <v>-105</v>
      </c>
      <c r="G277">
        <v>501</v>
      </c>
      <c r="H277">
        <v>554</v>
      </c>
      <c r="I277" s="3">
        <v>53</v>
      </c>
      <c r="J277">
        <v>692</v>
      </c>
      <c r="K277">
        <v>901</v>
      </c>
      <c r="L277" s="4">
        <v>209</v>
      </c>
    </row>
    <row r="278" spans="1:12" ht="21.75" hidden="1">
      <c r="A278" t="s">
        <v>654</v>
      </c>
      <c r="B278" t="s">
        <v>655</v>
      </c>
      <c r="C278" t="s">
        <v>11</v>
      </c>
      <c r="D278">
        <f>VLOOKUP(A278,[1]Sheet1!$A:$D,4,)</f>
        <v>1223</v>
      </c>
      <c r="E278">
        <f>VLOOKUP(A278,[1]Sheet1!$A:$E,5,0)</f>
        <v>1267</v>
      </c>
      <c r="F278" s="2">
        <f>VLOOKUP(A278,[1]Sheet1!$A:$F,6,0)</f>
        <v>44</v>
      </c>
      <c r="G278">
        <v>1141</v>
      </c>
      <c r="H278">
        <v>1160</v>
      </c>
      <c r="I278" s="3">
        <v>19</v>
      </c>
      <c r="J278">
        <v>766</v>
      </c>
      <c r="K278">
        <v>767</v>
      </c>
      <c r="L278" s="4">
        <v>1</v>
      </c>
    </row>
    <row r="279" spans="1:12" ht="21.75" hidden="1">
      <c r="A279" t="s">
        <v>656</v>
      </c>
      <c r="B279" t="s">
        <v>657</v>
      </c>
      <c r="C279" t="s">
        <v>11</v>
      </c>
      <c r="D279">
        <f>VLOOKUP(A279,[1]Sheet1!$A:$D,4,)</f>
        <v>94</v>
      </c>
      <c r="E279">
        <f>VLOOKUP(A279,[1]Sheet1!$A:$E,5,0)</f>
        <v>100</v>
      </c>
      <c r="F279" s="2">
        <f>VLOOKUP(A279,[1]Sheet1!$A:$F,6,0)</f>
        <v>6</v>
      </c>
      <c r="G279">
        <v>349</v>
      </c>
      <c r="H279">
        <v>389</v>
      </c>
      <c r="I279" s="3">
        <v>40</v>
      </c>
      <c r="J279">
        <v>197</v>
      </c>
      <c r="K279">
        <v>194</v>
      </c>
      <c r="L279" s="4">
        <v>-3</v>
      </c>
    </row>
    <row r="280" spans="1:12" ht="21.75" hidden="1">
      <c r="A280" t="s">
        <v>658</v>
      </c>
      <c r="B280" t="s">
        <v>659</v>
      </c>
      <c r="C280" t="s">
        <v>11</v>
      </c>
      <c r="G280">
        <v>878</v>
      </c>
      <c r="H280">
        <v>878</v>
      </c>
      <c r="I280" s="3">
        <v>0</v>
      </c>
      <c r="J280">
        <v>526</v>
      </c>
      <c r="L280" s="4">
        <v>-526</v>
      </c>
    </row>
    <row r="281" spans="1:12" ht="21.75" hidden="1">
      <c r="A281" t="s">
        <v>660</v>
      </c>
      <c r="B281" t="s">
        <v>661</v>
      </c>
      <c r="C281" t="s">
        <v>662</v>
      </c>
      <c r="G281">
        <v>2216</v>
      </c>
      <c r="H281">
        <v>2216</v>
      </c>
      <c r="I281" s="3">
        <v>0</v>
      </c>
      <c r="J281">
        <v>2360</v>
      </c>
      <c r="L281" s="4">
        <v>-2360</v>
      </c>
    </row>
    <row r="282" spans="1:12" ht="21.75" hidden="1">
      <c r="A282" t="s">
        <v>663</v>
      </c>
      <c r="B282" t="s">
        <v>664</v>
      </c>
      <c r="C282" t="s">
        <v>665</v>
      </c>
      <c r="G282">
        <v>10511</v>
      </c>
      <c r="H282">
        <v>10511</v>
      </c>
      <c r="I282" s="3">
        <v>0</v>
      </c>
      <c r="J282">
        <v>10427</v>
      </c>
      <c r="L282" s="4">
        <v>-10427</v>
      </c>
    </row>
    <row r="283" spans="1:12" ht="21.75" hidden="1">
      <c r="A283" t="s">
        <v>666</v>
      </c>
      <c r="B283" t="s">
        <v>667</v>
      </c>
      <c r="C283" t="s">
        <v>668</v>
      </c>
      <c r="G283">
        <v>2216</v>
      </c>
      <c r="H283">
        <v>2216</v>
      </c>
      <c r="I283" s="3">
        <v>0</v>
      </c>
      <c r="J283">
        <v>2566</v>
      </c>
      <c r="L283" s="4">
        <v>-2566</v>
      </c>
    </row>
    <row r="284" spans="1:12" ht="21.75" hidden="1">
      <c r="A284" t="s">
        <v>669</v>
      </c>
      <c r="B284" t="s">
        <v>670</v>
      </c>
      <c r="C284" t="s">
        <v>11</v>
      </c>
      <c r="G284">
        <v>64</v>
      </c>
      <c r="H284">
        <v>46</v>
      </c>
      <c r="I284" s="3">
        <v>-18</v>
      </c>
      <c r="J284">
        <v>90</v>
      </c>
      <c r="K284">
        <v>90</v>
      </c>
      <c r="L284" s="4">
        <v>0</v>
      </c>
    </row>
    <row r="285" spans="1:12" ht="21.75" hidden="1">
      <c r="A285" t="s">
        <v>671</v>
      </c>
      <c r="B285" t="s">
        <v>672</v>
      </c>
      <c r="C285" t="s">
        <v>11</v>
      </c>
      <c r="G285">
        <v>3173</v>
      </c>
      <c r="H285">
        <v>3173</v>
      </c>
      <c r="I285" s="3">
        <v>0</v>
      </c>
      <c r="J285">
        <v>2668</v>
      </c>
      <c r="K285">
        <v>2668</v>
      </c>
      <c r="L285" s="4">
        <v>0</v>
      </c>
    </row>
    <row r="286" spans="1:12" ht="21.75" hidden="1">
      <c r="A286" t="s">
        <v>673</v>
      </c>
      <c r="B286" t="s">
        <v>674</v>
      </c>
      <c r="C286" t="s">
        <v>11</v>
      </c>
      <c r="G286">
        <v>107</v>
      </c>
      <c r="H286">
        <v>109</v>
      </c>
      <c r="I286" s="3">
        <v>2</v>
      </c>
      <c r="J286">
        <v>58</v>
      </c>
      <c r="K286">
        <v>58</v>
      </c>
      <c r="L286" s="4">
        <v>0</v>
      </c>
    </row>
    <row r="287" spans="1:12" ht="21.75" hidden="1">
      <c r="A287" t="s">
        <v>675</v>
      </c>
      <c r="B287" t="s">
        <v>676</v>
      </c>
      <c r="C287" t="s">
        <v>11</v>
      </c>
      <c r="G287">
        <v>360</v>
      </c>
      <c r="H287">
        <v>367</v>
      </c>
      <c r="I287" s="3">
        <v>7</v>
      </c>
      <c r="J287">
        <v>170</v>
      </c>
      <c r="K287">
        <v>170</v>
      </c>
      <c r="L287" s="4">
        <v>0</v>
      </c>
    </row>
    <row r="288" spans="1:12" ht="21.75" hidden="1">
      <c r="A288" t="s">
        <v>677</v>
      </c>
      <c r="B288" t="s">
        <v>678</v>
      </c>
      <c r="C288" t="s">
        <v>11</v>
      </c>
      <c r="G288">
        <v>331</v>
      </c>
      <c r="H288">
        <v>331</v>
      </c>
      <c r="I288" s="3">
        <v>0</v>
      </c>
      <c r="J288">
        <v>331</v>
      </c>
      <c r="K288">
        <v>331</v>
      </c>
      <c r="L288" s="4">
        <v>0</v>
      </c>
    </row>
    <row r="289" spans="1:12" ht="21.75" hidden="1">
      <c r="A289" t="s">
        <v>679</v>
      </c>
      <c r="B289" t="s">
        <v>680</v>
      </c>
      <c r="C289" t="s">
        <v>11</v>
      </c>
      <c r="D289">
        <f>VLOOKUP(A289,[1]Sheet1!$A:$D,4,)</f>
        <v>20</v>
      </c>
      <c r="E289">
        <f>VLOOKUP(A289,[1]Sheet1!$A:$E,5,0)</f>
        <v>23</v>
      </c>
      <c r="F289" s="2">
        <f>VLOOKUP(A289,[1]Sheet1!$A:$F,6,0)</f>
        <v>3</v>
      </c>
      <c r="G289">
        <v>35</v>
      </c>
      <c r="H289">
        <v>38</v>
      </c>
      <c r="I289" s="3">
        <v>3</v>
      </c>
      <c r="J289">
        <v>21</v>
      </c>
      <c r="K289">
        <v>24</v>
      </c>
      <c r="L289" s="4">
        <v>3</v>
      </c>
    </row>
    <row r="290" spans="1:12" ht="21.75" hidden="1">
      <c r="A290" t="s">
        <v>681</v>
      </c>
      <c r="B290" t="s">
        <v>526</v>
      </c>
      <c r="C290" t="s">
        <v>11</v>
      </c>
      <c r="D290">
        <f>VLOOKUP(A290,[1]Sheet1!$A:$D,4,)</f>
        <v>834</v>
      </c>
      <c r="E290">
        <f>VLOOKUP(A290,[1]Sheet1!$A:$E,5,0)</f>
        <v>813</v>
      </c>
      <c r="F290" s="2">
        <f>VLOOKUP(A290,[1]Sheet1!$A:$F,6,0)</f>
        <v>-21</v>
      </c>
      <c r="G290">
        <v>718</v>
      </c>
      <c r="H290">
        <v>715</v>
      </c>
      <c r="I290" s="3">
        <v>-3</v>
      </c>
      <c r="J290">
        <v>874</v>
      </c>
      <c r="K290">
        <v>872</v>
      </c>
      <c r="L290" s="4">
        <v>-2</v>
      </c>
    </row>
    <row r="291" spans="1:12" ht="21.75" hidden="1">
      <c r="A291" t="s">
        <v>682</v>
      </c>
      <c r="B291" t="s">
        <v>683</v>
      </c>
      <c r="C291" t="s">
        <v>11</v>
      </c>
      <c r="G291">
        <v>1073</v>
      </c>
      <c r="H291">
        <v>1056</v>
      </c>
      <c r="I291" s="3">
        <v>-17</v>
      </c>
      <c r="J291">
        <v>621</v>
      </c>
      <c r="K291">
        <v>602</v>
      </c>
      <c r="L291" s="4">
        <v>-19</v>
      </c>
    </row>
    <row r="292" spans="1:12" ht="21.75" hidden="1">
      <c r="A292" t="s">
        <v>684</v>
      </c>
      <c r="B292" t="s">
        <v>571</v>
      </c>
      <c r="C292" t="s">
        <v>11</v>
      </c>
      <c r="G292">
        <v>145</v>
      </c>
      <c r="H292">
        <v>145</v>
      </c>
      <c r="I292" s="3">
        <v>0</v>
      </c>
      <c r="J292">
        <v>144</v>
      </c>
      <c r="K292">
        <v>144</v>
      </c>
      <c r="L292" s="4">
        <v>0</v>
      </c>
    </row>
    <row r="293" spans="1:12" ht="21.75" hidden="1">
      <c r="A293" t="s">
        <v>685</v>
      </c>
      <c r="B293" t="s">
        <v>578</v>
      </c>
      <c r="C293" t="s">
        <v>11</v>
      </c>
      <c r="G293">
        <v>40</v>
      </c>
      <c r="H293">
        <v>50</v>
      </c>
      <c r="I293" s="3">
        <v>10</v>
      </c>
      <c r="J293">
        <v>97</v>
      </c>
      <c r="K293">
        <v>120</v>
      </c>
      <c r="L293" s="4">
        <v>23</v>
      </c>
    </row>
    <row r="294" spans="1:12" ht="21.75" hidden="1">
      <c r="A294" t="s">
        <v>686</v>
      </c>
      <c r="B294" t="s">
        <v>581</v>
      </c>
      <c r="C294" t="s">
        <v>11</v>
      </c>
      <c r="D294">
        <f>VLOOKUP(A294,[1]Sheet1!$A:$D,4,)</f>
        <v>196</v>
      </c>
      <c r="E294">
        <f>VLOOKUP(A294,[1]Sheet1!$A:$E,5,0)</f>
        <v>191</v>
      </c>
      <c r="F294" s="2">
        <f>VLOOKUP(A294,[1]Sheet1!$A:$F,6,0)</f>
        <v>-5</v>
      </c>
      <c r="G294">
        <v>100</v>
      </c>
      <c r="H294">
        <v>100</v>
      </c>
      <c r="I294" s="3">
        <v>0</v>
      </c>
      <c r="J294">
        <v>165</v>
      </c>
      <c r="K294">
        <v>149</v>
      </c>
      <c r="L294" s="4">
        <v>-16</v>
      </c>
    </row>
    <row r="295" spans="1:12" ht="21.75" hidden="1">
      <c r="A295" t="s">
        <v>687</v>
      </c>
      <c r="B295" t="s">
        <v>688</v>
      </c>
      <c r="C295" t="s">
        <v>11</v>
      </c>
      <c r="G295">
        <v>18</v>
      </c>
      <c r="H295">
        <v>70</v>
      </c>
      <c r="I295" s="3">
        <v>52</v>
      </c>
      <c r="J295">
        <v>45</v>
      </c>
      <c r="K295">
        <v>90</v>
      </c>
      <c r="L295" s="4">
        <v>45</v>
      </c>
    </row>
    <row r="296" spans="1:12" ht="21.75" hidden="1">
      <c r="A296" t="s">
        <v>689</v>
      </c>
      <c r="B296" t="s">
        <v>644</v>
      </c>
      <c r="C296" t="s">
        <v>11</v>
      </c>
      <c r="D296">
        <f>VLOOKUP(A296,[1]Sheet1!$A:$D,4,)</f>
        <v>618</v>
      </c>
      <c r="E296">
        <f>VLOOKUP(A296,[1]Sheet1!$A:$E,5,0)</f>
        <v>642</v>
      </c>
      <c r="F296" s="2">
        <f>VLOOKUP(A296,[1]Sheet1!$A:$F,6,0)</f>
        <v>24</v>
      </c>
      <c r="G296">
        <v>768</v>
      </c>
      <c r="H296">
        <v>810</v>
      </c>
      <c r="I296" s="3">
        <v>42</v>
      </c>
      <c r="J296">
        <v>398</v>
      </c>
      <c r="K296">
        <v>440</v>
      </c>
      <c r="L296" s="4">
        <v>42</v>
      </c>
    </row>
    <row r="297" spans="1:12" ht="21.75" hidden="1">
      <c r="A297" t="s">
        <v>690</v>
      </c>
      <c r="B297" t="s">
        <v>691</v>
      </c>
      <c r="C297" t="s">
        <v>11</v>
      </c>
      <c r="G297">
        <v>42</v>
      </c>
      <c r="H297">
        <v>44</v>
      </c>
      <c r="I297" s="3">
        <v>2</v>
      </c>
      <c r="J297">
        <v>392</v>
      </c>
      <c r="K297">
        <v>394</v>
      </c>
      <c r="L297" s="4">
        <v>2</v>
      </c>
    </row>
    <row r="298" spans="1:12" ht="21.75" hidden="1">
      <c r="A298" t="s">
        <v>692</v>
      </c>
      <c r="B298" t="s">
        <v>688</v>
      </c>
      <c r="C298" t="s">
        <v>11</v>
      </c>
      <c r="D298">
        <f>VLOOKUP(A298,[1]Sheet1!$A:$D,4,)</f>
        <v>267</v>
      </c>
      <c r="E298">
        <f>VLOOKUP(A298,[1]Sheet1!$A:$E,5,0)</f>
        <v>266</v>
      </c>
      <c r="F298" s="2">
        <f>VLOOKUP(A298,[1]Sheet1!$A:$F,6,0)</f>
        <v>-1</v>
      </c>
      <c r="G298">
        <v>154</v>
      </c>
      <c r="H298">
        <v>154</v>
      </c>
      <c r="I298" s="3">
        <v>0</v>
      </c>
      <c r="J298">
        <v>199</v>
      </c>
      <c r="K298">
        <v>199</v>
      </c>
      <c r="L298" s="4">
        <v>0</v>
      </c>
    </row>
    <row r="299" spans="1:12" ht="21.75" hidden="1">
      <c r="A299" t="s">
        <v>693</v>
      </c>
      <c r="B299" t="s">
        <v>694</v>
      </c>
      <c r="C299" t="s">
        <v>11</v>
      </c>
      <c r="G299">
        <v>88</v>
      </c>
      <c r="H299">
        <v>88</v>
      </c>
      <c r="I299" s="3">
        <v>0</v>
      </c>
      <c r="J299">
        <v>28</v>
      </c>
      <c r="K299">
        <v>28</v>
      </c>
      <c r="L299" s="4">
        <v>0</v>
      </c>
    </row>
    <row r="300" spans="1:12" ht="21.75" hidden="1">
      <c r="A300" t="s">
        <v>695</v>
      </c>
      <c r="B300" t="s">
        <v>578</v>
      </c>
      <c r="C300" t="s">
        <v>11</v>
      </c>
      <c r="G300">
        <v>245</v>
      </c>
      <c r="H300">
        <v>245</v>
      </c>
      <c r="I300" s="3">
        <v>0</v>
      </c>
      <c r="J300">
        <v>175</v>
      </c>
      <c r="K300">
        <v>190</v>
      </c>
      <c r="L300" s="4">
        <v>15</v>
      </c>
    </row>
    <row r="301" spans="1:12" ht="21.75" hidden="1">
      <c r="A301" t="s">
        <v>696</v>
      </c>
      <c r="B301" t="s">
        <v>578</v>
      </c>
      <c r="C301" t="s">
        <v>11</v>
      </c>
      <c r="G301">
        <v>147</v>
      </c>
      <c r="H301">
        <v>158</v>
      </c>
      <c r="I301" s="3">
        <v>11</v>
      </c>
      <c r="J301">
        <v>211</v>
      </c>
      <c r="K301">
        <v>211</v>
      </c>
      <c r="L301" s="4">
        <v>0</v>
      </c>
    </row>
    <row r="302" spans="1:12" ht="21.75" hidden="1">
      <c r="A302" t="s">
        <v>697</v>
      </c>
      <c r="B302" t="s">
        <v>698</v>
      </c>
      <c r="C302" t="s">
        <v>11</v>
      </c>
      <c r="D302">
        <f>VLOOKUP(A302,[1]Sheet1!$A:$D,4,)</f>
        <v>26</v>
      </c>
      <c r="E302">
        <f>VLOOKUP(A302,[1]Sheet1!$A:$E,5,0)</f>
        <v>10</v>
      </c>
      <c r="F302" s="2">
        <f>VLOOKUP(A302,[1]Sheet1!$A:$F,6,0)</f>
        <v>-16</v>
      </c>
      <c r="G302">
        <v>85</v>
      </c>
      <c r="H302">
        <v>85</v>
      </c>
      <c r="I302" s="3">
        <v>0</v>
      </c>
      <c r="J302">
        <v>46</v>
      </c>
      <c r="K302">
        <v>46</v>
      </c>
      <c r="L302" s="4">
        <v>0</v>
      </c>
    </row>
    <row r="303" spans="1:12" ht="21.75" hidden="1">
      <c r="A303" t="s">
        <v>699</v>
      </c>
      <c r="B303" t="s">
        <v>700</v>
      </c>
      <c r="C303" t="s">
        <v>701</v>
      </c>
      <c r="G303">
        <v>6</v>
      </c>
      <c r="H303">
        <v>6</v>
      </c>
      <c r="I303" s="3">
        <v>0</v>
      </c>
      <c r="J303">
        <v>6</v>
      </c>
      <c r="K303">
        <v>6</v>
      </c>
      <c r="L303" s="4">
        <v>0</v>
      </c>
    </row>
    <row r="304" spans="1:12" ht="21.75" hidden="1">
      <c r="A304" t="s">
        <v>702</v>
      </c>
      <c r="B304" t="s">
        <v>703</v>
      </c>
      <c r="C304" t="s">
        <v>11</v>
      </c>
      <c r="D304">
        <f>VLOOKUP(A304,[1]Sheet1!$A:$D,4,)</f>
        <v>2148</v>
      </c>
      <c r="E304">
        <f>VLOOKUP(A304,[1]Sheet1!$A:$E,5,0)</f>
        <v>2144</v>
      </c>
      <c r="F304" s="2">
        <f>VLOOKUP(A304,[1]Sheet1!$A:$F,6,0)</f>
        <v>-4</v>
      </c>
      <c r="G304">
        <v>2049</v>
      </c>
      <c r="H304">
        <v>2099</v>
      </c>
      <c r="I304" s="3">
        <v>50</v>
      </c>
      <c r="J304">
        <v>1758</v>
      </c>
      <c r="K304">
        <v>1758</v>
      </c>
      <c r="L304" s="4">
        <v>0</v>
      </c>
    </row>
    <row r="305" spans="1:12" ht="21.75" hidden="1">
      <c r="A305" t="s">
        <v>704</v>
      </c>
      <c r="B305" t="s">
        <v>705</v>
      </c>
      <c r="C305" t="s">
        <v>11</v>
      </c>
      <c r="D305">
        <f>VLOOKUP(A305,[1]Sheet1!$A:$D,4,)</f>
        <v>1606</v>
      </c>
      <c r="E305">
        <f>VLOOKUP(A305,[1]Sheet1!$A:$E,5,0)</f>
        <v>1600</v>
      </c>
      <c r="F305" s="2">
        <f>VLOOKUP(A305,[1]Sheet1!$A:$F,6,0)</f>
        <v>-6</v>
      </c>
      <c r="G305">
        <v>1484</v>
      </c>
      <c r="H305">
        <v>1483</v>
      </c>
      <c r="I305" s="3">
        <v>-1</v>
      </c>
      <c r="J305">
        <v>1154</v>
      </c>
      <c r="K305">
        <v>1152</v>
      </c>
      <c r="L305" s="4">
        <v>-2</v>
      </c>
    </row>
    <row r="306" spans="1:12" ht="21.75" hidden="1">
      <c r="A306" t="s">
        <v>706</v>
      </c>
      <c r="B306" t="s">
        <v>707</v>
      </c>
      <c r="C306" t="s">
        <v>11</v>
      </c>
      <c r="D306">
        <f>VLOOKUP(A306,[1]Sheet1!$A:$D,4,)</f>
        <v>716</v>
      </c>
      <c r="E306">
        <f>VLOOKUP(A306,[1]Sheet1!$A:$E,5,0)</f>
        <v>736</v>
      </c>
      <c r="F306" s="2">
        <f>VLOOKUP(A306,[1]Sheet1!$A:$F,6,0)</f>
        <v>20</v>
      </c>
      <c r="G306">
        <v>518</v>
      </c>
      <c r="H306">
        <v>518</v>
      </c>
      <c r="I306" s="3">
        <v>0</v>
      </c>
      <c r="J306">
        <v>358</v>
      </c>
      <c r="K306">
        <v>354</v>
      </c>
      <c r="L306" s="4">
        <v>-4</v>
      </c>
    </row>
    <row r="307" spans="1:12" ht="21.75" hidden="1">
      <c r="A307" t="s">
        <v>708</v>
      </c>
      <c r="B307" t="s">
        <v>709</v>
      </c>
      <c r="C307" t="s">
        <v>11</v>
      </c>
      <c r="G307">
        <v>435</v>
      </c>
      <c r="H307">
        <v>435</v>
      </c>
      <c r="I307" s="3">
        <v>0</v>
      </c>
      <c r="J307">
        <v>133</v>
      </c>
      <c r="K307">
        <v>133</v>
      </c>
      <c r="L307" s="4">
        <v>0</v>
      </c>
    </row>
    <row r="308" spans="1:12" ht="21.75" hidden="1">
      <c r="A308" t="s">
        <v>710</v>
      </c>
      <c r="B308" t="s">
        <v>711</v>
      </c>
      <c r="C308" t="s">
        <v>11</v>
      </c>
      <c r="G308">
        <v>335</v>
      </c>
      <c r="H308">
        <v>335</v>
      </c>
      <c r="I308" s="3">
        <v>0</v>
      </c>
      <c r="J308">
        <v>119</v>
      </c>
      <c r="K308">
        <v>119</v>
      </c>
      <c r="L308" s="4">
        <v>0</v>
      </c>
    </row>
    <row r="309" spans="1:12" ht="21.75" hidden="1">
      <c r="A309" t="s">
        <v>712</v>
      </c>
      <c r="B309" t="s">
        <v>713</v>
      </c>
      <c r="C309" t="s">
        <v>11</v>
      </c>
      <c r="D309">
        <f>VLOOKUP(A309,[1]Sheet1!$A:$D,4,)</f>
        <v>999</v>
      </c>
      <c r="E309">
        <f>VLOOKUP(A309,[1]Sheet1!$A:$E,5,0)</f>
        <v>1280</v>
      </c>
      <c r="F309" s="2">
        <f>VLOOKUP(A309,[1]Sheet1!$A:$F,6,0)</f>
        <v>281</v>
      </c>
      <c r="G309">
        <v>967</v>
      </c>
      <c r="H309">
        <v>962</v>
      </c>
      <c r="I309" s="3">
        <v>-5</v>
      </c>
      <c r="J309">
        <v>424</v>
      </c>
      <c r="K309">
        <v>432</v>
      </c>
      <c r="L309" s="4">
        <v>8</v>
      </c>
    </row>
    <row r="310" spans="1:12" ht="21.75" hidden="1">
      <c r="A310" t="s">
        <v>714</v>
      </c>
      <c r="B310" t="s">
        <v>715</v>
      </c>
      <c r="C310" t="s">
        <v>11</v>
      </c>
      <c r="D310">
        <f>VLOOKUP(A310,[1]Sheet1!$A:$D,4,)</f>
        <v>224</v>
      </c>
      <c r="E310">
        <f>VLOOKUP(A310,[1]Sheet1!$A:$E,5,0)</f>
        <v>221</v>
      </c>
      <c r="F310" s="2">
        <f>VLOOKUP(A310,[1]Sheet1!$A:$F,6,0)</f>
        <v>-3</v>
      </c>
      <c r="G310">
        <v>361</v>
      </c>
      <c r="H310">
        <v>381</v>
      </c>
      <c r="I310" s="3">
        <v>20</v>
      </c>
      <c r="J310">
        <v>90</v>
      </c>
      <c r="K310">
        <v>96</v>
      </c>
      <c r="L310" s="4">
        <v>6</v>
      </c>
    </row>
    <row r="311" spans="1:12" ht="21.75" hidden="1">
      <c r="A311" t="s">
        <v>716</v>
      </c>
      <c r="B311" t="s">
        <v>717</v>
      </c>
      <c r="C311" t="s">
        <v>11</v>
      </c>
      <c r="G311">
        <v>18</v>
      </c>
      <c r="H311">
        <v>18</v>
      </c>
      <c r="I311" s="3">
        <v>0</v>
      </c>
      <c r="J311">
        <v>92</v>
      </c>
      <c r="K311">
        <v>92</v>
      </c>
      <c r="L311" s="4">
        <v>0</v>
      </c>
    </row>
    <row r="312" spans="1:12" ht="21.75" hidden="1">
      <c r="A312" t="s">
        <v>718</v>
      </c>
      <c r="B312" t="s">
        <v>578</v>
      </c>
      <c r="C312" t="s">
        <v>11</v>
      </c>
      <c r="G312">
        <v>19</v>
      </c>
      <c r="H312">
        <v>19</v>
      </c>
      <c r="I312" s="3">
        <v>0</v>
      </c>
      <c r="J312">
        <v>54</v>
      </c>
      <c r="K312">
        <v>54</v>
      </c>
      <c r="L312" s="4">
        <v>0</v>
      </c>
    </row>
    <row r="313" spans="1:12" ht="21.75" hidden="1">
      <c r="A313" t="s">
        <v>719</v>
      </c>
      <c r="B313" t="s">
        <v>581</v>
      </c>
      <c r="C313" t="s">
        <v>11</v>
      </c>
      <c r="G313">
        <v>45</v>
      </c>
      <c r="H313">
        <v>45</v>
      </c>
      <c r="I313" s="3">
        <v>0</v>
      </c>
      <c r="J313">
        <v>99</v>
      </c>
      <c r="K313">
        <v>114</v>
      </c>
      <c r="L313" s="4">
        <v>15</v>
      </c>
    </row>
    <row r="314" spans="1:12">
      <c r="A314" t="s">
        <v>720</v>
      </c>
      <c r="B314" t="s">
        <v>721</v>
      </c>
      <c r="C314" t="s">
        <v>11</v>
      </c>
      <c r="G314">
        <v>11070</v>
      </c>
      <c r="H314">
        <v>11070</v>
      </c>
      <c r="I314" s="3">
        <v>0</v>
      </c>
      <c r="J314">
        <v>10905</v>
      </c>
      <c r="K314">
        <v>6750</v>
      </c>
      <c r="L314" s="4">
        <v>-4155</v>
      </c>
    </row>
    <row r="315" spans="1:12" hidden="1">
      <c r="A315" t="s">
        <v>722</v>
      </c>
      <c r="B315" t="s">
        <v>688</v>
      </c>
      <c r="C315" t="s">
        <v>11</v>
      </c>
      <c r="G315">
        <v>19</v>
      </c>
      <c r="H315">
        <v>19</v>
      </c>
      <c r="I315" s="3">
        <v>0</v>
      </c>
      <c r="J315">
        <v>39</v>
      </c>
      <c r="K315">
        <v>39</v>
      </c>
      <c r="L315" s="4">
        <v>0</v>
      </c>
    </row>
    <row r="316" spans="1:12" hidden="1">
      <c r="A316" t="s">
        <v>723</v>
      </c>
      <c r="B316" t="s">
        <v>581</v>
      </c>
      <c r="C316" t="s">
        <v>724</v>
      </c>
      <c r="G316">
        <v>169</v>
      </c>
      <c r="H316">
        <v>167</v>
      </c>
      <c r="I316" s="3">
        <v>-2</v>
      </c>
      <c r="J316">
        <v>252</v>
      </c>
      <c r="K316">
        <v>253</v>
      </c>
      <c r="L316" s="4">
        <v>1</v>
      </c>
    </row>
    <row r="317" spans="1:12" hidden="1">
      <c r="A317" t="s">
        <v>725</v>
      </c>
      <c r="B317" t="s">
        <v>310</v>
      </c>
      <c r="C317" t="s">
        <v>11</v>
      </c>
      <c r="D317">
        <f>VLOOKUP(A317,[1]Sheet1!$A:$D,4,)</f>
        <v>2765</v>
      </c>
      <c r="E317">
        <f>VLOOKUP(A317,[1]Sheet1!$A:$E,5,0)</f>
        <v>2886</v>
      </c>
      <c r="F317" s="2">
        <f>VLOOKUP(A317,[1]Sheet1!$A:$F,6,0)</f>
        <v>121</v>
      </c>
      <c r="G317">
        <v>2793</v>
      </c>
      <c r="H317">
        <v>2744</v>
      </c>
      <c r="I317" s="3">
        <v>-49</v>
      </c>
      <c r="J317">
        <v>2508</v>
      </c>
      <c r="K317">
        <v>2459</v>
      </c>
      <c r="L317" s="4">
        <v>-49</v>
      </c>
    </row>
    <row r="318" spans="1:12" hidden="1">
      <c r="A318" t="s">
        <v>726</v>
      </c>
      <c r="B318" t="s">
        <v>727</v>
      </c>
      <c r="C318" t="s">
        <v>11</v>
      </c>
      <c r="D318">
        <f>VLOOKUP(A318,[1]Sheet1!$A:$D,4,)</f>
        <v>706</v>
      </c>
      <c r="E318">
        <f>VLOOKUP(A318,[1]Sheet1!$A:$E,5,0)</f>
        <v>1039</v>
      </c>
      <c r="F318" s="2">
        <f>VLOOKUP(A318,[1]Sheet1!$A:$F,6,0)</f>
        <v>222</v>
      </c>
      <c r="G318">
        <v>2764</v>
      </c>
      <c r="H318">
        <v>885</v>
      </c>
      <c r="I318" s="3">
        <v>-1879</v>
      </c>
      <c r="J318">
        <v>764</v>
      </c>
      <c r="K318">
        <v>870</v>
      </c>
      <c r="L318" s="4">
        <v>106</v>
      </c>
    </row>
    <row r="319" spans="1:12" hidden="1">
      <c r="A319" t="s">
        <v>728</v>
      </c>
      <c r="B319" t="s">
        <v>729</v>
      </c>
      <c r="C319" t="s">
        <v>11</v>
      </c>
      <c r="G319">
        <v>0</v>
      </c>
      <c r="H319">
        <v>0</v>
      </c>
      <c r="I319" s="3">
        <v>0</v>
      </c>
      <c r="J319">
        <v>14</v>
      </c>
      <c r="K319">
        <v>14</v>
      </c>
      <c r="L319" s="4">
        <v>0</v>
      </c>
    </row>
    <row r="320" spans="1:12" hidden="1">
      <c r="A320" t="s">
        <v>730</v>
      </c>
      <c r="B320" t="s">
        <v>731</v>
      </c>
      <c r="C320" t="s">
        <v>11</v>
      </c>
      <c r="G320">
        <v>0</v>
      </c>
      <c r="H320">
        <v>0</v>
      </c>
      <c r="I320" s="3">
        <v>0</v>
      </c>
      <c r="J320">
        <v>20</v>
      </c>
      <c r="K320">
        <v>20</v>
      </c>
      <c r="L320" s="4">
        <v>0</v>
      </c>
    </row>
    <row r="321" spans="1:12" hidden="1">
      <c r="A321" t="s">
        <v>732</v>
      </c>
      <c r="B321" t="s">
        <v>733</v>
      </c>
      <c r="C321" t="s">
        <v>11</v>
      </c>
      <c r="G321">
        <v>1</v>
      </c>
      <c r="H321">
        <v>0</v>
      </c>
      <c r="I321" s="3">
        <v>-1</v>
      </c>
      <c r="J321">
        <v>1</v>
      </c>
      <c r="K321">
        <v>1</v>
      </c>
      <c r="L321" s="4">
        <v>0</v>
      </c>
    </row>
    <row r="322" spans="1:12" hidden="1">
      <c r="A322" t="s">
        <v>734</v>
      </c>
      <c r="B322" t="s">
        <v>576</v>
      </c>
      <c r="C322" t="s">
        <v>735</v>
      </c>
      <c r="D322">
        <f>VLOOKUP(A322,[1]Sheet1!$A:$D,4,)</f>
        <v>525</v>
      </c>
      <c r="E322">
        <f>VLOOKUP(A322,[1]Sheet1!$A:$E,5,0)</f>
        <v>570</v>
      </c>
      <c r="F322" s="2">
        <f>VLOOKUP(A322,[1]Sheet1!$A:$F,6,0)</f>
        <v>45</v>
      </c>
      <c r="G322">
        <v>393</v>
      </c>
      <c r="H322">
        <v>248</v>
      </c>
      <c r="I322" s="3">
        <v>-145</v>
      </c>
      <c r="J322">
        <v>266</v>
      </c>
      <c r="K322">
        <v>231</v>
      </c>
      <c r="L322" s="4">
        <v>-35</v>
      </c>
    </row>
    <row r="323" spans="1:12" hidden="1">
      <c r="A323" t="s">
        <v>736</v>
      </c>
      <c r="B323" t="s">
        <v>737</v>
      </c>
      <c r="C323" t="s">
        <v>738</v>
      </c>
      <c r="G323">
        <v>423</v>
      </c>
      <c r="H323">
        <v>542</v>
      </c>
      <c r="I323" s="3">
        <v>119</v>
      </c>
      <c r="J323">
        <v>431</v>
      </c>
      <c r="K323">
        <v>550</v>
      </c>
      <c r="L323" s="4">
        <v>119</v>
      </c>
    </row>
    <row r="324" spans="1:12" hidden="1">
      <c r="A324" t="s">
        <v>739</v>
      </c>
      <c r="B324" t="s">
        <v>737</v>
      </c>
      <c r="C324" t="s">
        <v>740</v>
      </c>
      <c r="G324">
        <v>264</v>
      </c>
      <c r="H324">
        <v>264</v>
      </c>
      <c r="I324" s="3">
        <v>0</v>
      </c>
      <c r="J324">
        <v>403</v>
      </c>
      <c r="K324">
        <v>291</v>
      </c>
      <c r="L324" s="4">
        <v>-112</v>
      </c>
    </row>
    <row r="325" spans="1:12" hidden="1">
      <c r="A325" t="s">
        <v>741</v>
      </c>
      <c r="B325" t="s">
        <v>530</v>
      </c>
      <c r="C325" t="s">
        <v>11</v>
      </c>
      <c r="G325">
        <v>50</v>
      </c>
      <c r="H325">
        <v>50</v>
      </c>
      <c r="I325" s="3">
        <v>0</v>
      </c>
      <c r="J325">
        <v>50</v>
      </c>
      <c r="K325">
        <v>50</v>
      </c>
      <c r="L325" s="4">
        <v>0</v>
      </c>
    </row>
    <row r="326" spans="1:12" hidden="1">
      <c r="A326" t="s">
        <v>742</v>
      </c>
      <c r="B326" t="s">
        <v>635</v>
      </c>
      <c r="C326" t="s">
        <v>11</v>
      </c>
      <c r="G326">
        <v>54</v>
      </c>
      <c r="H326">
        <v>54</v>
      </c>
      <c r="I326" s="3">
        <v>0</v>
      </c>
      <c r="J326">
        <v>54</v>
      </c>
      <c r="K326">
        <v>54</v>
      </c>
      <c r="L326" s="4">
        <v>-54</v>
      </c>
    </row>
    <row r="327" spans="1:12" hidden="1">
      <c r="A327" t="s">
        <v>743</v>
      </c>
      <c r="B327" t="s">
        <v>744</v>
      </c>
      <c r="C327" t="s">
        <v>745</v>
      </c>
      <c r="G327">
        <v>120</v>
      </c>
      <c r="H327">
        <v>112</v>
      </c>
      <c r="I327" s="3">
        <v>-8</v>
      </c>
      <c r="J327">
        <v>473</v>
      </c>
      <c r="K327">
        <v>525</v>
      </c>
      <c r="L327" s="4">
        <v>52</v>
      </c>
    </row>
    <row r="328" spans="1:12" hidden="1">
      <c r="A328" t="s">
        <v>746</v>
      </c>
      <c r="B328" t="s">
        <v>747</v>
      </c>
      <c r="C328" t="s">
        <v>748</v>
      </c>
      <c r="G328">
        <v>23</v>
      </c>
      <c r="H328">
        <v>14</v>
      </c>
      <c r="I328" s="3">
        <v>-9</v>
      </c>
      <c r="J328">
        <v>421</v>
      </c>
      <c r="K328">
        <v>422</v>
      </c>
      <c r="L328" s="4">
        <v>1</v>
      </c>
    </row>
    <row r="329" spans="1:12" hidden="1">
      <c r="A329" t="s">
        <v>749</v>
      </c>
      <c r="B329" t="s">
        <v>750</v>
      </c>
      <c r="C329" t="s">
        <v>748</v>
      </c>
      <c r="G329">
        <v>195</v>
      </c>
      <c r="H329">
        <v>186</v>
      </c>
      <c r="I329" s="3">
        <v>-9</v>
      </c>
      <c r="J329">
        <v>576</v>
      </c>
      <c r="K329">
        <v>466</v>
      </c>
      <c r="L329" s="4">
        <v>-110</v>
      </c>
    </row>
    <row r="330" spans="1:12" hidden="1">
      <c r="A330" t="s">
        <v>751</v>
      </c>
      <c r="B330" t="s">
        <v>752</v>
      </c>
      <c r="C330" t="s">
        <v>748</v>
      </c>
      <c r="G330">
        <v>245</v>
      </c>
      <c r="H330">
        <v>245</v>
      </c>
      <c r="I330" s="3">
        <v>0</v>
      </c>
      <c r="J330">
        <v>215</v>
      </c>
      <c r="K330">
        <v>160</v>
      </c>
      <c r="L330" s="4">
        <v>-55</v>
      </c>
    </row>
    <row r="331" spans="1:12" hidden="1">
      <c r="A331" t="s">
        <v>11</v>
      </c>
      <c r="B331" t="s">
        <v>11</v>
      </c>
      <c r="C331" t="s">
        <v>11</v>
      </c>
      <c r="G331">
        <v>0</v>
      </c>
      <c r="H331">
        <v>0</v>
      </c>
      <c r="I331" s="3">
        <v>0</v>
      </c>
      <c r="L331" s="4">
        <v>0</v>
      </c>
    </row>
  </sheetData>
  <autoFilter ref="A2:L331"/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6月系统导出盘点表(1)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2024-07-04T03:54:08Z</dcterms:created>
  <dcterms:modified xsi:type="dcterms:W3CDTF">2024-07-11T05:07:23Z</dcterms:modified>
</cp:coreProperties>
</file>