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GR-61-07-06报价输入表" sheetId="1" r:id="rId1"/>
    <sheet name="GR-61-07-07产品报价信息表2" sheetId="3" r:id="rId2"/>
    <sheet name="Sheet2" sheetId="4" r:id="rId3"/>
  </sheets>
  <definedNames>
    <definedName name="_xlnm._FilterDatabase" localSheetId="2" hidden="1">Sheet2!$A$1:$P$36</definedName>
    <definedName name="_xlnm._FilterDatabase" localSheetId="1" hidden="1">'GR-61-07-07产品报价信息表2'!$A$7:$R$25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E8" authorId="0">
      <text>
        <r>
          <rPr>
            <b/>
            <sz val="9"/>
            <rFont val="宋体"/>
            <charset val="134"/>
          </rPr>
          <t>我方在客户处代码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G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此成本错误，扶手成本已降本。与LZ161251000601多一个扶手其他相同。</t>
        </r>
      </text>
    </comment>
  </commentList>
</comments>
</file>

<file path=xl/sharedStrings.xml><?xml version="1.0" encoding="utf-8"?>
<sst xmlns="http://schemas.openxmlformats.org/spreadsheetml/2006/main" count="380" uniqueCount="207">
  <si>
    <t>报价输入表</t>
  </si>
  <si>
    <t>裁
决</t>
  </si>
  <si>
    <t>编制</t>
  </si>
  <si>
    <t>审 核</t>
  </si>
  <si>
    <t>批 准</t>
  </si>
  <si>
    <t>赵伟</t>
  </si>
  <si>
    <t>产品类别</t>
  </si>
  <si>
    <t xml:space="preserve">座椅        </t>
  </si>
  <si>
    <t xml:space="preserve"> 后视镜</t>
  </si>
  <si>
    <t xml:space="preserve">     其它（            ）</t>
  </si>
  <si>
    <t xml:space="preserve">主机厂全称                </t>
  </si>
  <si>
    <t>中国重汽集团济南轻卡公司</t>
  </si>
  <si>
    <t>供货地点</t>
  </si>
  <si>
    <t>济南市</t>
  </si>
  <si>
    <t>涉及车型</t>
  </si>
  <si>
    <t>客户供应商编码</t>
  </si>
  <si>
    <t xml:space="preserve">预计市场前景              </t>
  </si>
  <si>
    <t>良好</t>
  </si>
  <si>
    <t>客户联系人及联系方式</t>
  </si>
  <si>
    <t>李可欣</t>
  </si>
  <si>
    <t>是否第一次布点</t>
  </si>
  <si>
    <t>是                          否</t>
  </si>
  <si>
    <t>报价时间要求</t>
  </si>
  <si>
    <t>报价模板（若有，提供附件）</t>
  </si>
  <si>
    <t>是           否</t>
  </si>
  <si>
    <t>如非第一次报价，历次报价时间及客户反馈信息</t>
  </si>
  <si>
    <t>报价是否上传系统</t>
  </si>
  <si>
    <t>产品具体配置、定额、销量、销价、成本等信息详见：GR-61-07-07产品量价信息</t>
  </si>
  <si>
    <t>利润要求</t>
  </si>
  <si>
    <r>
      <rPr>
        <sz val="11"/>
        <color theme="1"/>
        <rFont val="Wingdings 2"/>
        <charset val="2"/>
      </rPr>
      <t xml:space="preserve">  </t>
    </r>
    <r>
      <rPr>
        <sz val="11"/>
        <color theme="1"/>
        <rFont val="微软雅黑"/>
        <charset val="134"/>
      </rPr>
      <t>微利      公司平均水平</t>
    </r>
    <r>
      <rPr>
        <sz val="11"/>
        <color theme="1"/>
        <rFont val="Wingdings 2"/>
        <charset val="2"/>
      </rPr>
      <t xml:space="preserve">  </t>
    </r>
    <r>
      <rPr>
        <sz val="11"/>
        <color theme="1"/>
        <rFont val="微软雅黑"/>
        <charset val="134"/>
      </rPr>
      <t xml:space="preserve"> 高利润</t>
    </r>
    <r>
      <rPr>
        <sz val="11"/>
        <color theme="1"/>
        <rFont val="Wingdings 2"/>
        <charset val="2"/>
      </rPr>
      <t xml:space="preserve">  </t>
    </r>
    <r>
      <rPr>
        <sz val="11"/>
        <color theme="1"/>
        <rFont val="微软雅黑"/>
        <charset val="134"/>
      </rPr>
      <t xml:space="preserve"> 持平</t>
    </r>
    <r>
      <rPr>
        <sz val="11"/>
        <color theme="1"/>
        <rFont val="Wingdings 2"/>
        <charset val="2"/>
      </rPr>
      <t xml:space="preserve">  </t>
    </r>
    <r>
      <rPr>
        <sz val="11"/>
        <color theme="1"/>
        <rFont val="微软雅黑"/>
        <charset val="134"/>
      </rPr>
      <t xml:space="preserve"> 其他（           ）</t>
    </r>
  </si>
  <si>
    <t>研发费、模具等支付/分摊信息</t>
  </si>
  <si>
    <t>分摊</t>
  </si>
  <si>
    <t>产品描述及特殊要求（与哪种具体产品类似）</t>
  </si>
  <si>
    <t>提报人及联系电话</t>
  </si>
  <si>
    <t>竞争对手及竞品信息（能力、供货份额、年使用量及不含税销售价格）</t>
  </si>
  <si>
    <t>技术可行性分析</t>
  </si>
  <si>
    <t>项    目</t>
  </si>
  <si>
    <t>内容</t>
  </si>
  <si>
    <t>规格/尺寸（如有）</t>
  </si>
  <si>
    <t>说明</t>
  </si>
  <si>
    <t>生产地点</t>
  </si>
  <si>
    <t>河北</t>
  </si>
  <si>
    <t>客户付款方式</t>
  </si>
  <si>
    <t>五个月挂账</t>
  </si>
  <si>
    <t>物流包装要求</t>
  </si>
  <si>
    <t>周转工装或者周转箱</t>
  </si>
  <si>
    <t>客户现场服务要求，是否指定第三方服务，如指定，其收费标准是</t>
  </si>
  <si>
    <t xml:space="preserve">是                          </t>
  </si>
  <si>
    <t>产品特殊特性</t>
  </si>
  <si>
    <t>无</t>
  </si>
  <si>
    <t>面料是否指定供应商、面料价格</t>
  </si>
  <si>
    <t>客户是否指定客供方及其结算方式，如是，具体信息是</t>
  </si>
  <si>
    <t>客供件、备件、随车件客户要求</t>
  </si>
  <si>
    <t>喷涂件生产地点</t>
  </si>
  <si>
    <t>委外加工情况</t>
  </si>
  <si>
    <t>其他</t>
  </si>
  <si>
    <t xml:space="preserve">提报人                                     </t>
  </si>
  <si>
    <t xml:space="preserve">提报时间 </t>
  </si>
  <si>
    <t>备注：</t>
  </si>
  <si>
    <t>1.该报价需求由销售部门或项目部门组织相关人员填写；进行技术可行性分析后再移交财务部门；</t>
  </si>
  <si>
    <t>2.产品目标成本：有预计销售价格时可由财务部门填写；否则，由项目部门填写；</t>
  </si>
  <si>
    <t>3.本表一式三份，销售部门、财务部门、项目部门各一份。</t>
  </si>
  <si>
    <t xml:space="preserve">表单NO.GR-61-07-06（A/1）  </t>
  </si>
  <si>
    <t>产品量价信息表</t>
  </si>
  <si>
    <t>一、销量、售价</t>
  </si>
  <si>
    <t>预计销价年降</t>
  </si>
  <si>
    <t xml:space="preserve">        年 2     %</t>
  </si>
  <si>
    <t>新开发产品</t>
  </si>
  <si>
    <t>销量（件，一般3-5年）</t>
  </si>
  <si>
    <t>合计</t>
  </si>
  <si>
    <t>附加值</t>
  </si>
  <si>
    <t>附加值率</t>
  </si>
  <si>
    <t>产品名称</t>
  </si>
  <si>
    <t>产品图号</t>
  </si>
  <si>
    <t>QAD代码</t>
  </si>
  <si>
    <t>配置</t>
  </si>
  <si>
    <t>单车用量</t>
  </si>
  <si>
    <t xml:space="preserve">销售价格
（元，未税）  </t>
  </si>
  <si>
    <t xml:space="preserve">材料成本
（元，未税）  </t>
  </si>
  <si>
    <t>2024年</t>
  </si>
  <si>
    <t>2025年</t>
  </si>
  <si>
    <t>2026年</t>
  </si>
  <si>
    <t>2027年</t>
  </si>
  <si>
    <t>2028年</t>
  </si>
  <si>
    <t>2029年</t>
  </si>
  <si>
    <t>备注</t>
  </si>
  <si>
    <t>主驾驶座椅</t>
  </si>
  <si>
    <t>LZ161251000601</t>
  </si>
  <si>
    <t xml:space="preserve">LZ161351000330 </t>
  </si>
  <si>
    <r>
      <rPr>
        <sz val="11"/>
        <rFont val="仿宋"/>
        <charset val="134"/>
      </rPr>
      <t>主料（织物）：旷达（</t>
    </r>
    <r>
      <rPr>
        <sz val="11"/>
        <rFont val="Arial"/>
        <charset val="134"/>
      </rPr>
      <t>T965</t>
    </r>
    <r>
      <rPr>
        <sz val="11"/>
        <rFont val="仿宋"/>
        <charset val="134"/>
      </rPr>
      <t>）</t>
    </r>
    <r>
      <rPr>
        <sz val="11"/>
        <rFont val="Arial"/>
        <charset val="134"/>
      </rPr>
      <t xml:space="preserve">
</t>
    </r>
    <r>
      <rPr>
        <sz val="11"/>
        <rFont val="仿宋"/>
        <charset val="134"/>
      </rPr>
      <t>辅料（皮革）：旷达（</t>
    </r>
    <r>
      <rPr>
        <sz val="11"/>
        <rFont val="Arial"/>
        <charset val="134"/>
      </rPr>
      <t>2084-026</t>
    </r>
    <r>
      <rPr>
        <sz val="11"/>
        <rFont val="仿宋"/>
        <charset val="134"/>
      </rPr>
      <t>）</t>
    </r>
  </si>
  <si>
    <r>
      <rPr>
        <sz val="11"/>
        <rFont val="等线"/>
        <charset val="134"/>
      </rPr>
      <t>副驾驶座椅</t>
    </r>
    <r>
      <rPr>
        <sz val="11"/>
        <rFont val="Arial"/>
        <charset val="134"/>
      </rPr>
      <t>1880</t>
    </r>
  </si>
  <si>
    <t>LZ161251000621</t>
  </si>
  <si>
    <t>LG1612510170</t>
  </si>
  <si>
    <r>
      <rPr>
        <sz val="11"/>
        <rFont val="等线"/>
        <charset val="134"/>
      </rPr>
      <t>主料（织物）：旷达（</t>
    </r>
    <r>
      <rPr>
        <sz val="11"/>
        <rFont val="Arial"/>
        <charset val="134"/>
      </rPr>
      <t>T965</t>
    </r>
    <r>
      <rPr>
        <sz val="11"/>
        <rFont val="等线"/>
        <charset val="134"/>
      </rPr>
      <t>）</t>
    </r>
    <r>
      <rPr>
        <sz val="11"/>
        <rFont val="Arial"/>
        <charset val="134"/>
      </rPr>
      <t xml:space="preserve">
</t>
    </r>
    <r>
      <rPr>
        <sz val="11"/>
        <rFont val="等线"/>
        <charset val="134"/>
      </rPr>
      <t>辅料（皮革）：旷达（</t>
    </r>
    <r>
      <rPr>
        <sz val="11"/>
        <rFont val="Arial"/>
        <charset val="134"/>
      </rPr>
      <t>2084-026</t>
    </r>
    <r>
      <rPr>
        <sz val="11"/>
        <rFont val="等线"/>
        <charset val="134"/>
      </rPr>
      <t>）</t>
    </r>
  </si>
  <si>
    <t>主驾驶座椅（带扶手）</t>
  </si>
  <si>
    <t>LZ161351000601</t>
  </si>
  <si>
    <t>LG1611510310</t>
  </si>
  <si>
    <r>
      <rPr>
        <sz val="11"/>
        <rFont val="等线"/>
        <charset val="134"/>
      </rPr>
      <t>主料（织物）：旷达（</t>
    </r>
    <r>
      <rPr>
        <sz val="11"/>
        <rFont val="Arial"/>
        <charset val="134"/>
      </rPr>
      <t>T965</t>
    </r>
    <r>
      <rPr>
        <sz val="11"/>
        <rFont val="等线"/>
        <charset val="134"/>
      </rPr>
      <t>）</t>
    </r>
    <r>
      <rPr>
        <sz val="11"/>
        <rFont val="Arial"/>
        <charset val="134"/>
      </rPr>
      <t xml:space="preserve">
</t>
    </r>
    <r>
      <rPr>
        <sz val="11"/>
        <rFont val="等线"/>
        <charset val="134"/>
      </rPr>
      <t>辅料（皮革）：旷达（</t>
    </r>
    <r>
      <rPr>
        <sz val="11"/>
        <rFont val="Arial"/>
        <charset val="134"/>
      </rPr>
      <t>2084-026</t>
    </r>
    <r>
      <rPr>
        <sz val="11"/>
        <rFont val="等线"/>
        <charset val="134"/>
      </rPr>
      <t>）</t>
    </r>
    <r>
      <rPr>
        <sz val="11"/>
        <rFont val="Arial"/>
        <charset val="134"/>
      </rPr>
      <t xml:space="preserve">
</t>
    </r>
    <r>
      <rPr>
        <sz val="11"/>
        <rFont val="等线"/>
        <charset val="134"/>
      </rPr>
      <t>滚边条（</t>
    </r>
    <r>
      <rPr>
        <sz val="11"/>
        <rFont val="Arial"/>
        <charset val="134"/>
      </rPr>
      <t>PVC</t>
    </r>
    <r>
      <rPr>
        <sz val="11"/>
        <rFont val="等线"/>
        <charset val="134"/>
      </rPr>
      <t>）：（</t>
    </r>
    <r>
      <rPr>
        <sz val="11"/>
        <rFont val="Arial"/>
        <charset val="134"/>
      </rPr>
      <t xml:space="preserve"> PANTONE 11-4800 TPG</t>
    </r>
    <r>
      <rPr>
        <sz val="11"/>
        <rFont val="等线"/>
        <charset val="134"/>
      </rPr>
      <t>）参</t>
    </r>
  </si>
  <si>
    <r>
      <rPr>
        <sz val="11"/>
        <rFont val="仿宋"/>
        <charset val="134"/>
      </rPr>
      <t>副驾驶员座椅</t>
    </r>
    <r>
      <rPr>
        <sz val="11"/>
        <rFont val="Arial"/>
        <charset val="134"/>
      </rPr>
      <t>2080</t>
    </r>
  </si>
  <si>
    <t>LZ161351000621</t>
  </si>
  <si>
    <t xml:space="preserve">LG1613510160 </t>
  </si>
  <si>
    <r>
      <rPr>
        <sz val="11"/>
        <rFont val="等线"/>
        <charset val="134"/>
      </rPr>
      <t>主驾驶座椅（通风加热、扶手）</t>
    </r>
    <r>
      <rPr>
        <sz val="11"/>
        <rFont val="Arial"/>
        <charset val="134"/>
      </rPr>
      <t>2080</t>
    </r>
  </si>
  <si>
    <t>LZ161351000603</t>
  </si>
  <si>
    <t>LG1611510320</t>
  </si>
  <si>
    <r>
      <rPr>
        <sz val="11"/>
        <rFont val="仿宋"/>
        <charset val="134"/>
      </rPr>
      <t>通风主料（织物）：旷达（</t>
    </r>
    <r>
      <rPr>
        <sz val="11"/>
        <rFont val="Arial"/>
        <charset val="134"/>
      </rPr>
      <t>6257</t>
    </r>
    <r>
      <rPr>
        <sz val="11"/>
        <rFont val="仿宋"/>
        <charset val="134"/>
      </rPr>
      <t>）</t>
    </r>
    <r>
      <rPr>
        <sz val="11"/>
        <rFont val="Arial"/>
        <charset val="134"/>
      </rPr>
      <t xml:space="preserve">
</t>
    </r>
    <r>
      <rPr>
        <sz val="11"/>
        <rFont val="仿宋"/>
        <charset val="134"/>
      </rPr>
      <t>辅料（皮革）：旷达（</t>
    </r>
    <r>
      <rPr>
        <sz val="11"/>
        <rFont val="Arial"/>
        <charset val="134"/>
      </rPr>
      <t>2084-026</t>
    </r>
    <r>
      <rPr>
        <sz val="11"/>
        <rFont val="仿宋"/>
        <charset val="134"/>
      </rPr>
      <t>）</t>
    </r>
  </si>
  <si>
    <r>
      <rPr>
        <sz val="11"/>
        <color theme="1"/>
        <rFont val="仿宋"/>
        <charset val="134"/>
      </rPr>
      <t>①通风加热模块</t>
    </r>
    <r>
      <rPr>
        <sz val="11"/>
        <color theme="1"/>
        <rFont val="Arial"/>
        <charset val="134"/>
      </rPr>
      <t>370</t>
    </r>
    <r>
      <rPr>
        <sz val="11"/>
        <color theme="1"/>
        <rFont val="仿宋"/>
        <charset val="134"/>
      </rPr>
      <t>元。②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仿宋"/>
        <charset val="134"/>
      </rPr>
      <t>模具分摊</t>
    </r>
    <r>
      <rPr>
        <sz val="11"/>
        <color theme="1"/>
        <rFont val="Arial"/>
        <charset val="134"/>
      </rPr>
      <t>40</t>
    </r>
    <r>
      <rPr>
        <sz val="11"/>
        <color theme="1"/>
        <rFont val="仿宋"/>
        <charset val="134"/>
      </rPr>
      <t>元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仿宋"/>
        <charset val="134"/>
      </rPr>
      <t>已分摊</t>
    </r>
    <r>
      <rPr>
        <sz val="11"/>
        <color theme="1"/>
        <rFont val="Arial"/>
        <charset val="134"/>
      </rPr>
      <t>500</t>
    </r>
    <r>
      <rPr>
        <sz val="11"/>
        <color theme="1"/>
        <rFont val="仿宋"/>
        <charset val="134"/>
      </rPr>
      <t>件。③增加</t>
    </r>
    <r>
      <rPr>
        <sz val="11"/>
        <color theme="1"/>
        <rFont val="Arial"/>
        <charset val="134"/>
      </rPr>
      <t>15</t>
    </r>
    <r>
      <rPr>
        <sz val="11"/>
        <color theme="1"/>
        <rFont val="仿宋"/>
        <charset val="134"/>
      </rPr>
      <t>元的物流费用。</t>
    </r>
  </si>
  <si>
    <t>副驾驶员（通风加热）</t>
  </si>
  <si>
    <t>LZ161351000622</t>
  </si>
  <si>
    <t>LZ161351000360</t>
  </si>
  <si>
    <t>主驾驶座椅（通风加热）</t>
  </si>
  <si>
    <t>LZ161251000603</t>
  </si>
  <si>
    <t>LZ161351000340</t>
  </si>
  <si>
    <t>副驾驶座椅</t>
  </si>
  <si>
    <t>LZ161251000622</t>
  </si>
  <si>
    <t>LZ161251000090</t>
  </si>
  <si>
    <t>驾驶员座椅单加热带扶手</t>
  </si>
  <si>
    <t>LZ161351000602</t>
  </si>
  <si>
    <t>LZ161351000325</t>
  </si>
  <si>
    <r>
      <rPr>
        <sz val="11"/>
        <color theme="1"/>
        <rFont val="仿宋"/>
        <charset val="134"/>
      </rPr>
      <t>单加热</t>
    </r>
    <r>
      <rPr>
        <sz val="11"/>
        <color theme="1"/>
        <rFont val="Arial"/>
        <charset val="134"/>
      </rPr>
      <t>185</t>
    </r>
    <r>
      <rPr>
        <sz val="11"/>
        <color theme="1"/>
        <rFont val="仿宋"/>
        <charset val="134"/>
      </rPr>
      <t>元。</t>
    </r>
  </si>
  <si>
    <t>主驾驶座椅（单加热）</t>
  </si>
  <si>
    <t>LZ161251000602</t>
  </si>
  <si>
    <t>主驾驶座椅（单加热、扶手）</t>
  </si>
  <si>
    <t>LZ161351000702</t>
  </si>
  <si>
    <t>Z161351000340</t>
  </si>
  <si>
    <r>
      <rPr>
        <sz val="11"/>
        <rFont val="仿宋"/>
        <charset val="134"/>
      </rPr>
      <t>主料（织物）：旷达（</t>
    </r>
    <r>
      <rPr>
        <sz val="11"/>
        <rFont val="Arial"/>
        <charset val="134"/>
      </rPr>
      <t>6257-1</t>
    </r>
    <r>
      <rPr>
        <sz val="11"/>
        <rFont val="仿宋"/>
        <charset val="134"/>
      </rPr>
      <t>）</t>
    </r>
    <r>
      <rPr>
        <sz val="11"/>
        <rFont val="Arial"/>
        <charset val="134"/>
      </rPr>
      <t xml:space="preserve">
</t>
    </r>
    <r>
      <rPr>
        <sz val="11"/>
        <rFont val="仿宋"/>
        <charset val="134"/>
      </rPr>
      <t>辅料（</t>
    </r>
    <r>
      <rPr>
        <sz val="11"/>
        <rFont val="Arial"/>
        <charset val="134"/>
      </rPr>
      <t>PVC</t>
    </r>
    <r>
      <rPr>
        <sz val="11"/>
        <rFont val="仿宋"/>
        <charset val="134"/>
      </rPr>
      <t>）：旷达（</t>
    </r>
    <r>
      <rPr>
        <sz val="11"/>
        <rFont val="Arial"/>
        <charset val="134"/>
      </rPr>
      <t>2084-003</t>
    </r>
    <r>
      <rPr>
        <sz val="11"/>
        <rFont val="仿宋"/>
        <charset val="134"/>
      </rPr>
      <t>）</t>
    </r>
  </si>
  <si>
    <t>主驾驶座椅（通风加热、扶手）</t>
  </si>
  <si>
    <t>LZ161351000703</t>
  </si>
  <si>
    <t>主驾驶座椅（加热）</t>
  </si>
  <si>
    <t>LZ161251000702</t>
  </si>
  <si>
    <t>LZ161251000325</t>
  </si>
  <si>
    <r>
      <rPr>
        <sz val="11"/>
        <rFont val="仿宋"/>
        <charset val="134"/>
      </rPr>
      <t>主料（织物）：旷达（</t>
    </r>
    <r>
      <rPr>
        <sz val="11"/>
        <rFont val="Arial"/>
        <charset val="134"/>
      </rPr>
      <t>T962</t>
    </r>
    <r>
      <rPr>
        <sz val="11"/>
        <rFont val="仿宋"/>
        <charset val="134"/>
      </rPr>
      <t>）</t>
    </r>
    <r>
      <rPr>
        <sz val="11"/>
        <rFont val="Arial"/>
        <charset val="134"/>
      </rPr>
      <t xml:space="preserve">
</t>
    </r>
    <r>
      <rPr>
        <sz val="11"/>
        <rFont val="仿宋"/>
        <charset val="134"/>
      </rPr>
      <t>辅料（</t>
    </r>
    <r>
      <rPr>
        <sz val="11"/>
        <rFont val="Arial"/>
        <charset val="134"/>
      </rPr>
      <t>PVC</t>
    </r>
    <r>
      <rPr>
        <sz val="11"/>
        <rFont val="仿宋"/>
        <charset val="134"/>
      </rPr>
      <t>）：旷达（</t>
    </r>
    <r>
      <rPr>
        <sz val="11"/>
        <rFont val="Arial"/>
        <charset val="134"/>
      </rPr>
      <t>2084-003</t>
    </r>
    <r>
      <rPr>
        <sz val="11"/>
        <rFont val="仿宋"/>
        <charset val="134"/>
      </rPr>
      <t>）</t>
    </r>
  </si>
  <si>
    <r>
      <rPr>
        <sz val="11"/>
        <color theme="1"/>
        <rFont val="等线"/>
        <charset val="134"/>
      </rPr>
      <t>单加热</t>
    </r>
    <r>
      <rPr>
        <sz val="11"/>
        <color theme="1"/>
        <rFont val="Arial"/>
        <charset val="134"/>
      </rPr>
      <t>185</t>
    </r>
    <r>
      <rPr>
        <sz val="11"/>
        <color theme="1"/>
        <rFont val="等线"/>
        <charset val="134"/>
      </rPr>
      <t>元。</t>
    </r>
  </si>
  <si>
    <t>LZ161251000703</t>
  </si>
  <si>
    <t>填报人及联系电话</t>
  </si>
  <si>
    <t xml:space="preserve">表单NO.GR-61-07-07（A/1）  </t>
  </si>
  <si>
    <t>光华荣昌</t>
  </si>
  <si>
    <t>A4(210mm×297mm)</t>
  </si>
  <si>
    <t xml:space="preserve"> </t>
  </si>
  <si>
    <t>序号</t>
  </si>
  <si>
    <t>编号</t>
  </si>
  <si>
    <t>名称</t>
  </si>
  <si>
    <t>报价实际</t>
  </si>
  <si>
    <t>定点</t>
  </si>
  <si>
    <t>单价</t>
  </si>
  <si>
    <t>产量</t>
  </si>
  <si>
    <t>车型</t>
  </si>
  <si>
    <t>采购员</t>
  </si>
  <si>
    <t>技术员</t>
  </si>
  <si>
    <r>
      <rPr>
        <sz val="11"/>
        <color theme="1"/>
        <rFont val="等线"/>
        <charset val="134"/>
        <scheme val="minor"/>
      </rPr>
      <t>AZ160051000070</t>
    </r>
  </si>
  <si>
    <r>
      <rPr>
        <sz val="11"/>
        <color theme="1"/>
        <rFont val="等线"/>
        <charset val="134"/>
        <scheme val="minor"/>
      </rPr>
      <t>主驾驶座椅</t>
    </r>
  </si>
  <si>
    <r>
      <rPr>
        <sz val="11"/>
        <color theme="1"/>
        <rFont val="等线"/>
        <charset val="134"/>
        <scheme val="minor"/>
      </rPr>
      <t>A</t>
    </r>
  </si>
  <si>
    <r>
      <rPr>
        <sz val="11"/>
        <color theme="1"/>
        <rFont val="等线"/>
        <charset val="134"/>
        <scheme val="minor"/>
      </rPr>
      <t>SITRAK</t>
    </r>
  </si>
  <si>
    <r>
      <rPr>
        <sz val="11"/>
        <color theme="1"/>
        <rFont val="等线"/>
        <charset val="134"/>
        <scheme val="minor"/>
      </rPr>
      <t>李柯欣</t>
    </r>
  </si>
  <si>
    <r>
      <rPr>
        <sz val="11"/>
        <color theme="1"/>
        <rFont val="等线"/>
        <charset val="134"/>
        <scheme val="minor"/>
      </rPr>
      <t>杨欢</t>
    </r>
  </si>
  <si>
    <r>
      <rPr>
        <sz val="11"/>
        <color theme="1"/>
        <rFont val="等线"/>
        <charset val="134"/>
        <scheme val="minor"/>
      </rPr>
      <t>AZ160051000071</t>
    </r>
  </si>
  <si>
    <r>
      <rPr>
        <sz val="11"/>
        <color theme="1"/>
        <rFont val="等线"/>
        <charset val="134"/>
        <scheme val="minor"/>
      </rPr>
      <t>AZ160051000072</t>
    </r>
  </si>
  <si>
    <r>
      <rPr>
        <sz val="11"/>
        <color theme="1"/>
        <rFont val="等线"/>
        <charset val="134"/>
        <scheme val="minor"/>
      </rPr>
      <t>副驾驶座椅</t>
    </r>
  </si>
  <si>
    <r>
      <rPr>
        <sz val="11"/>
        <color theme="1"/>
        <rFont val="等线"/>
        <charset val="134"/>
        <scheme val="minor"/>
      </rPr>
      <t>AZ160051000073</t>
    </r>
  </si>
  <si>
    <r>
      <rPr>
        <sz val="11"/>
        <color theme="1"/>
        <rFont val="等线"/>
        <charset val="134"/>
        <scheme val="minor"/>
      </rPr>
      <t>LZ161251000602</t>
    </r>
  </si>
  <si>
    <r>
      <rPr>
        <sz val="11"/>
        <color theme="1"/>
        <rFont val="等线"/>
        <charset val="134"/>
        <scheme val="minor"/>
      </rPr>
      <t>统帅</t>
    </r>
  </si>
  <si>
    <r>
      <rPr>
        <sz val="11"/>
        <color theme="1"/>
        <rFont val="等线"/>
        <charset val="134"/>
        <scheme val="minor"/>
      </rPr>
      <t>景壮壮</t>
    </r>
  </si>
  <si>
    <r>
      <rPr>
        <sz val="11"/>
        <color theme="1"/>
        <rFont val="等线"/>
        <charset val="134"/>
        <scheme val="minor"/>
      </rPr>
      <t>LZ161351000603</t>
    </r>
  </si>
  <si>
    <r>
      <rPr>
        <sz val="11"/>
        <color theme="1"/>
        <rFont val="等线"/>
        <charset val="134"/>
        <scheme val="minor"/>
      </rPr>
      <t>LZ161251000703</t>
    </r>
  </si>
  <si>
    <r>
      <rPr>
        <sz val="11"/>
        <color theme="1"/>
        <rFont val="等线"/>
        <charset val="134"/>
        <scheme val="minor"/>
      </rPr>
      <t>悍将</t>
    </r>
  </si>
  <si>
    <r>
      <rPr>
        <sz val="11"/>
        <color theme="1"/>
        <rFont val="等线"/>
        <charset val="134"/>
        <scheme val="minor"/>
      </rPr>
      <t>LZ161251000603</t>
    </r>
  </si>
  <si>
    <r>
      <rPr>
        <sz val="11"/>
        <color theme="1"/>
        <rFont val="等线"/>
        <charset val="134"/>
        <scheme val="minor"/>
      </rPr>
      <t>LZ161251000622</t>
    </r>
  </si>
  <si>
    <r>
      <rPr>
        <sz val="11"/>
        <color theme="1"/>
        <rFont val="等线"/>
        <charset val="134"/>
        <scheme val="minor"/>
      </rPr>
      <t>LZ161251000621</t>
    </r>
  </si>
  <si>
    <r>
      <rPr>
        <sz val="11"/>
        <color theme="1"/>
        <rFont val="等线"/>
        <charset val="134"/>
        <scheme val="minor"/>
      </rPr>
      <t>LZ161251000601</t>
    </r>
  </si>
  <si>
    <r>
      <rPr>
        <sz val="11"/>
        <color theme="1"/>
        <rFont val="等线"/>
        <charset val="134"/>
        <scheme val="minor"/>
      </rPr>
      <t>LZ161351000622</t>
    </r>
  </si>
  <si>
    <r>
      <rPr>
        <sz val="11"/>
        <color theme="1"/>
        <rFont val="等线"/>
        <charset val="134"/>
        <scheme val="minor"/>
      </rPr>
      <t>LZ161351000621</t>
    </r>
  </si>
  <si>
    <r>
      <rPr>
        <sz val="11"/>
        <color theme="1"/>
        <rFont val="等线"/>
        <charset val="134"/>
        <scheme val="minor"/>
      </rPr>
      <t>LZ161351000601</t>
    </r>
  </si>
  <si>
    <r>
      <rPr>
        <sz val="11"/>
        <color theme="1"/>
        <rFont val="等线"/>
        <charset val="134"/>
        <scheme val="minor"/>
      </rPr>
      <t>LZ161351000703</t>
    </r>
  </si>
  <si>
    <r>
      <rPr>
        <sz val="11"/>
        <color theme="1"/>
        <rFont val="等线"/>
        <charset val="134"/>
        <scheme val="minor"/>
      </rPr>
      <t>LZ161351000602</t>
    </r>
  </si>
  <si>
    <r>
      <rPr>
        <sz val="11"/>
        <color theme="1"/>
        <rFont val="等线"/>
        <charset val="134"/>
        <scheme val="minor"/>
      </rPr>
      <t>LZ161251000702</t>
    </r>
  </si>
  <si>
    <r>
      <rPr>
        <sz val="11"/>
        <color theme="1"/>
        <rFont val="等线"/>
        <charset val="134"/>
        <scheme val="minor"/>
      </rPr>
      <t>AZ160051000069</t>
    </r>
  </si>
  <si>
    <r>
      <rPr>
        <sz val="11"/>
        <color theme="1"/>
        <rFont val="等线"/>
        <charset val="134"/>
        <scheme val="minor"/>
      </rPr>
      <t>AZ160051000058</t>
    </r>
  </si>
  <si>
    <r>
      <rPr>
        <sz val="11"/>
        <color theme="1"/>
        <rFont val="等线"/>
        <charset val="134"/>
        <scheme val="minor"/>
      </rPr>
      <t>AZ160077000083</t>
    </r>
  </si>
  <si>
    <r>
      <rPr>
        <sz val="11"/>
        <color theme="1"/>
        <rFont val="等线"/>
        <charset val="134"/>
        <scheme val="minor"/>
      </rPr>
      <t>视镜附件-连接件</t>
    </r>
  </si>
  <si>
    <r>
      <rPr>
        <sz val="11"/>
        <color theme="1"/>
        <rFont val="等线"/>
        <charset val="134"/>
        <scheme val="minor"/>
      </rPr>
      <t>B</t>
    </r>
  </si>
  <si>
    <r>
      <rPr>
        <sz val="11"/>
        <color theme="1"/>
        <rFont val="等线"/>
        <charset val="134"/>
        <scheme val="minor"/>
      </rPr>
      <t>陈云</t>
    </r>
  </si>
  <si>
    <r>
      <rPr>
        <sz val="11"/>
        <color theme="1"/>
        <rFont val="等线"/>
        <charset val="134"/>
        <scheme val="minor"/>
      </rPr>
      <t>AZ160051000059</t>
    </r>
  </si>
  <si>
    <r>
      <rPr>
        <sz val="11"/>
        <color theme="1"/>
        <rFont val="等线"/>
        <charset val="134"/>
        <scheme val="minor"/>
      </rPr>
      <t>AZ160051000060</t>
    </r>
  </si>
  <si>
    <r>
      <rPr>
        <sz val="11"/>
        <color theme="1"/>
        <rFont val="等线"/>
        <charset val="134"/>
        <scheme val="minor"/>
      </rPr>
      <t>LZ161351000325</t>
    </r>
  </si>
  <si>
    <r>
      <rPr>
        <sz val="11"/>
        <color theme="1"/>
        <rFont val="等线"/>
        <charset val="134"/>
        <scheme val="minor"/>
      </rPr>
      <t>轻卡统帅</t>
    </r>
  </si>
  <si>
    <r>
      <rPr>
        <sz val="11"/>
        <color theme="1"/>
        <rFont val="等线"/>
        <charset val="134"/>
        <scheme val="minor"/>
      </rPr>
      <t>LZ161251000325</t>
    </r>
  </si>
  <si>
    <r>
      <rPr>
        <sz val="11"/>
        <color theme="1"/>
        <rFont val="等线"/>
        <charset val="134"/>
        <scheme val="minor"/>
      </rPr>
      <t>统帅轻卡</t>
    </r>
  </si>
  <si>
    <r>
      <rPr>
        <sz val="11"/>
        <color theme="1"/>
        <rFont val="等线"/>
        <charset val="134"/>
        <scheme val="minor"/>
      </rPr>
      <t>LZ161251000004</t>
    </r>
  </si>
  <si>
    <r>
      <rPr>
        <sz val="11"/>
        <color theme="1"/>
        <rFont val="等线"/>
        <charset val="134"/>
        <scheme val="minor"/>
      </rPr>
      <t>吕令令</t>
    </r>
  </si>
  <si>
    <r>
      <rPr>
        <sz val="11"/>
        <color theme="1"/>
        <rFont val="等线"/>
        <charset val="134"/>
        <scheme val="minor"/>
      </rPr>
      <t>AZ160077000052</t>
    </r>
  </si>
  <si>
    <r>
      <rPr>
        <sz val="11"/>
        <color theme="1"/>
        <rFont val="等线"/>
        <charset val="134"/>
        <scheme val="minor"/>
      </rPr>
      <t>TX</t>
    </r>
  </si>
  <si>
    <r>
      <rPr>
        <sz val="11"/>
        <color theme="1"/>
        <rFont val="等线"/>
        <charset val="134"/>
        <scheme val="minor"/>
      </rPr>
      <t>陶婷婷</t>
    </r>
  </si>
  <si>
    <r>
      <rPr>
        <sz val="11"/>
        <color theme="1"/>
        <rFont val="等线"/>
        <charset val="134"/>
        <scheme val="minor"/>
      </rPr>
      <t>AZ160077000051</t>
    </r>
  </si>
  <si>
    <r>
      <rPr>
        <sz val="11"/>
        <color theme="1"/>
        <rFont val="等线"/>
        <charset val="134"/>
        <scheme val="minor"/>
      </rPr>
      <t>AZ160051000039</t>
    </r>
  </si>
  <si>
    <r>
      <rPr>
        <sz val="11"/>
        <color theme="1"/>
        <rFont val="等线"/>
        <charset val="134"/>
        <scheme val="minor"/>
      </rPr>
      <t>座椅高度控制阀总成</t>
    </r>
  </si>
  <si>
    <r>
      <rPr>
        <sz val="11"/>
        <color theme="1"/>
        <rFont val="等线"/>
        <charset val="134"/>
        <scheme val="minor"/>
      </rPr>
      <t>落标</t>
    </r>
  </si>
  <si>
    <r>
      <rPr>
        <sz val="11"/>
        <color theme="1"/>
        <rFont val="等线"/>
        <charset val="134"/>
        <scheme val="minor"/>
      </rPr>
      <t>刘程浩</t>
    </r>
  </si>
  <si>
    <r>
      <rPr>
        <sz val="11"/>
        <color theme="1"/>
        <rFont val="等线"/>
        <charset val="134"/>
        <scheme val="minor"/>
      </rPr>
      <t>刘国柱</t>
    </r>
  </si>
  <si>
    <r>
      <rPr>
        <sz val="11"/>
        <color theme="1"/>
        <rFont val="等线"/>
        <charset val="134"/>
        <scheme val="minor"/>
      </rPr>
      <t>LZ161351000340</t>
    </r>
  </si>
  <si>
    <r>
      <rPr>
        <sz val="11"/>
        <color theme="1"/>
        <rFont val="等线"/>
        <charset val="134"/>
        <scheme val="minor"/>
      </rPr>
      <t>轻卡驾驶员座椅总成（通风加热）-21</t>
    </r>
  </si>
  <si>
    <r>
      <rPr>
        <sz val="11"/>
        <color theme="1"/>
        <rFont val="等线"/>
        <charset val="134"/>
        <scheme val="minor"/>
      </rPr>
      <t>张永刚</t>
    </r>
  </si>
  <si>
    <r>
      <rPr>
        <sz val="11"/>
        <color theme="1"/>
        <rFont val="等线"/>
        <charset val="134"/>
        <scheme val="minor"/>
      </rPr>
      <t>LZ161251008202</t>
    </r>
  </si>
  <si>
    <r>
      <rPr>
        <sz val="11"/>
        <color theme="1"/>
        <rFont val="等线"/>
        <charset val="134"/>
        <scheme val="minor"/>
      </rPr>
      <t>1880副驾驶员座椅总成-21（新能源配色）</t>
    </r>
  </si>
  <si>
    <r>
      <rPr>
        <sz val="11"/>
        <color theme="1"/>
        <rFont val="等线"/>
        <charset val="134"/>
        <scheme val="minor"/>
      </rPr>
      <t>LZ161251008102</t>
    </r>
  </si>
  <si>
    <r>
      <rPr>
        <sz val="11"/>
        <color theme="1"/>
        <rFont val="等线"/>
        <charset val="134"/>
        <scheme val="minor"/>
      </rPr>
      <t>LZ161251008201</t>
    </r>
  </si>
  <si>
    <r>
      <rPr>
        <sz val="11"/>
        <color theme="1"/>
        <rFont val="等线"/>
        <charset val="134"/>
        <scheme val="minor"/>
      </rPr>
      <t>轻卡驾驶员座椅总成-21（新能源配色）</t>
    </r>
  </si>
  <si>
    <r>
      <rPr>
        <sz val="11"/>
        <color theme="1"/>
        <rFont val="等线"/>
        <charset val="134"/>
        <scheme val="minor"/>
      </rPr>
      <t>LZ161251008101</t>
    </r>
  </si>
  <si>
    <r>
      <rPr>
        <sz val="11"/>
        <color rgb="FF5A5A5A"/>
        <rFont val="等线"/>
        <charset val="134"/>
        <scheme val="minor"/>
      </rPr>
      <t>序号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</si>
</sst>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#,##0.00_ "/>
  </numFmts>
  <fonts count="39">
    <font>
      <sz val="11"/>
      <color theme="1"/>
      <name val="等线"/>
      <charset val="134"/>
      <scheme val="minor"/>
    </font>
    <font>
      <sz val="11"/>
      <color rgb="FF5A5A5A"/>
      <name val="等线"/>
      <charset val="134"/>
      <scheme val="minor"/>
    </font>
    <font>
      <sz val="11"/>
      <color theme="1"/>
      <name val="微软雅黑"/>
      <charset val="134"/>
    </font>
    <font>
      <b/>
      <sz val="24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1"/>
      <name val="仿宋"/>
      <charset val="134"/>
    </font>
    <font>
      <sz val="11"/>
      <name val="Arial"/>
      <charset val="134"/>
    </font>
    <font>
      <sz val="11"/>
      <name val="等线"/>
      <charset val="134"/>
    </font>
    <font>
      <b/>
      <sz val="11"/>
      <color theme="1"/>
      <name val="等线"/>
      <charset val="134"/>
      <scheme val="minor"/>
    </font>
    <font>
      <sz val="11"/>
      <color theme="1"/>
      <name val="Arial"/>
      <charset val="134"/>
    </font>
    <font>
      <sz val="11"/>
      <color theme="1"/>
      <name val="仿宋"/>
      <charset val="134"/>
    </font>
    <font>
      <sz val="11"/>
      <color theme="1"/>
      <name val="等线"/>
      <charset val="134"/>
    </font>
    <font>
      <b/>
      <sz val="18"/>
      <color theme="1"/>
      <name val="微软雅黑"/>
      <charset val="134"/>
    </font>
    <font>
      <b/>
      <sz val="11"/>
      <color rgb="FFFF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Wingdings 2"/>
      <charset val="2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E7F2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FE6EC"/>
      </right>
      <top/>
      <bottom style="medium">
        <color rgb="FFDFE6EC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3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2" borderId="40" applyNumberFormat="0" applyAlignment="0" applyProtection="0">
      <alignment vertical="center"/>
    </xf>
    <xf numFmtId="0" fontId="26" fillId="13" borderId="41" applyNumberFormat="0" applyAlignment="0" applyProtection="0">
      <alignment vertical="center"/>
    </xf>
    <xf numFmtId="0" fontId="27" fillId="13" borderId="40" applyNumberFormat="0" applyAlignment="0" applyProtection="0">
      <alignment vertical="center"/>
    </xf>
    <xf numFmtId="0" fontId="28" fillId="14" borderId="42" applyNumberFormat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left" vertical="center"/>
    </xf>
    <xf numFmtId="14" fontId="0" fillId="3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14" fontId="0" fillId="4" borderId="1" xfId="0" applyNumberForma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left" vertical="center"/>
    </xf>
    <xf numFmtId="0" fontId="0" fillId="4" borderId="1" xfId="0" applyFill="1" applyBorder="1">
      <alignment vertical="center"/>
    </xf>
    <xf numFmtId="0" fontId="1" fillId="5" borderId="2" xfId="0" applyFont="1" applyFill="1" applyBorder="1" applyAlignment="1">
      <alignment horizontal="left" vertical="center" wrapText="1"/>
    </xf>
    <xf numFmtId="0" fontId="0" fillId="5" borderId="2" xfId="0" applyFill="1" applyBorder="1">
      <alignment vertical="center"/>
    </xf>
    <xf numFmtId="0" fontId="0" fillId="6" borderId="2" xfId="0" applyFill="1" applyBorder="1">
      <alignment vertical="center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2" borderId="2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10" fontId="2" fillId="0" borderId="0" xfId="3" applyNumberFormat="1" applyFo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7" borderId="0" xfId="0" applyFont="1" applyFill="1">
      <alignment vertical="center"/>
    </xf>
    <xf numFmtId="176" fontId="5" fillId="0" borderId="0" xfId="1" applyNumberFormat="1" applyFo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8" fillId="0" borderId="1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177" fontId="9" fillId="8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9" fillId="8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>
      <alignment vertical="center"/>
    </xf>
    <xf numFmtId="177" fontId="9" fillId="8" borderId="1" xfId="1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 readingOrder="1"/>
    </xf>
    <xf numFmtId="0" fontId="9" fillId="0" borderId="13" xfId="0" applyFont="1" applyFill="1" applyBorder="1" applyAlignment="1">
      <alignment horizontal="center" vertical="center" wrapText="1" readingOrder="1"/>
    </xf>
    <xf numFmtId="0" fontId="9" fillId="0" borderId="14" xfId="0" applyFont="1" applyFill="1" applyBorder="1" applyAlignment="1">
      <alignment horizontal="center" vertical="center" wrapText="1" readingOrder="1"/>
    </xf>
    <xf numFmtId="176" fontId="9" fillId="0" borderId="15" xfId="1" applyNumberFormat="1" applyFont="1" applyFill="1" applyBorder="1" applyAlignment="1">
      <alignment horizontal="center" vertical="center" wrapText="1" readingOrder="1"/>
    </xf>
    <xf numFmtId="0" fontId="7" fillId="9" borderId="0" xfId="0" applyFont="1" applyFill="1" applyBorder="1" applyAlignment="1">
      <alignment vertical="center" wrapText="1" readingOrder="1"/>
    </xf>
    <xf numFmtId="0" fontId="5" fillId="7" borderId="0" xfId="0" applyFont="1" applyFill="1" applyBorder="1" applyAlignment="1">
      <alignment horizontal="center" vertical="center"/>
    </xf>
    <xf numFmtId="0" fontId="0" fillId="0" borderId="0" xfId="49" applyFill="1" applyBorder="1" applyAlignment="1">
      <alignment vertical="center"/>
    </xf>
    <xf numFmtId="43" fontId="2" fillId="0" borderId="0" xfId="0" applyNumberFormat="1" applyFont="1">
      <alignment vertical="center"/>
    </xf>
    <xf numFmtId="43" fontId="2" fillId="0" borderId="0" xfId="1" applyFont="1">
      <alignment vertical="center"/>
    </xf>
    <xf numFmtId="0" fontId="11" fillId="0" borderId="10" xfId="49" applyFont="1" applyFill="1" applyBorder="1" applyAlignment="1">
      <alignment horizontal="center" vertical="center" wrapText="1"/>
    </xf>
    <xf numFmtId="0" fontId="11" fillId="0" borderId="10" xfId="49" applyFont="1" applyFill="1" applyBorder="1" applyAlignment="1">
      <alignment horizontal="center" vertical="center"/>
    </xf>
    <xf numFmtId="0" fontId="11" fillId="0" borderId="16" xfId="49" applyFont="1" applyFill="1" applyBorder="1" applyAlignment="1">
      <alignment horizontal="center" vertical="center"/>
    </xf>
    <xf numFmtId="0" fontId="11" fillId="0" borderId="0" xfId="49" applyFont="1" applyFill="1" applyAlignment="1">
      <alignment horizontal="center" vertical="center"/>
    </xf>
    <xf numFmtId="10" fontId="11" fillId="0" borderId="0" xfId="3" applyNumberFormat="1" applyFont="1" applyFill="1" applyBorder="1" applyAlignment="1" applyProtection="1">
      <alignment horizontal="center" vertical="center"/>
    </xf>
    <xf numFmtId="0" fontId="11" fillId="0" borderId="1" xfId="49" applyFont="1" applyFill="1" applyBorder="1" applyAlignment="1">
      <alignment horizontal="center" vertical="center"/>
    </xf>
    <xf numFmtId="0" fontId="11" fillId="0" borderId="17" xfId="49" applyFont="1" applyFill="1" applyBorder="1" applyAlignment="1">
      <alignment horizontal="center" vertical="center"/>
    </xf>
    <xf numFmtId="0" fontId="0" fillId="0" borderId="1" xfId="49" applyFill="1" applyBorder="1" applyAlignment="1">
      <alignment horizontal="center" vertical="center"/>
    </xf>
    <xf numFmtId="0" fontId="0" fillId="0" borderId="17" xfId="49" applyFill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10" fontId="0" fillId="0" borderId="0" xfId="3" applyNumberFormat="1" applyFont="1" applyFill="1" applyBorder="1" applyAlignment="1" applyProtection="1">
      <alignment horizontal="center" vertical="center"/>
    </xf>
    <xf numFmtId="0" fontId="11" fillId="0" borderId="15" xfId="49" applyFont="1" applyFill="1" applyBorder="1" applyAlignment="1">
      <alignment horizontal="center" vertical="center"/>
    </xf>
    <xf numFmtId="0" fontId="0" fillId="0" borderId="15" xfId="49" applyFill="1" applyBorder="1" applyAlignment="1">
      <alignment horizontal="center" vertical="center"/>
    </xf>
    <xf numFmtId="0" fontId="0" fillId="0" borderId="18" xfId="49" applyFill="1" applyBorder="1" applyAlignment="1">
      <alignment horizontal="center" vertical="center"/>
    </xf>
    <xf numFmtId="10" fontId="5" fillId="0" borderId="0" xfId="3" applyNumberFormat="1" applyFont="1">
      <alignment vertical="center"/>
    </xf>
    <xf numFmtId="0" fontId="7" fillId="0" borderId="19" xfId="0" applyFont="1" applyFill="1" applyBorder="1" applyAlignment="1">
      <alignment horizontal="center" vertical="center" wrapText="1" readingOrder="1"/>
    </xf>
    <xf numFmtId="0" fontId="7" fillId="10" borderId="1" xfId="0" applyFont="1" applyFill="1" applyBorder="1" applyAlignment="1">
      <alignment horizontal="center" vertical="center" wrapText="1" readingOrder="1"/>
    </xf>
    <xf numFmtId="10" fontId="7" fillId="10" borderId="1" xfId="3" applyNumberFormat="1" applyFont="1" applyFill="1" applyBorder="1" applyAlignment="1">
      <alignment horizontal="center" vertical="center" wrapText="1" readingOrder="1"/>
    </xf>
    <xf numFmtId="0" fontId="7" fillId="0" borderId="20" xfId="0" applyFont="1" applyFill="1" applyBorder="1" applyAlignment="1">
      <alignment horizontal="center" vertical="center" wrapText="1" readingOrder="1"/>
    </xf>
    <xf numFmtId="177" fontId="9" fillId="0" borderId="1" xfId="0" applyNumberFormat="1" applyFont="1" applyFill="1" applyBorder="1" applyAlignment="1">
      <alignment horizontal="center" vertical="center" wrapText="1" readingOrder="1"/>
    </xf>
    <xf numFmtId="177" fontId="9" fillId="0" borderId="20" xfId="0" applyNumberFormat="1" applyFont="1" applyFill="1" applyBorder="1" applyAlignment="1">
      <alignment horizontal="center" vertical="center" wrapText="1" readingOrder="1"/>
    </xf>
    <xf numFmtId="177" fontId="9" fillId="10" borderId="20" xfId="0" applyNumberFormat="1" applyFont="1" applyFill="1" applyBorder="1" applyAlignment="1">
      <alignment horizontal="center" vertical="center" wrapText="1" readingOrder="1"/>
    </xf>
    <xf numFmtId="10" fontId="9" fillId="10" borderId="20" xfId="3" applyNumberFormat="1" applyFont="1" applyFill="1" applyBorder="1" applyAlignment="1">
      <alignment horizontal="center" vertical="center" wrapText="1" readingOrder="1"/>
    </xf>
    <xf numFmtId="177" fontId="9" fillId="0" borderId="21" xfId="0" applyNumberFormat="1" applyFont="1" applyFill="1" applyBorder="1" applyAlignment="1">
      <alignment horizontal="center" vertical="center" wrapText="1" readingOrder="1"/>
    </xf>
    <xf numFmtId="177" fontId="9" fillId="0" borderId="22" xfId="0" applyNumberFormat="1" applyFont="1" applyFill="1" applyBorder="1" applyAlignment="1">
      <alignment horizontal="center" vertical="center" wrapText="1" readingOrder="1"/>
    </xf>
    <xf numFmtId="176" fontId="9" fillId="0" borderId="23" xfId="0" applyNumberFormat="1" applyFont="1" applyFill="1" applyBorder="1" applyAlignment="1">
      <alignment horizontal="center" vertical="center" wrapText="1" readingOrder="1"/>
    </xf>
    <xf numFmtId="176" fontId="9" fillId="10" borderId="1" xfId="0" applyNumberFormat="1" applyFont="1" applyFill="1" applyBorder="1" applyAlignment="1">
      <alignment horizontal="center" vertical="center" wrapText="1" readingOrder="1"/>
    </xf>
    <xf numFmtId="10" fontId="9" fillId="10" borderId="1" xfId="3" applyNumberFormat="1" applyFont="1" applyFill="1" applyBorder="1" applyAlignment="1">
      <alignment horizontal="center" vertical="center" wrapText="1" readingOrder="1"/>
    </xf>
    <xf numFmtId="0" fontId="0" fillId="0" borderId="0" xfId="49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0" fillId="0" borderId="12" xfId="0" applyFill="1" applyBorder="1" applyAlignment="1">
      <alignment horizontal="center" vertical="center"/>
    </xf>
    <xf numFmtId="0" fontId="12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left" vertical="center" wrapText="1"/>
    </xf>
    <xf numFmtId="0" fontId="2" fillId="7" borderId="29" xfId="0" applyFont="1" applyFill="1" applyBorder="1" applyAlignment="1">
      <alignment horizontal="left" vertical="center" wrapText="1"/>
    </xf>
    <xf numFmtId="0" fontId="2" fillId="7" borderId="30" xfId="0" applyFont="1" applyFill="1" applyBorder="1" applyAlignment="1">
      <alignment horizontal="left" vertical="center" wrapText="1"/>
    </xf>
    <xf numFmtId="31" fontId="2" fillId="7" borderId="20" xfId="0" applyNumberFormat="1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7" borderId="17" xfId="0" applyFont="1" applyFill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20" xfId="0" applyFill="1" applyBorder="1" applyAlignment="1">
      <alignment horizontal="right" vertical="center"/>
    </xf>
    <xf numFmtId="0" fontId="0" fillId="7" borderId="12" xfId="0" applyFill="1" applyBorder="1" applyAlignment="1">
      <alignment horizontal="right" vertical="center"/>
    </xf>
    <xf numFmtId="0" fontId="0" fillId="0" borderId="20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31" fontId="2" fillId="7" borderId="23" xfId="0" applyNumberFormat="1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533400</xdr:colOff>
          <xdr:row>4</xdr:row>
          <xdr:rowOff>152400</xdr:rowOff>
        </xdr:from>
        <xdr:to>
          <xdr:col>5</xdr:col>
          <xdr:colOff>38100</xdr:colOff>
          <xdr:row>6</xdr:row>
          <xdr:rowOff>31750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4991100" y="809625"/>
              <a:ext cx="577850" cy="422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241300</xdr:colOff>
          <xdr:row>4</xdr:row>
          <xdr:rowOff>127000</xdr:rowOff>
        </xdr:from>
        <xdr:to>
          <xdr:col>6</xdr:col>
          <xdr:colOff>869950</xdr:colOff>
          <xdr:row>6</xdr:row>
          <xdr:rowOff>76200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6845300" y="809625"/>
              <a:ext cx="628650" cy="466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457200</xdr:colOff>
          <xdr:row>4</xdr:row>
          <xdr:rowOff>114300</xdr:rowOff>
        </xdr:from>
        <xdr:to>
          <xdr:col>3</xdr:col>
          <xdr:colOff>0</xdr:colOff>
          <xdr:row>6</xdr:row>
          <xdr:rowOff>69850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768600" y="800100"/>
              <a:ext cx="615950" cy="469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184150</xdr:colOff>
          <xdr:row>11</xdr:row>
          <xdr:rowOff>50800</xdr:rowOff>
        </xdr:from>
        <xdr:to>
          <xdr:col>6</xdr:col>
          <xdr:colOff>908050</xdr:colOff>
          <xdr:row>11</xdr:row>
          <xdr:rowOff>355600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6788150" y="2879725"/>
              <a:ext cx="7239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184150</xdr:colOff>
          <xdr:row>12</xdr:row>
          <xdr:rowOff>31750</xdr:rowOff>
        </xdr:from>
        <xdr:to>
          <xdr:col>6</xdr:col>
          <xdr:colOff>908050</xdr:colOff>
          <xdr:row>12</xdr:row>
          <xdr:rowOff>355600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6788150" y="3308350"/>
              <a:ext cx="7239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850900</xdr:colOff>
          <xdr:row>11</xdr:row>
          <xdr:rowOff>50800</xdr:rowOff>
        </xdr:from>
        <xdr:to>
          <xdr:col>7</xdr:col>
          <xdr:colOff>228600</xdr:colOff>
          <xdr:row>11</xdr:row>
          <xdr:rowOff>361950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7454900" y="2879725"/>
              <a:ext cx="4508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857250</xdr:colOff>
          <xdr:row>12</xdr:row>
          <xdr:rowOff>38100</xdr:rowOff>
        </xdr:from>
        <xdr:to>
          <xdr:col>7</xdr:col>
          <xdr:colOff>342900</xdr:colOff>
          <xdr:row>12</xdr:row>
          <xdr:rowOff>355600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7461250" y="3314700"/>
              <a:ext cx="5588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13</xdr:row>
          <xdr:rowOff>203200</xdr:rowOff>
        </xdr:from>
        <xdr:to>
          <xdr:col>3</xdr:col>
          <xdr:colOff>228600</xdr:colOff>
          <xdr:row>14</xdr:row>
          <xdr:rowOff>260350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244850" y="3917950"/>
              <a:ext cx="3683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13</xdr:row>
          <xdr:rowOff>222250</xdr:rowOff>
        </xdr:from>
        <xdr:to>
          <xdr:col>3</xdr:col>
          <xdr:colOff>876300</xdr:colOff>
          <xdr:row>15</xdr:row>
          <xdr:rowOff>19050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3898900" y="3937000"/>
              <a:ext cx="3619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584200</xdr:colOff>
          <xdr:row>13</xdr:row>
          <xdr:rowOff>203200</xdr:rowOff>
        </xdr:from>
        <xdr:to>
          <xdr:col>4</xdr:col>
          <xdr:colOff>1028700</xdr:colOff>
          <xdr:row>14</xdr:row>
          <xdr:rowOff>260350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041900" y="3917950"/>
              <a:ext cx="4445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13</xdr:row>
          <xdr:rowOff>209550</xdr:rowOff>
        </xdr:from>
        <xdr:to>
          <xdr:col>5</xdr:col>
          <xdr:colOff>666750</xdr:colOff>
          <xdr:row>15</xdr:row>
          <xdr:rowOff>19050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5835650" y="3924300"/>
              <a:ext cx="3619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914400</xdr:colOff>
          <xdr:row>13</xdr:row>
          <xdr:rowOff>209550</xdr:rowOff>
        </xdr:from>
        <xdr:to>
          <xdr:col>6</xdr:col>
          <xdr:colOff>260350</xdr:colOff>
          <xdr:row>15</xdr:row>
          <xdr:rowOff>19050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6445250" y="3924300"/>
              <a:ext cx="4191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546100</xdr:colOff>
          <xdr:row>9</xdr:row>
          <xdr:rowOff>241300</xdr:rowOff>
        </xdr:from>
        <xdr:to>
          <xdr:col>4</xdr:col>
          <xdr:colOff>323850</xdr:colOff>
          <xdr:row>11</xdr:row>
          <xdr:rowOff>114300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3930650" y="2346325"/>
              <a:ext cx="850900" cy="596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9</xdr:row>
          <xdr:rowOff>203200</xdr:rowOff>
        </xdr:from>
        <xdr:to>
          <xdr:col>5</xdr:col>
          <xdr:colOff>660400</xdr:colOff>
          <xdr:row>11</xdr:row>
          <xdr:rowOff>76200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5549900" y="2308225"/>
              <a:ext cx="641350" cy="596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0</xdr:col>
      <xdr:colOff>178594</xdr:colOff>
      <xdr:row>0</xdr:row>
      <xdr:rowOff>130969</xdr:rowOff>
    </xdr:from>
    <xdr:to>
      <xdr:col>0</xdr:col>
      <xdr:colOff>797719</xdr:colOff>
      <xdr:row>3</xdr:row>
      <xdr:rowOff>123391</xdr:rowOff>
    </xdr:to>
    <xdr:pic>
      <xdr:nvPicPr>
        <xdr:cNvPr id="16" name="Picture 16" descr="光华荣昌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8435" y="130810"/>
          <a:ext cx="619125" cy="506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201295</xdr:colOff>
      <xdr:row>0</xdr:row>
      <xdr:rowOff>48895</xdr:rowOff>
    </xdr:from>
    <xdr:to>
      <xdr:col>0</xdr:col>
      <xdr:colOff>1172844</xdr:colOff>
      <xdr:row>3</xdr:row>
      <xdr:rowOff>61595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1295" y="48895"/>
          <a:ext cx="970915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973666</xdr:colOff>
      <xdr:row>23</xdr:row>
      <xdr:rowOff>42333</xdr:rowOff>
    </xdr:from>
    <xdr:to>
      <xdr:col>3</xdr:col>
      <xdr:colOff>1316566</xdr:colOff>
      <xdr:row>23</xdr:row>
      <xdr:rowOff>175683</xdr:rowOff>
    </xdr:to>
    <xdr:pic>
      <xdr:nvPicPr>
        <xdr:cNvPr id="3" name="图片 4" descr="厂标.bmp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>
        <a:xfrm>
          <a:off x="4504055" y="3845560"/>
          <a:ext cx="3429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7" Type="http://schemas.openxmlformats.org/officeDocument/2006/relationships/ctrlProp" Target="../ctrlProps/ctrlProp14.xml"/><Relationship Id="rId16" Type="http://schemas.openxmlformats.org/officeDocument/2006/relationships/ctrlProp" Target="../ctrlProps/ctrlProp13.xml"/><Relationship Id="rId15" Type="http://schemas.openxmlformats.org/officeDocument/2006/relationships/ctrlProp" Target="../ctrlProps/ctrlProp12.xml"/><Relationship Id="rId14" Type="http://schemas.openxmlformats.org/officeDocument/2006/relationships/ctrlProp" Target="../ctrlProps/ctrlProp1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zoomScale="80" zoomScaleNormal="80" workbookViewId="0">
      <selection activeCell="C27" sqref="C27:D27"/>
    </sheetView>
  </sheetViews>
  <sheetFormatPr defaultColWidth="9" defaultRowHeight="16.5" outlineLevelCol="7"/>
  <cols>
    <col min="1" max="1" width="13.25" style="104" customWidth="1"/>
    <col min="2" max="2" width="17.0833333333333" style="104" customWidth="1"/>
    <col min="3" max="8" width="14.0833333333333" style="104" customWidth="1"/>
    <col min="9" max="10" width="8" style="104" customWidth="1"/>
    <col min="11" max="16384" width="9" style="104"/>
  </cols>
  <sheetData>
    <row r="1" ht="13.5" customHeight="1" spans="1:8">
      <c r="A1" s="105"/>
      <c r="B1" s="106" t="s">
        <v>0</v>
      </c>
      <c r="C1" s="106"/>
      <c r="D1" s="106"/>
      <c r="E1" s="67" t="s">
        <v>1</v>
      </c>
      <c r="F1" s="68" t="s">
        <v>2</v>
      </c>
      <c r="G1" s="68" t="s">
        <v>3</v>
      </c>
      <c r="H1" s="69" t="s">
        <v>4</v>
      </c>
    </row>
    <row r="2" ht="13.5" customHeight="1" spans="1:8">
      <c r="A2" s="107"/>
      <c r="B2" s="108"/>
      <c r="C2" s="108"/>
      <c r="D2" s="108"/>
      <c r="E2" s="72"/>
      <c r="F2" s="72"/>
      <c r="G2" s="72"/>
      <c r="H2" s="73"/>
    </row>
    <row r="3" ht="13.5" customHeight="1" spans="1:8">
      <c r="A3" s="107"/>
      <c r="B3" s="108"/>
      <c r="C3" s="108"/>
      <c r="D3" s="108"/>
      <c r="E3" s="72"/>
      <c r="F3" s="74" t="s">
        <v>5</v>
      </c>
      <c r="G3" s="74"/>
      <c r="H3" s="75"/>
    </row>
    <row r="4" ht="13.5" customHeight="1" spans="1:8">
      <c r="A4" s="109"/>
      <c r="B4" s="110"/>
      <c r="C4" s="110"/>
      <c r="D4" s="110"/>
      <c r="E4" s="78"/>
      <c r="F4" s="79"/>
      <c r="G4" s="79"/>
      <c r="H4" s="80"/>
    </row>
    <row r="5" ht="9.75" customHeight="1"/>
    <row r="6" ht="30.75" customHeight="1" spans="1:8">
      <c r="A6" s="111" t="s">
        <v>6</v>
      </c>
      <c r="B6" s="112"/>
      <c r="C6" s="113" t="s">
        <v>7</v>
      </c>
      <c r="D6" s="114"/>
      <c r="E6" s="114" t="s">
        <v>8</v>
      </c>
      <c r="F6" s="114"/>
      <c r="G6" s="114" t="s">
        <v>9</v>
      </c>
      <c r="H6" s="115"/>
    </row>
    <row r="7" ht="24" customHeight="1" spans="1:8">
      <c r="A7" s="116" t="s">
        <v>10</v>
      </c>
      <c r="B7" s="117"/>
      <c r="C7" s="118" t="s">
        <v>11</v>
      </c>
      <c r="D7" s="119"/>
      <c r="E7" s="119"/>
      <c r="F7" s="119"/>
      <c r="G7" s="120" t="s">
        <v>12</v>
      </c>
      <c r="H7" s="121" t="s">
        <v>13</v>
      </c>
    </row>
    <row r="8" ht="24" customHeight="1" spans="1:8">
      <c r="A8" s="116" t="s">
        <v>14</v>
      </c>
      <c r="B8" s="117"/>
      <c r="C8" s="118"/>
      <c r="D8" s="122"/>
      <c r="E8" s="123" t="s">
        <v>15</v>
      </c>
      <c r="F8" s="117"/>
      <c r="G8" s="118">
        <v>101253</v>
      </c>
      <c r="H8" s="124"/>
    </row>
    <row r="9" ht="23.25" customHeight="1" spans="1:8">
      <c r="A9" s="116" t="s">
        <v>16</v>
      </c>
      <c r="B9" s="117"/>
      <c r="C9" s="125" t="s">
        <v>17</v>
      </c>
      <c r="D9" s="125"/>
      <c r="E9" s="125"/>
      <c r="F9" s="125"/>
      <c r="G9" s="125"/>
      <c r="H9" s="126"/>
    </row>
    <row r="10" ht="27" customHeight="1" spans="1:8">
      <c r="A10" s="116" t="s">
        <v>18</v>
      </c>
      <c r="B10" s="117"/>
      <c r="C10" s="127" t="s">
        <v>19</v>
      </c>
      <c r="D10" s="128"/>
      <c r="E10" s="128"/>
      <c r="F10" s="128"/>
      <c r="G10" s="128"/>
      <c r="H10" s="129"/>
    </row>
    <row r="11" ht="30" customHeight="1" spans="1:8">
      <c r="A11" s="116" t="s">
        <v>20</v>
      </c>
      <c r="B11" s="117"/>
      <c r="C11" s="118" t="s">
        <v>21</v>
      </c>
      <c r="D11" s="119"/>
      <c r="E11" s="119"/>
      <c r="F11" s="119"/>
      <c r="G11" s="119"/>
      <c r="H11" s="124"/>
    </row>
    <row r="12" ht="35.25" customHeight="1" spans="1:8">
      <c r="A12" s="116" t="s">
        <v>22</v>
      </c>
      <c r="B12" s="117"/>
      <c r="C12" s="130">
        <v>45326</v>
      </c>
      <c r="D12" s="122"/>
      <c r="E12" s="123" t="s">
        <v>23</v>
      </c>
      <c r="F12" s="117"/>
      <c r="G12" s="118" t="s">
        <v>24</v>
      </c>
      <c r="H12" s="124"/>
    </row>
    <row r="13" ht="34.5" customHeight="1" spans="1:8">
      <c r="A13" s="116" t="s">
        <v>25</v>
      </c>
      <c r="B13" s="117"/>
      <c r="C13" s="131"/>
      <c r="D13" s="131"/>
      <c r="E13" s="123" t="s">
        <v>26</v>
      </c>
      <c r="F13" s="117"/>
      <c r="G13" s="118" t="s">
        <v>24</v>
      </c>
      <c r="H13" s="124"/>
    </row>
    <row r="14" ht="19.5" customHeight="1" spans="1:8">
      <c r="A14" s="132" t="s">
        <v>27</v>
      </c>
      <c r="B14" s="133"/>
      <c r="C14" s="133"/>
      <c r="D14" s="133"/>
      <c r="E14" s="133"/>
      <c r="F14" s="133"/>
      <c r="G14" s="133"/>
      <c r="H14" s="134"/>
    </row>
    <row r="15" ht="21" customHeight="1" spans="1:8">
      <c r="A15" s="116" t="s">
        <v>28</v>
      </c>
      <c r="B15" s="117"/>
      <c r="C15" s="118" t="s">
        <v>29</v>
      </c>
      <c r="D15" s="119"/>
      <c r="E15" s="119"/>
      <c r="F15" s="119"/>
      <c r="G15" s="119"/>
      <c r="H15" s="124"/>
    </row>
    <row r="16" ht="25.5" customHeight="1" spans="1:8">
      <c r="A16" s="116" t="s">
        <v>30</v>
      </c>
      <c r="B16" s="117"/>
      <c r="C16" s="135" t="s">
        <v>31</v>
      </c>
      <c r="D16" s="135"/>
      <c r="E16" s="135"/>
      <c r="F16" s="135"/>
      <c r="G16" s="135"/>
      <c r="H16" s="136"/>
    </row>
    <row r="17" ht="33.75" customHeight="1" spans="1:8">
      <c r="A17" s="137" t="s">
        <v>32</v>
      </c>
      <c r="B17" s="138"/>
      <c r="C17" s="135"/>
      <c r="D17" s="135"/>
      <c r="E17" s="135"/>
      <c r="F17" s="135"/>
      <c r="G17" s="135"/>
      <c r="H17" s="136"/>
    </row>
    <row r="18" ht="22.5" customHeight="1" spans="1:8">
      <c r="A18" s="139"/>
      <c r="B18" s="140"/>
      <c r="C18" s="123" t="s">
        <v>33</v>
      </c>
      <c r="D18" s="117"/>
      <c r="E18" s="125"/>
      <c r="F18" s="125"/>
      <c r="G18" s="125"/>
      <c r="H18" s="126"/>
    </row>
    <row r="19" ht="34.5" customHeight="1" spans="1:8">
      <c r="A19" s="137" t="s">
        <v>34</v>
      </c>
      <c r="B19" s="138"/>
      <c r="C19" s="135"/>
      <c r="D19" s="135"/>
      <c r="E19" s="135"/>
      <c r="F19" s="135"/>
      <c r="G19" s="135"/>
      <c r="H19" s="136"/>
    </row>
    <row r="20" ht="21" customHeight="1" spans="1:8">
      <c r="A20" s="139"/>
      <c r="B20" s="140"/>
      <c r="C20" s="123" t="s">
        <v>33</v>
      </c>
      <c r="D20" s="117"/>
      <c r="E20" s="125"/>
      <c r="F20" s="125"/>
      <c r="G20" s="125"/>
      <c r="H20" s="126"/>
    </row>
    <row r="21" ht="32.25" customHeight="1" spans="1:8">
      <c r="A21" s="137" t="s">
        <v>35</v>
      </c>
      <c r="B21" s="138"/>
      <c r="C21" s="135"/>
      <c r="D21" s="135"/>
      <c r="E21" s="135"/>
      <c r="F21" s="135"/>
      <c r="G21" s="135"/>
      <c r="H21" s="136"/>
    </row>
    <row r="22" ht="22.5" customHeight="1" spans="1:8">
      <c r="A22" s="139"/>
      <c r="B22" s="140"/>
      <c r="C22" s="123" t="s">
        <v>33</v>
      </c>
      <c r="D22" s="117"/>
      <c r="E22" s="125"/>
      <c r="F22" s="125"/>
      <c r="G22" s="125"/>
      <c r="H22" s="126"/>
    </row>
    <row r="23" s="18" customFormat="1" ht="27" customHeight="1" spans="1:8">
      <c r="A23" s="141" t="s">
        <v>36</v>
      </c>
      <c r="B23" s="142"/>
      <c r="C23" s="143" t="s">
        <v>37</v>
      </c>
      <c r="D23" s="144"/>
      <c r="E23" s="143" t="s">
        <v>38</v>
      </c>
      <c r="F23" s="144"/>
      <c r="G23" s="143" t="s">
        <v>39</v>
      </c>
      <c r="H23" s="145"/>
    </row>
    <row r="24" s="18" customFormat="1" ht="19.5" customHeight="1" spans="1:8">
      <c r="A24" s="141" t="s">
        <v>40</v>
      </c>
      <c r="B24" s="142"/>
      <c r="C24" s="146" t="s">
        <v>41</v>
      </c>
      <c r="D24" s="147"/>
      <c r="E24" s="143"/>
      <c r="F24" s="144"/>
      <c r="G24" s="143"/>
      <c r="H24" s="145"/>
    </row>
    <row r="25" s="18" customFormat="1" ht="19.5" customHeight="1" spans="1:8">
      <c r="A25" s="141" t="s">
        <v>42</v>
      </c>
      <c r="B25" s="142"/>
      <c r="C25" s="146" t="s">
        <v>43</v>
      </c>
      <c r="D25" s="147"/>
      <c r="E25" s="143"/>
      <c r="F25" s="144"/>
      <c r="G25" s="143"/>
      <c r="H25" s="145"/>
    </row>
    <row r="26" s="18" customFormat="1" ht="23.25" customHeight="1" spans="1:8">
      <c r="A26" s="141" t="s">
        <v>44</v>
      </c>
      <c r="B26" s="142"/>
      <c r="C26" s="146" t="s">
        <v>45</v>
      </c>
      <c r="D26" s="147"/>
      <c r="E26" s="143"/>
      <c r="F26" s="144"/>
      <c r="G26" s="143"/>
      <c r="H26" s="145"/>
    </row>
    <row r="27" s="18" customFormat="1" ht="33" customHeight="1" spans="1:8">
      <c r="A27" s="141" t="s">
        <v>46</v>
      </c>
      <c r="B27" s="142"/>
      <c r="C27" s="148" t="s">
        <v>47</v>
      </c>
      <c r="D27" s="149"/>
      <c r="E27" s="143"/>
      <c r="F27" s="144"/>
      <c r="G27" s="143"/>
      <c r="H27" s="145"/>
    </row>
    <row r="28" s="18" customFormat="1" ht="23.25" customHeight="1" spans="1:8">
      <c r="A28" s="141" t="s">
        <v>48</v>
      </c>
      <c r="B28" s="142"/>
      <c r="C28" s="146" t="s">
        <v>49</v>
      </c>
      <c r="D28" s="147"/>
      <c r="E28" s="143"/>
      <c r="F28" s="144"/>
      <c r="G28" s="143"/>
      <c r="H28" s="145"/>
    </row>
    <row r="29" s="18" customFormat="1" ht="25.5" customHeight="1" spans="1:8">
      <c r="A29" s="141" t="s">
        <v>50</v>
      </c>
      <c r="B29" s="142"/>
      <c r="C29" s="150" t="s">
        <v>49</v>
      </c>
      <c r="D29" s="97"/>
      <c r="E29" s="143"/>
      <c r="F29" s="144"/>
      <c r="G29" s="143"/>
      <c r="H29" s="145"/>
    </row>
    <row r="30" s="18" customFormat="1" ht="37.5" customHeight="1" spans="1:8">
      <c r="A30" s="141" t="s">
        <v>51</v>
      </c>
      <c r="B30" s="142"/>
      <c r="C30" s="150" t="s">
        <v>49</v>
      </c>
      <c r="D30" s="97"/>
      <c r="E30" s="143"/>
      <c r="F30" s="144"/>
      <c r="G30" s="143"/>
      <c r="H30" s="145"/>
    </row>
    <row r="31" s="18" customFormat="1" ht="24" customHeight="1" spans="1:8">
      <c r="A31" s="141" t="s">
        <v>52</v>
      </c>
      <c r="B31" s="142"/>
      <c r="C31" s="150" t="s">
        <v>49</v>
      </c>
      <c r="D31" s="97"/>
      <c r="E31" s="143"/>
      <c r="F31" s="144"/>
      <c r="G31" s="143"/>
      <c r="H31" s="145"/>
    </row>
    <row r="32" s="18" customFormat="1" ht="18.75" customHeight="1" spans="1:8">
      <c r="A32" s="141" t="s">
        <v>53</v>
      </c>
      <c r="B32" s="142"/>
      <c r="C32" s="150" t="s">
        <v>49</v>
      </c>
      <c r="D32" s="97"/>
      <c r="E32" s="143"/>
      <c r="F32" s="144"/>
      <c r="G32" s="143"/>
      <c r="H32" s="145"/>
    </row>
    <row r="33" s="18" customFormat="1" ht="21.75" customHeight="1" spans="1:8">
      <c r="A33" s="141" t="s">
        <v>54</v>
      </c>
      <c r="B33" s="142"/>
      <c r="C33" s="150" t="s">
        <v>49</v>
      </c>
      <c r="D33" s="97"/>
      <c r="E33" s="143"/>
      <c r="F33" s="144"/>
      <c r="G33" s="143"/>
      <c r="H33" s="145"/>
    </row>
    <row r="34" s="18" customFormat="1" ht="18" customHeight="1" spans="1:8">
      <c r="A34" s="141" t="s">
        <v>55</v>
      </c>
      <c r="B34" s="142"/>
      <c r="C34" s="150" t="s">
        <v>49</v>
      </c>
      <c r="D34" s="97"/>
      <c r="E34" s="143"/>
      <c r="F34" s="144"/>
      <c r="G34" s="143"/>
      <c r="H34" s="145"/>
    </row>
    <row r="35" ht="30" customHeight="1" spans="1:8">
      <c r="A35" s="151" t="s">
        <v>56</v>
      </c>
      <c r="B35" s="152"/>
      <c r="C35" s="153" t="s">
        <v>5</v>
      </c>
      <c r="D35" s="154"/>
      <c r="E35" s="155" t="s">
        <v>57</v>
      </c>
      <c r="F35" s="156"/>
      <c r="G35" s="157">
        <v>45315</v>
      </c>
      <c r="H35" s="158"/>
    </row>
    <row r="36" ht="19.5" customHeight="1" spans="1:7">
      <c r="A36" s="159" t="s">
        <v>58</v>
      </c>
      <c r="B36" s="160" t="s">
        <v>59</v>
      </c>
      <c r="C36" s="160"/>
      <c r="D36" s="160"/>
      <c r="E36" s="160"/>
      <c r="F36" s="160"/>
      <c r="G36" s="160"/>
    </row>
    <row r="37" ht="19.5" customHeight="1" spans="1:7">
      <c r="A37" s="159"/>
      <c r="B37" s="160" t="s">
        <v>60</v>
      </c>
      <c r="C37" s="160"/>
      <c r="D37" s="160"/>
      <c r="E37" s="160"/>
      <c r="F37" s="160"/>
      <c r="G37" s="160"/>
    </row>
    <row r="38" spans="1:7">
      <c r="A38" s="159"/>
      <c r="B38" s="160" t="s">
        <v>61</v>
      </c>
      <c r="C38" s="160"/>
      <c r="D38" s="160"/>
      <c r="E38" s="160"/>
      <c r="F38" s="160"/>
      <c r="G38" s="160"/>
    </row>
    <row r="39" ht="14" spans="1:2">
      <c r="A39" s="64" t="s">
        <v>62</v>
      </c>
      <c r="B39" s="64"/>
    </row>
  </sheetData>
  <mergeCells count="104">
    <mergeCell ref="A6:B6"/>
    <mergeCell ref="C6:D6"/>
    <mergeCell ref="E6:F6"/>
    <mergeCell ref="G6:H6"/>
    <mergeCell ref="A7:B7"/>
    <mergeCell ref="C7:F7"/>
    <mergeCell ref="A8:B8"/>
    <mergeCell ref="C8:D8"/>
    <mergeCell ref="E8:F8"/>
    <mergeCell ref="G8:H8"/>
    <mergeCell ref="A9:B9"/>
    <mergeCell ref="C9:H9"/>
    <mergeCell ref="A10:B10"/>
    <mergeCell ref="C10:H10"/>
    <mergeCell ref="A11:B11"/>
    <mergeCell ref="C11:H11"/>
    <mergeCell ref="A12:B12"/>
    <mergeCell ref="C12:D12"/>
    <mergeCell ref="E12:F12"/>
    <mergeCell ref="G12:H12"/>
    <mergeCell ref="A13:B13"/>
    <mergeCell ref="E13:F13"/>
    <mergeCell ref="G13:H13"/>
    <mergeCell ref="A14:H14"/>
    <mergeCell ref="A15:B15"/>
    <mergeCell ref="C15:H15"/>
    <mergeCell ref="A16:B16"/>
    <mergeCell ref="C16:H16"/>
    <mergeCell ref="C17:H17"/>
    <mergeCell ref="C18:D18"/>
    <mergeCell ref="E18:H18"/>
    <mergeCell ref="C19:H19"/>
    <mergeCell ref="C20:D20"/>
    <mergeCell ref="E20:H20"/>
    <mergeCell ref="C21:H21"/>
    <mergeCell ref="C22:D22"/>
    <mergeCell ref="E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6:B26"/>
    <mergeCell ref="C26:D26"/>
    <mergeCell ref="E26:F26"/>
    <mergeCell ref="G26:H26"/>
    <mergeCell ref="A27:B27"/>
    <mergeCell ref="C27:D27"/>
    <mergeCell ref="E27:F27"/>
    <mergeCell ref="G27:H27"/>
    <mergeCell ref="A28:B28"/>
    <mergeCell ref="C28:D28"/>
    <mergeCell ref="E28:F28"/>
    <mergeCell ref="G28:H28"/>
    <mergeCell ref="A29:B29"/>
    <mergeCell ref="C29:D29"/>
    <mergeCell ref="E29:F29"/>
    <mergeCell ref="G29:H29"/>
    <mergeCell ref="A30:B30"/>
    <mergeCell ref="C30:D30"/>
    <mergeCell ref="E30:F30"/>
    <mergeCell ref="G30:H30"/>
    <mergeCell ref="A31:B31"/>
    <mergeCell ref="C31:D31"/>
    <mergeCell ref="E31:F31"/>
    <mergeCell ref="G31:H31"/>
    <mergeCell ref="A32:B32"/>
    <mergeCell ref="C32:D32"/>
    <mergeCell ref="E32:F32"/>
    <mergeCell ref="G32:H32"/>
    <mergeCell ref="A33:B33"/>
    <mergeCell ref="C33:D33"/>
    <mergeCell ref="E33:F33"/>
    <mergeCell ref="G33:H33"/>
    <mergeCell ref="A34:B34"/>
    <mergeCell ref="C34:D34"/>
    <mergeCell ref="E34:F34"/>
    <mergeCell ref="G34:H34"/>
    <mergeCell ref="A35:B35"/>
    <mergeCell ref="C35:D35"/>
    <mergeCell ref="E35:F35"/>
    <mergeCell ref="G35:H35"/>
    <mergeCell ref="B36:G36"/>
    <mergeCell ref="B37:G37"/>
    <mergeCell ref="B38:G38"/>
    <mergeCell ref="A1:A4"/>
    <mergeCell ref="E1:E4"/>
    <mergeCell ref="F1:F2"/>
    <mergeCell ref="F3:F4"/>
    <mergeCell ref="G1:G2"/>
    <mergeCell ref="G3:G4"/>
    <mergeCell ref="H1:H2"/>
    <mergeCell ref="H3:H4"/>
    <mergeCell ref="B1:D4"/>
    <mergeCell ref="A17:B18"/>
    <mergeCell ref="A19:B20"/>
    <mergeCell ref="A21:B22"/>
  </mergeCells>
  <pageMargins left="0.7" right="0.7" top="0.75" bottom="0.75" header="0.3" footer="0.3"/>
  <pageSetup paperSize="9" scale="74"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4">
              <controlPr defaultSize="0">
                <anchor moveWithCells="1" sizeWithCells="1">
                  <from>
                    <xdr:col>4</xdr:col>
                    <xdr:colOff>533400</xdr:colOff>
                    <xdr:row>4</xdr:row>
                    <xdr:rowOff>152400</xdr:rowOff>
                  </from>
                  <to>
                    <xdr:col>5</xdr:col>
                    <xdr:colOff>38100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5">
              <controlPr defaultSize="0">
                <anchor moveWithCells="1" sizeWithCells="1">
                  <from>
                    <xdr:col>6</xdr:col>
                    <xdr:colOff>241300</xdr:colOff>
                    <xdr:row>4</xdr:row>
                    <xdr:rowOff>127000</xdr:rowOff>
                  </from>
                  <to>
                    <xdr:col>6</xdr:col>
                    <xdr:colOff>869950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6">
              <controlPr defaultSize="0">
                <anchor moveWithCells="1" sizeWithCells="1">
                  <from>
                    <xdr:col>2</xdr:col>
                    <xdr:colOff>457200</xdr:colOff>
                    <xdr:row>4</xdr:row>
                    <xdr:rowOff>114300</xdr:rowOff>
                  </from>
                  <to>
                    <xdr:col>3</xdr:col>
                    <xdr:colOff>0</xdr:colOff>
                    <xdr:row>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7">
              <controlPr defaultSize="0">
                <anchor moveWithCells="1" sizeWithCells="1">
                  <from>
                    <xdr:col>6</xdr:col>
                    <xdr:colOff>184150</xdr:colOff>
                    <xdr:row>11</xdr:row>
                    <xdr:rowOff>50800</xdr:rowOff>
                  </from>
                  <to>
                    <xdr:col>6</xdr:col>
                    <xdr:colOff>908050</xdr:colOff>
                    <xdr:row>11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8">
              <controlPr defaultSize="0">
                <anchor moveWithCells="1" sizeWithCells="1">
                  <from>
                    <xdr:col>6</xdr:col>
                    <xdr:colOff>184150</xdr:colOff>
                    <xdr:row>12</xdr:row>
                    <xdr:rowOff>31750</xdr:rowOff>
                  </from>
                  <to>
                    <xdr:col>6</xdr:col>
                    <xdr:colOff>908050</xdr:colOff>
                    <xdr:row>12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9">
              <controlPr defaultSize="0">
                <anchor moveWithCells="1" sizeWithCells="1">
                  <from>
                    <xdr:col>6</xdr:col>
                    <xdr:colOff>850900</xdr:colOff>
                    <xdr:row>11</xdr:row>
                    <xdr:rowOff>50800</xdr:rowOff>
                  </from>
                  <to>
                    <xdr:col>7</xdr:col>
                    <xdr:colOff>228600</xdr:colOff>
                    <xdr:row>11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10">
              <controlPr defaultSize="0">
                <anchor moveWithCells="1" sizeWithCells="1">
                  <from>
                    <xdr:col>6</xdr:col>
                    <xdr:colOff>857250</xdr:colOff>
                    <xdr:row>12</xdr:row>
                    <xdr:rowOff>38100</xdr:rowOff>
                  </from>
                  <to>
                    <xdr:col>7</xdr:col>
                    <xdr:colOff>342900</xdr:colOff>
                    <xdr:row>12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1">
              <controlPr defaultSize="0">
                <anchor moveWithCells="1" sizeWithCells="1">
                  <from>
                    <xdr:col>2</xdr:col>
                    <xdr:colOff>933450</xdr:colOff>
                    <xdr:row>13</xdr:row>
                    <xdr:rowOff>203200</xdr:rowOff>
                  </from>
                  <to>
                    <xdr:col>3</xdr:col>
                    <xdr:colOff>228600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2">
              <controlPr defaultSize="0">
                <anchor moveWithCells="1" sizeWithCells="1">
                  <from>
                    <xdr:col>3</xdr:col>
                    <xdr:colOff>514350</xdr:colOff>
                    <xdr:row>13</xdr:row>
                    <xdr:rowOff>222250</xdr:rowOff>
                  </from>
                  <to>
                    <xdr:col>3</xdr:col>
                    <xdr:colOff>876300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3">
              <controlPr defaultSize="0">
                <anchor moveWithCells="1" sizeWithCells="1">
                  <from>
                    <xdr:col>4</xdr:col>
                    <xdr:colOff>584200</xdr:colOff>
                    <xdr:row>13</xdr:row>
                    <xdr:rowOff>203200</xdr:rowOff>
                  </from>
                  <to>
                    <xdr:col>4</xdr:col>
                    <xdr:colOff>1028700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4">
              <controlPr defaultSize="0">
                <anchor moveWithCells="1" sizeWithCells="1">
                  <from>
                    <xdr:col>5</xdr:col>
                    <xdr:colOff>304800</xdr:colOff>
                    <xdr:row>13</xdr:row>
                    <xdr:rowOff>209550</xdr:rowOff>
                  </from>
                  <to>
                    <xdr:col>5</xdr:col>
                    <xdr:colOff>666750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5">
              <controlPr defaultSize="0">
                <anchor moveWithCells="1" sizeWithCells="1">
                  <from>
                    <xdr:col>5</xdr:col>
                    <xdr:colOff>914400</xdr:colOff>
                    <xdr:row>13</xdr:row>
                    <xdr:rowOff>209550</xdr:rowOff>
                  </from>
                  <to>
                    <xdr:col>6</xdr:col>
                    <xdr:colOff>260350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6">
              <controlPr defaultSize="0">
                <anchor moveWithCells="1" sizeWithCells="1">
                  <from>
                    <xdr:col>3</xdr:col>
                    <xdr:colOff>546100</xdr:colOff>
                    <xdr:row>9</xdr:row>
                    <xdr:rowOff>241300</xdr:rowOff>
                  </from>
                  <to>
                    <xdr:col>4</xdr:col>
                    <xdr:colOff>323850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7">
              <controlPr defaultSize="0">
                <anchor moveWithCells="1" sizeWithCells="1">
                  <from>
                    <xdr:col>5</xdr:col>
                    <xdr:colOff>19050</xdr:colOff>
                    <xdr:row>9</xdr:row>
                    <xdr:rowOff>203200</xdr:rowOff>
                  </from>
                  <to>
                    <xdr:col>5</xdr:col>
                    <xdr:colOff>660400</xdr:colOff>
                    <xdr:row>11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tabSelected="1" zoomScale="80" zoomScaleNormal="80" workbookViewId="0">
      <pane xSplit="3" ySplit="7" topLeftCell="D8" activePane="bottomRight" state="frozen"/>
      <selection/>
      <selection pane="topRight"/>
      <selection pane="bottomLeft"/>
      <selection pane="bottomRight" activeCell="J26" sqref="J26"/>
    </sheetView>
  </sheetViews>
  <sheetFormatPr defaultColWidth="8.66666666666667" defaultRowHeight="16.5"/>
  <cols>
    <col min="1" max="1" width="28.8333333333333" style="21" customWidth="1"/>
    <col min="2" max="2" width="17.5" style="21" customWidth="1"/>
    <col min="3" max="3" width="17.25" style="21" hidden="1" customWidth="1"/>
    <col min="4" max="4" width="36.4583333333333" style="21" customWidth="1"/>
    <col min="5" max="5" width="5.25" style="21" customWidth="1"/>
    <col min="6" max="6" width="11.5666666666667" style="21" customWidth="1"/>
    <col min="7" max="7" width="10.5833333333333" style="21" customWidth="1"/>
    <col min="8" max="8" width="9.5" style="21" customWidth="1"/>
    <col min="9" max="10" width="10.6666666666667" style="21" customWidth="1"/>
    <col min="11" max="13" width="5.91666666666667" style="21" hidden="1" customWidth="1"/>
    <col min="14" max="14" width="8.91666666666667" style="21" customWidth="1"/>
    <col min="15" max="15" width="9.33333333333333" style="21" customWidth="1"/>
    <col min="16" max="16" width="9.33333333333333" style="22" customWidth="1"/>
    <col min="17" max="17" width="42.15" customWidth="1"/>
  </cols>
  <sheetData>
    <row r="1" ht="8" customHeight="1" spans="1:16">
      <c r="A1" s="23"/>
      <c r="B1" s="24" t="s">
        <v>63</v>
      </c>
      <c r="C1" s="24"/>
      <c r="D1" s="24"/>
      <c r="E1" s="24"/>
      <c r="F1" s="24"/>
      <c r="G1" s="24"/>
      <c r="H1" s="24"/>
      <c r="I1" s="24"/>
      <c r="J1" s="24"/>
      <c r="K1" s="67" t="s">
        <v>1</v>
      </c>
      <c r="L1" s="68" t="s">
        <v>2</v>
      </c>
      <c r="M1" s="68" t="s">
        <v>3</v>
      </c>
      <c r="N1" s="69" t="s">
        <v>4</v>
      </c>
      <c r="O1" s="70"/>
      <c r="P1" s="71"/>
    </row>
    <row r="2" ht="8" customHeight="1" spans="1:16">
      <c r="A2" s="25"/>
      <c r="B2" s="26"/>
      <c r="C2" s="26"/>
      <c r="D2" s="26"/>
      <c r="E2" s="26"/>
      <c r="F2" s="26"/>
      <c r="G2" s="26"/>
      <c r="H2" s="26"/>
      <c r="I2" s="26"/>
      <c r="J2" s="26"/>
      <c r="K2" s="72"/>
      <c r="L2" s="72"/>
      <c r="M2" s="72"/>
      <c r="N2" s="73"/>
      <c r="O2" s="70"/>
      <c r="P2" s="71"/>
    </row>
    <row r="3" ht="8" customHeight="1" spans="1:16">
      <c r="A3" s="25"/>
      <c r="B3" s="26"/>
      <c r="C3" s="26"/>
      <c r="D3" s="26"/>
      <c r="E3" s="26"/>
      <c r="F3" s="26"/>
      <c r="G3" s="26"/>
      <c r="H3" s="26"/>
      <c r="I3" s="26"/>
      <c r="J3" s="26"/>
      <c r="K3" s="72"/>
      <c r="L3" s="74" t="s">
        <v>5</v>
      </c>
      <c r="M3" s="74"/>
      <c r="N3" s="75"/>
      <c r="O3" s="76"/>
      <c r="P3" s="77"/>
    </row>
    <row r="4" ht="8" customHeight="1" spans="1:16">
      <c r="A4" s="27"/>
      <c r="B4" s="28"/>
      <c r="C4" s="28"/>
      <c r="D4" s="28"/>
      <c r="E4" s="28"/>
      <c r="F4" s="28"/>
      <c r="G4" s="28"/>
      <c r="H4" s="28"/>
      <c r="I4" s="28"/>
      <c r="J4" s="28"/>
      <c r="K4" s="78"/>
      <c r="L4" s="79"/>
      <c r="M4" s="79"/>
      <c r="N4" s="80"/>
      <c r="O4" s="76"/>
      <c r="P4" s="77"/>
    </row>
    <row r="5" ht="22" customHeight="1" spans="1:16">
      <c r="A5" s="29" t="s">
        <v>64</v>
      </c>
      <c r="B5" s="30"/>
      <c r="C5" s="30" t="s">
        <v>65</v>
      </c>
      <c r="D5" s="31" t="s">
        <v>66</v>
      </c>
      <c r="E5" s="30"/>
      <c r="F5" s="30"/>
      <c r="G5" s="30"/>
      <c r="H5" s="32"/>
      <c r="I5" s="32"/>
      <c r="J5" s="32"/>
      <c r="K5" s="32"/>
      <c r="L5" s="32"/>
      <c r="M5" s="32"/>
      <c r="N5" s="30"/>
      <c r="O5" s="30"/>
      <c r="P5" s="81"/>
    </row>
    <row r="6" ht="22" customHeight="1" spans="1:17">
      <c r="A6" s="33" t="s">
        <v>67</v>
      </c>
      <c r="B6" s="34"/>
      <c r="C6" s="34"/>
      <c r="D6" s="34"/>
      <c r="E6" s="34"/>
      <c r="F6" s="34"/>
      <c r="G6" s="34"/>
      <c r="H6" s="35" t="s">
        <v>68</v>
      </c>
      <c r="I6" s="35"/>
      <c r="J6" s="35"/>
      <c r="K6" s="35"/>
      <c r="L6" s="35"/>
      <c r="M6" s="35"/>
      <c r="N6" s="82" t="s">
        <v>69</v>
      </c>
      <c r="O6" s="83" t="s">
        <v>70</v>
      </c>
      <c r="P6" s="84" t="s">
        <v>71</v>
      </c>
      <c r="Q6" s="96"/>
    </row>
    <row r="7" s="18" customFormat="1" ht="26" spans="1:17">
      <c r="A7" s="36" t="s">
        <v>72</v>
      </c>
      <c r="B7" s="37" t="s">
        <v>73</v>
      </c>
      <c r="C7" s="37" t="s">
        <v>74</v>
      </c>
      <c r="D7" s="38" t="s">
        <v>75</v>
      </c>
      <c r="E7" s="38" t="s">
        <v>76</v>
      </c>
      <c r="F7" s="39" t="s">
        <v>77</v>
      </c>
      <c r="G7" s="39" t="s">
        <v>78</v>
      </c>
      <c r="H7" s="40" t="s">
        <v>79</v>
      </c>
      <c r="I7" s="40" t="s">
        <v>80</v>
      </c>
      <c r="J7" s="40" t="s">
        <v>81</v>
      </c>
      <c r="K7" s="40" t="s">
        <v>82</v>
      </c>
      <c r="L7" s="40" t="s">
        <v>83</v>
      </c>
      <c r="M7" s="40" t="s">
        <v>84</v>
      </c>
      <c r="N7" s="85"/>
      <c r="O7" s="83"/>
      <c r="P7" s="84"/>
      <c r="Q7" s="97" t="s">
        <v>85</v>
      </c>
    </row>
    <row r="8" ht="30" customHeight="1" spans="1:17">
      <c r="A8" s="41" t="s">
        <v>86</v>
      </c>
      <c r="B8" s="42" t="s">
        <v>87</v>
      </c>
      <c r="C8" s="43" t="s">
        <v>88</v>
      </c>
      <c r="D8" s="44" t="s">
        <v>89</v>
      </c>
      <c r="E8" s="45">
        <v>1</v>
      </c>
      <c r="F8" s="46">
        <v>345</v>
      </c>
      <c r="G8" s="47">
        <v>328.69</v>
      </c>
      <c r="H8" s="48">
        <v>3000</v>
      </c>
      <c r="I8" s="48">
        <v>3000</v>
      </c>
      <c r="J8" s="48">
        <v>3000</v>
      </c>
      <c r="K8" s="86"/>
      <c r="L8" s="86"/>
      <c r="M8" s="86"/>
      <c r="N8" s="87">
        <f>SUM(H8:M8)</f>
        <v>9000</v>
      </c>
      <c r="O8" s="88">
        <f>F8-G8</f>
        <v>16.31</v>
      </c>
      <c r="P8" s="89">
        <f>O8/F8</f>
        <v>0.0472753623188406</v>
      </c>
      <c r="Q8" s="98"/>
    </row>
    <row r="9" ht="30" customHeight="1" spans="1:17">
      <c r="A9" s="49" t="s">
        <v>90</v>
      </c>
      <c r="B9" s="42" t="s">
        <v>91</v>
      </c>
      <c r="C9" s="43" t="s">
        <v>92</v>
      </c>
      <c r="D9" s="50" t="s">
        <v>93</v>
      </c>
      <c r="E9" s="45">
        <v>1</v>
      </c>
      <c r="F9" s="51">
        <v>335</v>
      </c>
      <c r="G9" s="47">
        <v>293.46</v>
      </c>
      <c r="H9" s="48">
        <v>5000</v>
      </c>
      <c r="I9" s="48">
        <v>6000</v>
      </c>
      <c r="J9" s="48">
        <v>6000</v>
      </c>
      <c r="K9" s="86"/>
      <c r="L9" s="86"/>
      <c r="M9" s="86"/>
      <c r="N9" s="87">
        <f t="shared" ref="N9:N22" si="0">SUM(H9:M9)</f>
        <v>17000</v>
      </c>
      <c r="O9" s="88">
        <f>F9-G9</f>
        <v>41.54</v>
      </c>
      <c r="P9" s="89">
        <f>O9/F9</f>
        <v>0.124</v>
      </c>
      <c r="Q9" s="98"/>
    </row>
    <row r="10" ht="30" customHeight="1" spans="1:17">
      <c r="A10" s="52" t="s">
        <v>94</v>
      </c>
      <c r="B10" s="43" t="s">
        <v>95</v>
      </c>
      <c r="C10" s="43" t="s">
        <v>96</v>
      </c>
      <c r="D10" s="50" t="s">
        <v>97</v>
      </c>
      <c r="E10" s="48">
        <v>1</v>
      </c>
      <c r="F10" s="46">
        <v>360</v>
      </c>
      <c r="G10" s="47">
        <v>382.55</v>
      </c>
      <c r="H10" s="48">
        <v>3000</v>
      </c>
      <c r="I10" s="48">
        <v>5000</v>
      </c>
      <c r="J10" s="48">
        <v>5000</v>
      </c>
      <c r="K10" s="86"/>
      <c r="L10" s="86"/>
      <c r="M10" s="86"/>
      <c r="N10" s="87">
        <f t="shared" si="0"/>
        <v>13000</v>
      </c>
      <c r="O10" s="88">
        <f t="shared" ref="O10:O21" si="1">F10-G10</f>
        <v>-22.55</v>
      </c>
      <c r="P10" s="89">
        <f t="shared" ref="P10:P21" si="2">O10/F10</f>
        <v>-0.0626388888888889</v>
      </c>
      <c r="Q10" s="98"/>
    </row>
    <row r="11" ht="30" customHeight="1" spans="1:17">
      <c r="A11" s="41" t="s">
        <v>98</v>
      </c>
      <c r="B11" s="43" t="s">
        <v>99</v>
      </c>
      <c r="C11" s="43" t="s">
        <v>100</v>
      </c>
      <c r="D11" s="44" t="s">
        <v>89</v>
      </c>
      <c r="E11" s="45">
        <v>1</v>
      </c>
      <c r="F11" s="46">
        <v>367</v>
      </c>
      <c r="G11" s="47">
        <v>367.07</v>
      </c>
      <c r="H11" s="48">
        <v>8000</v>
      </c>
      <c r="I11" s="48">
        <v>12000</v>
      </c>
      <c r="J11" s="48">
        <v>12000</v>
      </c>
      <c r="K11" s="86"/>
      <c r="L11" s="86"/>
      <c r="M11" s="86"/>
      <c r="N11" s="87">
        <f t="shared" si="0"/>
        <v>32000</v>
      </c>
      <c r="O11" s="88">
        <f t="shared" si="1"/>
        <v>-0.0699999999999932</v>
      </c>
      <c r="P11" s="89">
        <f t="shared" si="2"/>
        <v>-0.00019073569482287</v>
      </c>
      <c r="Q11" s="98"/>
    </row>
    <row r="12" s="19" customFormat="1" ht="30" hidden="1" customHeight="1" spans="1:17">
      <c r="A12" s="49" t="s">
        <v>101</v>
      </c>
      <c r="B12" s="42" t="s">
        <v>102</v>
      </c>
      <c r="C12" s="53" t="s">
        <v>103</v>
      </c>
      <c r="D12" s="44" t="s">
        <v>104</v>
      </c>
      <c r="E12" s="45">
        <v>1</v>
      </c>
      <c r="F12" s="47">
        <v>780</v>
      </c>
      <c r="G12" s="47">
        <v>722.98</v>
      </c>
      <c r="H12" s="48">
        <v>300</v>
      </c>
      <c r="I12" s="48">
        <v>500</v>
      </c>
      <c r="J12" s="48">
        <v>500</v>
      </c>
      <c r="K12" s="86"/>
      <c r="L12" s="86"/>
      <c r="M12" s="86"/>
      <c r="N12" s="87">
        <f t="shared" si="0"/>
        <v>1300</v>
      </c>
      <c r="O12" s="88">
        <f t="shared" si="1"/>
        <v>57.02</v>
      </c>
      <c r="P12" s="89">
        <f t="shared" si="2"/>
        <v>0.0731025641025641</v>
      </c>
      <c r="Q12" s="99" t="s">
        <v>105</v>
      </c>
    </row>
    <row r="13" ht="30" hidden="1" customHeight="1" spans="1:17">
      <c r="A13" s="54" t="s">
        <v>106</v>
      </c>
      <c r="B13" s="43" t="s">
        <v>107</v>
      </c>
      <c r="C13" s="43" t="s">
        <v>108</v>
      </c>
      <c r="D13" s="44" t="s">
        <v>104</v>
      </c>
      <c r="E13" s="45">
        <v>1</v>
      </c>
      <c r="F13" s="47">
        <v>390</v>
      </c>
      <c r="G13" s="47">
        <v>371.03</v>
      </c>
      <c r="H13" s="48">
        <v>300</v>
      </c>
      <c r="I13" s="48">
        <v>500</v>
      </c>
      <c r="J13" s="48">
        <v>500</v>
      </c>
      <c r="K13" s="86"/>
      <c r="L13" s="86"/>
      <c r="M13" s="86"/>
      <c r="N13" s="87">
        <f t="shared" si="0"/>
        <v>1300</v>
      </c>
      <c r="O13" s="88">
        <f t="shared" si="1"/>
        <v>18.97</v>
      </c>
      <c r="P13" s="89">
        <f t="shared" si="2"/>
        <v>0.0486410256410257</v>
      </c>
      <c r="Q13" s="98"/>
    </row>
    <row r="14" ht="30" hidden="1" customHeight="1" spans="1:17">
      <c r="A14" s="54" t="s">
        <v>109</v>
      </c>
      <c r="B14" s="43" t="s">
        <v>110</v>
      </c>
      <c r="C14" s="43" t="s">
        <v>111</v>
      </c>
      <c r="D14" s="44" t="s">
        <v>104</v>
      </c>
      <c r="E14" s="45">
        <v>1</v>
      </c>
      <c r="F14" s="55">
        <v>760</v>
      </c>
      <c r="G14" s="47">
        <v>670.69</v>
      </c>
      <c r="H14" s="48">
        <v>200</v>
      </c>
      <c r="I14" s="48">
        <v>200</v>
      </c>
      <c r="J14" s="48">
        <v>200</v>
      </c>
      <c r="K14" s="86"/>
      <c r="L14" s="86"/>
      <c r="M14" s="86"/>
      <c r="N14" s="87">
        <f t="shared" si="0"/>
        <v>600</v>
      </c>
      <c r="O14" s="88">
        <f t="shared" si="1"/>
        <v>89.3099999999999</v>
      </c>
      <c r="P14" s="89">
        <f t="shared" si="2"/>
        <v>0.117513157894737</v>
      </c>
      <c r="Q14" s="98"/>
    </row>
    <row r="15" ht="30" customHeight="1" spans="1:17">
      <c r="A15" s="54" t="s">
        <v>112</v>
      </c>
      <c r="B15" s="43" t="s">
        <v>113</v>
      </c>
      <c r="C15" s="43" t="s">
        <v>114</v>
      </c>
      <c r="D15" s="44" t="s">
        <v>104</v>
      </c>
      <c r="E15" s="45">
        <v>1</v>
      </c>
      <c r="F15" s="55">
        <v>336</v>
      </c>
      <c r="G15" s="47">
        <v>297.26</v>
      </c>
      <c r="H15" s="48">
        <v>200</v>
      </c>
      <c r="I15" s="48">
        <v>200</v>
      </c>
      <c r="J15" s="48">
        <v>200</v>
      </c>
      <c r="K15" s="86"/>
      <c r="L15" s="86"/>
      <c r="M15" s="86"/>
      <c r="N15" s="87">
        <f t="shared" si="0"/>
        <v>600</v>
      </c>
      <c r="O15" s="88">
        <f t="shared" si="1"/>
        <v>38.74</v>
      </c>
      <c r="P15" s="89">
        <f t="shared" si="2"/>
        <v>0.115297619047619</v>
      </c>
      <c r="Q15" s="98"/>
    </row>
    <row r="16" ht="30" hidden="1" customHeight="1" spans="1:17">
      <c r="A16" s="54" t="s">
        <v>115</v>
      </c>
      <c r="B16" s="42" t="s">
        <v>116</v>
      </c>
      <c r="C16" s="43" t="s">
        <v>117</v>
      </c>
      <c r="D16" s="44" t="s">
        <v>89</v>
      </c>
      <c r="E16" s="45">
        <v>1</v>
      </c>
      <c r="F16" s="47">
        <v>570</v>
      </c>
      <c r="G16" s="47">
        <v>559.46</v>
      </c>
      <c r="H16" s="48">
        <v>300</v>
      </c>
      <c r="I16" s="48">
        <v>300</v>
      </c>
      <c r="J16" s="48">
        <v>300</v>
      </c>
      <c r="K16" s="86"/>
      <c r="L16" s="86"/>
      <c r="M16" s="86"/>
      <c r="N16" s="87">
        <f t="shared" si="0"/>
        <v>900</v>
      </c>
      <c r="O16" s="88">
        <f t="shared" si="1"/>
        <v>10.54</v>
      </c>
      <c r="P16" s="89">
        <f t="shared" si="2"/>
        <v>0.0184912280701754</v>
      </c>
      <c r="Q16" s="99" t="s">
        <v>118</v>
      </c>
    </row>
    <row r="17" ht="30" hidden="1" customHeight="1" spans="1:17">
      <c r="A17" s="44" t="s">
        <v>119</v>
      </c>
      <c r="B17" s="43" t="s">
        <v>120</v>
      </c>
      <c r="C17" s="43" t="s">
        <v>88</v>
      </c>
      <c r="D17" s="44" t="s">
        <v>89</v>
      </c>
      <c r="E17" s="45">
        <v>1</v>
      </c>
      <c r="F17" s="55">
        <v>550</v>
      </c>
      <c r="G17" s="47">
        <v>505.61</v>
      </c>
      <c r="H17" s="48">
        <v>300</v>
      </c>
      <c r="I17" s="48">
        <v>300</v>
      </c>
      <c r="J17" s="48">
        <v>300</v>
      </c>
      <c r="K17" s="86"/>
      <c r="L17" s="86"/>
      <c r="M17" s="86"/>
      <c r="N17" s="87">
        <f t="shared" si="0"/>
        <v>900</v>
      </c>
      <c r="O17" s="88">
        <f t="shared" si="1"/>
        <v>44.39</v>
      </c>
      <c r="P17" s="89">
        <f t="shared" si="2"/>
        <v>0.0807090909090909</v>
      </c>
      <c r="Q17" s="100"/>
    </row>
    <row r="18" ht="30" hidden="1" customHeight="1" spans="1:17">
      <c r="A18" s="44" t="s">
        <v>121</v>
      </c>
      <c r="B18" s="43" t="s">
        <v>122</v>
      </c>
      <c r="C18" s="43" t="s">
        <v>123</v>
      </c>
      <c r="D18" s="44" t="s">
        <v>124</v>
      </c>
      <c r="E18" s="45"/>
      <c r="F18" s="47">
        <v>580</v>
      </c>
      <c r="G18" s="47">
        <v>561.56</v>
      </c>
      <c r="H18" s="48">
        <v>200</v>
      </c>
      <c r="I18" s="48">
        <v>200</v>
      </c>
      <c r="J18" s="48">
        <v>200</v>
      </c>
      <c r="K18" s="86"/>
      <c r="L18" s="86"/>
      <c r="M18" s="86"/>
      <c r="N18" s="87">
        <f t="shared" si="0"/>
        <v>600</v>
      </c>
      <c r="O18" s="88">
        <f t="shared" si="1"/>
        <v>18.4400000000001</v>
      </c>
      <c r="P18" s="89">
        <f t="shared" si="2"/>
        <v>0.031793103448276</v>
      </c>
      <c r="Q18" s="100"/>
    </row>
    <row r="19" ht="30" hidden="1" customHeight="1" spans="1:17">
      <c r="A19" s="44" t="s">
        <v>125</v>
      </c>
      <c r="B19" s="43" t="s">
        <v>126</v>
      </c>
      <c r="C19" s="43" t="s">
        <v>103</v>
      </c>
      <c r="D19" s="44" t="s">
        <v>124</v>
      </c>
      <c r="E19" s="45"/>
      <c r="F19" s="47">
        <v>790</v>
      </c>
      <c r="G19" s="47">
        <v>728.46</v>
      </c>
      <c r="H19" s="48">
        <v>200</v>
      </c>
      <c r="I19" s="48">
        <v>200</v>
      </c>
      <c r="J19" s="48">
        <v>200</v>
      </c>
      <c r="K19" s="90"/>
      <c r="L19" s="90"/>
      <c r="M19" s="90"/>
      <c r="N19" s="87">
        <f t="shared" si="0"/>
        <v>600</v>
      </c>
      <c r="O19" s="88">
        <f t="shared" si="1"/>
        <v>61.54</v>
      </c>
      <c r="P19" s="89">
        <f t="shared" si="2"/>
        <v>0.0778987341772151</v>
      </c>
      <c r="Q19" s="100"/>
    </row>
    <row r="20" ht="30" hidden="1" customHeight="1" spans="1:17">
      <c r="A20" s="54" t="s">
        <v>127</v>
      </c>
      <c r="B20" s="43" t="s">
        <v>128</v>
      </c>
      <c r="C20" s="43" t="s">
        <v>129</v>
      </c>
      <c r="D20" s="44" t="s">
        <v>130</v>
      </c>
      <c r="E20" s="45"/>
      <c r="F20" s="47">
        <v>565</v>
      </c>
      <c r="G20" s="47">
        <v>507.71</v>
      </c>
      <c r="H20" s="48">
        <v>200</v>
      </c>
      <c r="I20" s="48">
        <v>200</v>
      </c>
      <c r="J20" s="48">
        <v>200</v>
      </c>
      <c r="K20" s="90"/>
      <c r="L20" s="90"/>
      <c r="M20" s="90"/>
      <c r="N20" s="87">
        <f t="shared" si="0"/>
        <v>600</v>
      </c>
      <c r="O20" s="88">
        <f t="shared" si="1"/>
        <v>57.29</v>
      </c>
      <c r="P20" s="89">
        <f t="shared" si="2"/>
        <v>0.101398230088496</v>
      </c>
      <c r="Q20" s="101" t="s">
        <v>131</v>
      </c>
    </row>
    <row r="21" ht="30" hidden="1" customHeight="1" spans="1:17">
      <c r="A21" s="54" t="s">
        <v>109</v>
      </c>
      <c r="B21" s="43" t="s">
        <v>132</v>
      </c>
      <c r="C21" s="43" t="s">
        <v>123</v>
      </c>
      <c r="D21" s="44" t="s">
        <v>124</v>
      </c>
      <c r="E21" s="56"/>
      <c r="F21" s="57">
        <v>770</v>
      </c>
      <c r="G21" s="57">
        <v>674.61</v>
      </c>
      <c r="H21" s="48">
        <v>200</v>
      </c>
      <c r="I21" s="48">
        <v>200</v>
      </c>
      <c r="J21" s="48">
        <v>200</v>
      </c>
      <c r="K21" s="91"/>
      <c r="L21" s="91"/>
      <c r="M21" s="91"/>
      <c r="N21" s="87">
        <f t="shared" si="0"/>
        <v>600</v>
      </c>
      <c r="O21" s="88">
        <f t="shared" si="1"/>
        <v>95.39</v>
      </c>
      <c r="P21" s="89">
        <f t="shared" si="2"/>
        <v>0.123883116883117</v>
      </c>
      <c r="Q21" s="102"/>
    </row>
    <row r="22" s="20" customFormat="1" ht="31" customHeight="1" spans="1:17">
      <c r="A22" s="58" t="s">
        <v>69</v>
      </c>
      <c r="B22" s="59"/>
      <c r="C22" s="59"/>
      <c r="D22" s="59"/>
      <c r="E22" s="59"/>
      <c r="F22" s="59"/>
      <c r="G22" s="60"/>
      <c r="H22" s="61">
        <f t="shared" ref="H22:M22" si="3">SUM(H14:H21)</f>
        <v>1800</v>
      </c>
      <c r="I22" s="61">
        <f t="shared" si="3"/>
        <v>1800</v>
      </c>
      <c r="J22" s="61">
        <f t="shared" si="3"/>
        <v>1800</v>
      </c>
      <c r="K22" s="61">
        <f t="shared" si="3"/>
        <v>0</v>
      </c>
      <c r="L22" s="61">
        <f t="shared" si="3"/>
        <v>0</v>
      </c>
      <c r="M22" s="61">
        <f t="shared" si="3"/>
        <v>0</v>
      </c>
      <c r="N22" s="92">
        <f t="shared" si="0"/>
        <v>5400</v>
      </c>
      <c r="O22" s="93"/>
      <c r="P22" s="94"/>
      <c r="Q22" s="103"/>
    </row>
    <row r="23" spans="1:16">
      <c r="A23" s="62" t="s">
        <v>133</v>
      </c>
      <c r="B23" s="63" t="s">
        <v>5</v>
      </c>
      <c r="C23" s="63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81"/>
    </row>
    <row r="24" spans="1:16">
      <c r="A24" s="64" t="s">
        <v>134</v>
      </c>
      <c r="E24" s="21" t="s">
        <v>135</v>
      </c>
      <c r="L24" s="95" t="s">
        <v>136</v>
      </c>
      <c r="M24" s="95"/>
      <c r="N24" s="95"/>
      <c r="O24" s="76"/>
      <c r="P24" s="77"/>
    </row>
    <row r="25" spans="7:7">
      <c r="G25" s="21" t="s">
        <v>137</v>
      </c>
    </row>
    <row r="26" spans="2:3">
      <c r="B26" s="65"/>
      <c r="C26" s="65"/>
    </row>
    <row r="34" spans="1:6">
      <c r="A34" s="66"/>
      <c r="B34" s="66"/>
      <c r="C34" s="66"/>
      <c r="D34" s="66"/>
      <c r="E34" s="66"/>
      <c r="F34" s="66"/>
    </row>
  </sheetData>
  <mergeCells count="18">
    <mergeCell ref="A6:G6"/>
    <mergeCell ref="H6:M6"/>
    <mergeCell ref="A22:G22"/>
    <mergeCell ref="B23:C23"/>
    <mergeCell ref="L24:N24"/>
    <mergeCell ref="A1:A4"/>
    <mergeCell ref="K1:K4"/>
    <mergeCell ref="L1:L2"/>
    <mergeCell ref="L3:L4"/>
    <mergeCell ref="M1:M2"/>
    <mergeCell ref="M3:M4"/>
    <mergeCell ref="N1:N2"/>
    <mergeCell ref="N3:N4"/>
    <mergeCell ref="N6:N7"/>
    <mergeCell ref="O6:O7"/>
    <mergeCell ref="P6:P7"/>
    <mergeCell ref="Q16:Q18"/>
    <mergeCell ref="B1:J4"/>
  </mergeCells>
  <pageMargins left="0.75" right="0.75" top="1" bottom="1" header="0.5" footer="0.5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E30" sqref="E30"/>
    </sheetView>
  </sheetViews>
  <sheetFormatPr defaultColWidth="8.66666666666667" defaultRowHeight="14"/>
  <cols>
    <col min="2" max="2" width="18.8333333333333" customWidth="1"/>
    <col min="3" max="3" width="17" customWidth="1"/>
    <col min="4" max="4" width="10.9166666666667"/>
  </cols>
  <sheetData>
    <row r="1" spans="1:10">
      <c r="A1" s="2" t="s">
        <v>138</v>
      </c>
      <c r="B1" s="2" t="s">
        <v>139</v>
      </c>
      <c r="C1" s="2" t="s">
        <v>140</v>
      </c>
      <c r="D1" s="2" t="s">
        <v>141</v>
      </c>
      <c r="E1" s="2" t="s">
        <v>142</v>
      </c>
      <c r="F1" s="2" t="s">
        <v>143</v>
      </c>
      <c r="G1" s="2" t="s">
        <v>144</v>
      </c>
      <c r="H1" s="2" t="s">
        <v>145</v>
      </c>
      <c r="I1" s="2" t="s">
        <v>146</v>
      </c>
      <c r="J1" s="2" t="s">
        <v>147</v>
      </c>
    </row>
    <row r="2" ht="14.75" spans="1:12">
      <c r="A2" s="3">
        <v>1</v>
      </c>
      <c r="B2" s="4" t="s">
        <v>148</v>
      </c>
      <c r="C2" s="4" t="s">
        <v>149</v>
      </c>
      <c r="D2" s="5">
        <v>45304</v>
      </c>
      <c r="E2" s="4" t="s">
        <v>150</v>
      </c>
      <c r="F2" s="4">
        <v>3170</v>
      </c>
      <c r="G2" s="4">
        <v>100</v>
      </c>
      <c r="H2" s="4" t="s">
        <v>151</v>
      </c>
      <c r="I2" s="4" t="s">
        <v>152</v>
      </c>
      <c r="J2" s="4" t="s">
        <v>153</v>
      </c>
      <c r="K2" s="15"/>
      <c r="L2" s="15"/>
    </row>
    <row r="3" ht="14.75" spans="1:12">
      <c r="A3" s="3">
        <v>2</v>
      </c>
      <c r="B3" s="6" t="s">
        <v>154</v>
      </c>
      <c r="C3" s="6" t="s">
        <v>149</v>
      </c>
      <c r="D3" s="7">
        <v>45304</v>
      </c>
      <c r="E3" s="6" t="s">
        <v>150</v>
      </c>
      <c r="F3" s="6">
        <v>3570</v>
      </c>
      <c r="G3" s="6">
        <v>100</v>
      </c>
      <c r="H3" s="6" t="s">
        <v>151</v>
      </c>
      <c r="I3" s="6" t="s">
        <v>152</v>
      </c>
      <c r="J3" s="6" t="s">
        <v>153</v>
      </c>
      <c r="K3" s="16"/>
      <c r="L3" s="16"/>
    </row>
    <row r="4" ht="14.75" spans="1:12">
      <c r="A4" s="3">
        <v>3</v>
      </c>
      <c r="B4" s="4" t="s">
        <v>155</v>
      </c>
      <c r="C4" s="4" t="s">
        <v>156</v>
      </c>
      <c r="D4" s="5">
        <v>45304</v>
      </c>
      <c r="E4" s="4" t="s">
        <v>150</v>
      </c>
      <c r="F4" s="4">
        <v>1902</v>
      </c>
      <c r="G4" s="4">
        <v>100</v>
      </c>
      <c r="H4" s="4" t="s">
        <v>151</v>
      </c>
      <c r="I4" s="4" t="s">
        <v>152</v>
      </c>
      <c r="J4" s="4" t="s">
        <v>153</v>
      </c>
      <c r="K4" s="15"/>
      <c r="L4" s="15"/>
    </row>
    <row r="5" ht="14.75" spans="1:12">
      <c r="A5" s="3">
        <v>4</v>
      </c>
      <c r="B5" s="6" t="s">
        <v>157</v>
      </c>
      <c r="C5" s="6" t="s">
        <v>156</v>
      </c>
      <c r="D5" s="7">
        <v>45304</v>
      </c>
      <c r="E5" s="6" t="s">
        <v>150</v>
      </c>
      <c r="F5" s="6">
        <v>1462</v>
      </c>
      <c r="G5" s="6">
        <v>100</v>
      </c>
      <c r="H5" s="6" t="s">
        <v>151</v>
      </c>
      <c r="I5" s="6" t="s">
        <v>152</v>
      </c>
      <c r="J5" s="6" t="s">
        <v>153</v>
      </c>
      <c r="K5" s="16"/>
      <c r="L5" s="16"/>
    </row>
    <row r="6" s="1" customFormat="1" ht="14.75" spans="1:12">
      <c r="A6" s="8">
        <v>5</v>
      </c>
      <c r="B6" s="9" t="s">
        <v>158</v>
      </c>
      <c r="C6" s="9" t="s">
        <v>149</v>
      </c>
      <c r="D6" s="10">
        <v>45296</v>
      </c>
      <c r="E6" s="9" t="s">
        <v>150</v>
      </c>
      <c r="F6" s="9">
        <v>550</v>
      </c>
      <c r="G6" s="9">
        <v>10000</v>
      </c>
      <c r="H6" s="9" t="s">
        <v>159</v>
      </c>
      <c r="I6" s="9" t="s">
        <v>152</v>
      </c>
      <c r="J6" s="9" t="s">
        <v>160</v>
      </c>
      <c r="K6" s="17"/>
      <c r="L6" s="17"/>
    </row>
    <row r="7" s="1" customFormat="1" ht="14.75" spans="1:12">
      <c r="A7" s="8">
        <v>6</v>
      </c>
      <c r="B7" s="9" t="s">
        <v>161</v>
      </c>
      <c r="C7" s="9" t="s">
        <v>149</v>
      </c>
      <c r="D7" s="10">
        <v>45296</v>
      </c>
      <c r="E7" s="9" t="s">
        <v>150</v>
      </c>
      <c r="F7" s="9">
        <v>780</v>
      </c>
      <c r="G7" s="9">
        <v>10000</v>
      </c>
      <c r="H7" s="9" t="s">
        <v>159</v>
      </c>
      <c r="I7" s="9" t="s">
        <v>152</v>
      </c>
      <c r="J7" s="9" t="s">
        <v>160</v>
      </c>
      <c r="K7" s="17"/>
      <c r="L7" s="17"/>
    </row>
    <row r="8" ht="14.75" spans="1:12">
      <c r="A8" s="3">
        <v>7</v>
      </c>
      <c r="B8" s="4" t="s">
        <v>162</v>
      </c>
      <c r="C8" s="4" t="s">
        <v>149</v>
      </c>
      <c r="D8" s="5">
        <v>45296</v>
      </c>
      <c r="E8" s="4" t="s">
        <v>150</v>
      </c>
      <c r="F8" s="4">
        <v>770</v>
      </c>
      <c r="G8" s="4">
        <v>10000</v>
      </c>
      <c r="H8" s="4" t="s">
        <v>163</v>
      </c>
      <c r="I8" s="4" t="s">
        <v>152</v>
      </c>
      <c r="J8" s="4" t="s">
        <v>160</v>
      </c>
      <c r="K8" s="15"/>
      <c r="L8" s="15"/>
    </row>
    <row r="9" s="1" customFormat="1" ht="14.75" spans="1:12">
      <c r="A9" s="8">
        <v>8</v>
      </c>
      <c r="B9" s="9" t="s">
        <v>164</v>
      </c>
      <c r="C9" s="9" t="s">
        <v>149</v>
      </c>
      <c r="D9" s="10">
        <v>45296</v>
      </c>
      <c r="E9" s="9" t="s">
        <v>150</v>
      </c>
      <c r="F9" s="9">
        <v>760</v>
      </c>
      <c r="G9" s="9">
        <v>10000</v>
      </c>
      <c r="H9" s="9" t="s">
        <v>159</v>
      </c>
      <c r="I9" s="9" t="s">
        <v>152</v>
      </c>
      <c r="J9" s="9" t="s">
        <v>160</v>
      </c>
      <c r="K9" s="17"/>
      <c r="L9" s="17"/>
    </row>
    <row r="10" s="1" customFormat="1" ht="14.75" spans="1:12">
      <c r="A10" s="8">
        <v>9</v>
      </c>
      <c r="B10" s="9" t="s">
        <v>165</v>
      </c>
      <c r="C10" s="9" t="s">
        <v>156</v>
      </c>
      <c r="D10" s="10">
        <v>45296</v>
      </c>
      <c r="E10" s="9" t="s">
        <v>150</v>
      </c>
      <c r="F10" s="9">
        <v>345</v>
      </c>
      <c r="G10" s="9">
        <v>10000</v>
      </c>
      <c r="H10" s="9" t="s">
        <v>159</v>
      </c>
      <c r="I10" s="9" t="s">
        <v>152</v>
      </c>
      <c r="J10" s="9" t="s">
        <v>160</v>
      </c>
      <c r="K10" s="17"/>
      <c r="L10" s="17"/>
    </row>
    <row r="11" s="1" customFormat="1" ht="14.75" spans="1:12">
      <c r="A11" s="8">
        <v>10</v>
      </c>
      <c r="B11" s="9" t="s">
        <v>166</v>
      </c>
      <c r="C11" s="9" t="s">
        <v>156</v>
      </c>
      <c r="D11" s="10">
        <v>45296</v>
      </c>
      <c r="E11" s="9" t="s">
        <v>150</v>
      </c>
      <c r="F11" s="9">
        <v>340</v>
      </c>
      <c r="G11" s="9">
        <v>10000</v>
      </c>
      <c r="H11" s="9" t="s">
        <v>159</v>
      </c>
      <c r="I11" s="9" t="s">
        <v>152</v>
      </c>
      <c r="J11" s="9" t="s">
        <v>160</v>
      </c>
      <c r="K11" s="17"/>
      <c r="L11" s="17"/>
    </row>
    <row r="12" ht="14.75" spans="1:12">
      <c r="A12" s="8">
        <v>11</v>
      </c>
      <c r="B12" s="9" t="s">
        <v>167</v>
      </c>
      <c r="C12" s="9" t="s">
        <v>149</v>
      </c>
      <c r="D12" s="10">
        <v>45296</v>
      </c>
      <c r="E12" s="9" t="s">
        <v>150</v>
      </c>
      <c r="F12" s="9">
        <v>350</v>
      </c>
      <c r="G12" s="9">
        <v>10000</v>
      </c>
      <c r="H12" s="9" t="s">
        <v>159</v>
      </c>
      <c r="I12" s="9" t="s">
        <v>152</v>
      </c>
      <c r="J12" s="9" t="s">
        <v>160</v>
      </c>
      <c r="K12" s="15"/>
      <c r="L12" s="15"/>
    </row>
    <row r="13" s="1" customFormat="1" ht="14.75" spans="1:12">
      <c r="A13" s="8">
        <v>12</v>
      </c>
      <c r="B13" s="9" t="s">
        <v>168</v>
      </c>
      <c r="C13" s="9" t="s">
        <v>156</v>
      </c>
      <c r="D13" s="10">
        <v>45296</v>
      </c>
      <c r="E13" s="9" t="s">
        <v>150</v>
      </c>
      <c r="F13" s="9">
        <v>390</v>
      </c>
      <c r="G13" s="9">
        <v>10000</v>
      </c>
      <c r="H13" s="9" t="s">
        <v>159</v>
      </c>
      <c r="I13" s="9" t="s">
        <v>152</v>
      </c>
      <c r="J13" s="9" t="s">
        <v>160</v>
      </c>
      <c r="K13" s="17"/>
      <c r="L13" s="17"/>
    </row>
    <row r="14" s="1" customFormat="1" ht="14.75" spans="1:12">
      <c r="A14" s="8">
        <v>13</v>
      </c>
      <c r="B14" s="9" t="s">
        <v>169</v>
      </c>
      <c r="C14" s="9" t="s">
        <v>156</v>
      </c>
      <c r="D14" s="10">
        <v>45296</v>
      </c>
      <c r="E14" s="9" t="s">
        <v>150</v>
      </c>
      <c r="F14" s="9">
        <v>375</v>
      </c>
      <c r="G14" s="9">
        <v>10000</v>
      </c>
      <c r="H14" s="9" t="s">
        <v>159</v>
      </c>
      <c r="I14" s="9" t="s">
        <v>152</v>
      </c>
      <c r="J14" s="9" t="s">
        <v>160</v>
      </c>
      <c r="K14" s="17"/>
      <c r="L14" s="17"/>
    </row>
    <row r="15" s="1" customFormat="1" ht="14.75" spans="1:12">
      <c r="A15" s="8">
        <v>14</v>
      </c>
      <c r="B15" s="9" t="s">
        <v>170</v>
      </c>
      <c r="C15" s="9" t="s">
        <v>149</v>
      </c>
      <c r="D15" s="10">
        <v>45296</v>
      </c>
      <c r="E15" s="9" t="s">
        <v>150</v>
      </c>
      <c r="F15" s="9">
        <v>369</v>
      </c>
      <c r="G15" s="9">
        <v>10000</v>
      </c>
      <c r="H15" s="9" t="s">
        <v>159</v>
      </c>
      <c r="I15" s="9" t="s">
        <v>152</v>
      </c>
      <c r="J15" s="9" t="s">
        <v>160</v>
      </c>
      <c r="K15" s="17"/>
      <c r="L15" s="17"/>
    </row>
    <row r="16" s="1" customFormat="1" ht="14.75" spans="1:12">
      <c r="A16" s="8">
        <v>15</v>
      </c>
      <c r="B16" s="9" t="s">
        <v>122</v>
      </c>
      <c r="C16" s="9" t="s">
        <v>149</v>
      </c>
      <c r="D16" s="10">
        <v>45296</v>
      </c>
      <c r="E16" s="9" t="s">
        <v>150</v>
      </c>
      <c r="F16" s="9">
        <v>580</v>
      </c>
      <c r="G16" s="9">
        <v>10000</v>
      </c>
      <c r="H16" s="9" t="s">
        <v>159</v>
      </c>
      <c r="I16" s="9" t="s">
        <v>152</v>
      </c>
      <c r="J16" s="9" t="s">
        <v>160</v>
      </c>
      <c r="K16" s="17"/>
      <c r="L16" s="17"/>
    </row>
    <row r="17" s="1" customFormat="1" ht="14.75" spans="1:12">
      <c r="A17" s="8">
        <v>16</v>
      </c>
      <c r="B17" s="9" t="s">
        <v>171</v>
      </c>
      <c r="C17" s="9" t="s">
        <v>149</v>
      </c>
      <c r="D17" s="10">
        <v>45296</v>
      </c>
      <c r="E17" s="9" t="s">
        <v>150</v>
      </c>
      <c r="F17" s="9">
        <v>790</v>
      </c>
      <c r="G17" s="9">
        <v>10000</v>
      </c>
      <c r="H17" s="9" t="s">
        <v>163</v>
      </c>
      <c r="I17" s="9" t="s">
        <v>152</v>
      </c>
      <c r="J17" s="9" t="s">
        <v>160</v>
      </c>
      <c r="K17" s="17"/>
      <c r="L17" s="17"/>
    </row>
    <row r="18" s="1" customFormat="1" ht="14.75" spans="1:12">
      <c r="A18" s="8">
        <v>17</v>
      </c>
      <c r="B18" s="9" t="s">
        <v>172</v>
      </c>
      <c r="C18" s="9" t="s">
        <v>149</v>
      </c>
      <c r="D18" s="10">
        <v>45296</v>
      </c>
      <c r="E18" s="9" t="s">
        <v>150</v>
      </c>
      <c r="F18" s="9">
        <v>570</v>
      </c>
      <c r="G18" s="9">
        <v>10000</v>
      </c>
      <c r="H18" s="9" t="s">
        <v>159</v>
      </c>
      <c r="I18" s="9" t="s">
        <v>152</v>
      </c>
      <c r="J18" s="9" t="s">
        <v>160</v>
      </c>
      <c r="K18" s="17"/>
      <c r="L18" s="17"/>
    </row>
    <row r="19" ht="14.75" spans="1:12">
      <c r="A19" s="3">
        <v>18</v>
      </c>
      <c r="B19" s="6" t="s">
        <v>173</v>
      </c>
      <c r="C19" s="6" t="s">
        <v>149</v>
      </c>
      <c r="D19" s="7">
        <v>45296</v>
      </c>
      <c r="E19" s="6" t="s">
        <v>150</v>
      </c>
      <c r="F19" s="6">
        <v>565</v>
      </c>
      <c r="G19" s="6">
        <v>10000</v>
      </c>
      <c r="H19" s="6" t="s">
        <v>163</v>
      </c>
      <c r="I19" s="6" t="s">
        <v>152</v>
      </c>
      <c r="J19" s="6" t="s">
        <v>160</v>
      </c>
      <c r="K19" s="16"/>
      <c r="L19" s="16"/>
    </row>
    <row r="20" ht="14.75" spans="1:12">
      <c r="A20" s="3">
        <v>19</v>
      </c>
      <c r="B20" s="4" t="s">
        <v>174</v>
      </c>
      <c r="C20" s="4" t="s">
        <v>149</v>
      </c>
      <c r="D20" s="5">
        <v>45281</v>
      </c>
      <c r="E20" s="4" t="s">
        <v>150</v>
      </c>
      <c r="F20" s="4">
        <v>3260</v>
      </c>
      <c r="G20" s="4">
        <v>100</v>
      </c>
      <c r="H20" s="4" t="s">
        <v>151</v>
      </c>
      <c r="I20" s="4" t="s">
        <v>152</v>
      </c>
      <c r="J20" s="4" t="s">
        <v>153</v>
      </c>
      <c r="K20" s="15"/>
      <c r="L20" s="15"/>
    </row>
    <row r="21" ht="14.75" spans="1:12">
      <c r="A21" s="3">
        <v>20</v>
      </c>
      <c r="B21" s="6" t="s">
        <v>175</v>
      </c>
      <c r="C21" s="6" t="s">
        <v>149</v>
      </c>
      <c r="D21" s="7">
        <v>45281</v>
      </c>
      <c r="E21" s="6" t="s">
        <v>150</v>
      </c>
      <c r="F21" s="6">
        <v>2860</v>
      </c>
      <c r="G21" s="6">
        <v>100</v>
      </c>
      <c r="H21" s="6" t="s">
        <v>151</v>
      </c>
      <c r="I21" s="6" t="s">
        <v>152</v>
      </c>
      <c r="J21" s="6" t="s">
        <v>153</v>
      </c>
      <c r="K21" s="16"/>
      <c r="L21" s="16"/>
    </row>
    <row r="22" ht="14.75" spans="1:12">
      <c r="A22" s="3">
        <v>21</v>
      </c>
      <c r="B22" s="4" t="s">
        <v>176</v>
      </c>
      <c r="C22" s="4" t="s">
        <v>177</v>
      </c>
      <c r="D22" s="5">
        <v>45287</v>
      </c>
      <c r="E22" s="4" t="s">
        <v>178</v>
      </c>
      <c r="F22" s="4">
        <v>4.5</v>
      </c>
      <c r="G22" s="4">
        <v>500</v>
      </c>
      <c r="H22" s="4" t="s">
        <v>151</v>
      </c>
      <c r="I22" s="4" t="s">
        <v>152</v>
      </c>
      <c r="J22" s="4" t="s">
        <v>179</v>
      </c>
      <c r="K22" s="15"/>
      <c r="L22" s="15"/>
    </row>
    <row r="23" ht="14.75" spans="1:12">
      <c r="A23" s="3">
        <v>22</v>
      </c>
      <c r="B23" s="6" t="s">
        <v>180</v>
      </c>
      <c r="C23" s="6" t="s">
        <v>156</v>
      </c>
      <c r="D23" s="7">
        <v>45281</v>
      </c>
      <c r="E23" s="6" t="s">
        <v>150</v>
      </c>
      <c r="F23" s="6">
        <v>900</v>
      </c>
      <c r="G23" s="6">
        <v>100</v>
      </c>
      <c r="H23" s="6" t="s">
        <v>151</v>
      </c>
      <c r="I23" s="6" t="s">
        <v>152</v>
      </c>
      <c r="J23" s="6" t="s">
        <v>153</v>
      </c>
      <c r="K23" s="16"/>
      <c r="L23" s="16"/>
    </row>
    <row r="24" ht="14.75" spans="1:12">
      <c r="A24" s="3">
        <v>23</v>
      </c>
      <c r="B24" s="4" t="s">
        <v>181</v>
      </c>
      <c r="C24" s="4" t="s">
        <v>156</v>
      </c>
      <c r="D24" s="5">
        <v>45281</v>
      </c>
      <c r="E24" s="4" t="s">
        <v>150</v>
      </c>
      <c r="F24" s="4">
        <v>1500</v>
      </c>
      <c r="G24" s="4">
        <v>100</v>
      </c>
      <c r="H24" s="4" t="s">
        <v>151</v>
      </c>
      <c r="I24" s="4" t="s">
        <v>152</v>
      </c>
      <c r="J24" s="4" t="s">
        <v>153</v>
      </c>
      <c r="K24" s="15"/>
      <c r="L24" s="15"/>
    </row>
    <row r="25" ht="14.75" spans="1:12">
      <c r="A25" s="3">
        <v>24</v>
      </c>
      <c r="B25" s="6" t="s">
        <v>182</v>
      </c>
      <c r="C25" s="6" t="s">
        <v>149</v>
      </c>
      <c r="D25" s="7">
        <v>45273</v>
      </c>
      <c r="E25" s="6" t="s">
        <v>150</v>
      </c>
      <c r="F25" s="6">
        <v>650</v>
      </c>
      <c r="G25" s="6">
        <v>1000</v>
      </c>
      <c r="H25" s="6" t="s">
        <v>183</v>
      </c>
      <c r="I25" s="6" t="s">
        <v>152</v>
      </c>
      <c r="J25" s="6" t="s">
        <v>160</v>
      </c>
      <c r="K25" s="16"/>
      <c r="L25" s="16"/>
    </row>
    <row r="26" ht="14.75" spans="1:12">
      <c r="A26" s="3">
        <v>25</v>
      </c>
      <c r="B26" s="4" t="s">
        <v>184</v>
      </c>
      <c r="C26" s="4" t="s">
        <v>149</v>
      </c>
      <c r="D26" s="5">
        <v>45273</v>
      </c>
      <c r="E26" s="4" t="s">
        <v>150</v>
      </c>
      <c r="F26" s="4">
        <v>630</v>
      </c>
      <c r="G26" s="4">
        <v>1000</v>
      </c>
      <c r="H26" s="4" t="s">
        <v>185</v>
      </c>
      <c r="I26" s="4" t="s">
        <v>152</v>
      </c>
      <c r="J26" s="4" t="s">
        <v>160</v>
      </c>
      <c r="K26" s="15"/>
      <c r="L26" s="15"/>
    </row>
    <row r="27" ht="14.75" spans="1:12">
      <c r="A27" s="3">
        <v>26</v>
      </c>
      <c r="B27" s="6" t="s">
        <v>186</v>
      </c>
      <c r="C27" s="6" t="s">
        <v>149</v>
      </c>
      <c r="D27" s="7">
        <v>45212</v>
      </c>
      <c r="E27" s="6" t="s">
        <v>150</v>
      </c>
      <c r="F27" s="6">
        <v>355</v>
      </c>
      <c r="G27" s="6">
        <v>5000</v>
      </c>
      <c r="H27" s="6" t="s">
        <v>163</v>
      </c>
      <c r="I27" s="6" t="s">
        <v>152</v>
      </c>
      <c r="J27" s="6" t="s">
        <v>187</v>
      </c>
      <c r="K27" s="16"/>
      <c r="L27" s="16"/>
    </row>
    <row r="28" ht="14.75" spans="1:12">
      <c r="A28" s="3">
        <v>27</v>
      </c>
      <c r="B28" s="4" t="s">
        <v>188</v>
      </c>
      <c r="C28" s="4" t="s">
        <v>177</v>
      </c>
      <c r="D28" s="5">
        <v>45252</v>
      </c>
      <c r="E28" s="4" t="s">
        <v>178</v>
      </c>
      <c r="F28" s="4">
        <v>4.7</v>
      </c>
      <c r="G28" s="4">
        <v>1000</v>
      </c>
      <c r="H28" s="4" t="s">
        <v>189</v>
      </c>
      <c r="I28" s="4" t="s">
        <v>152</v>
      </c>
      <c r="J28" s="4" t="s">
        <v>190</v>
      </c>
      <c r="K28" s="15"/>
      <c r="L28" s="15"/>
    </row>
    <row r="29" ht="14.75" spans="1:12">
      <c r="A29" s="3">
        <v>28</v>
      </c>
      <c r="B29" s="6" t="s">
        <v>191</v>
      </c>
      <c r="C29" s="6" t="s">
        <v>177</v>
      </c>
      <c r="D29" s="7">
        <v>45251</v>
      </c>
      <c r="E29" s="6" t="s">
        <v>178</v>
      </c>
      <c r="F29" s="6">
        <v>4.7</v>
      </c>
      <c r="G29" s="6">
        <v>1000</v>
      </c>
      <c r="H29" s="6" t="s">
        <v>189</v>
      </c>
      <c r="I29" s="6" t="s">
        <v>152</v>
      </c>
      <c r="J29" s="6" t="s">
        <v>190</v>
      </c>
      <c r="K29" s="16"/>
      <c r="L29" s="16"/>
    </row>
    <row r="30" ht="14.75" spans="1:12">
      <c r="A30" s="3">
        <v>29</v>
      </c>
      <c r="B30" s="4" t="s">
        <v>192</v>
      </c>
      <c r="C30" s="4" t="s">
        <v>193</v>
      </c>
      <c r="D30" s="5">
        <v>45254</v>
      </c>
      <c r="E30" s="4" t="s">
        <v>194</v>
      </c>
      <c r="F30" s="4">
        <v>126</v>
      </c>
      <c r="G30" s="4">
        <v>10000</v>
      </c>
      <c r="H30" s="4" t="s">
        <v>151</v>
      </c>
      <c r="I30" s="4" t="s">
        <v>195</v>
      </c>
      <c r="J30" s="4" t="s">
        <v>196</v>
      </c>
      <c r="K30" s="15"/>
      <c r="L30" s="15"/>
    </row>
    <row r="31" ht="14.75" spans="1:12">
      <c r="A31" s="3">
        <v>30</v>
      </c>
      <c r="B31" s="6" t="s">
        <v>197</v>
      </c>
      <c r="C31" s="6" t="s">
        <v>198</v>
      </c>
      <c r="D31" s="11"/>
      <c r="E31" s="11"/>
      <c r="F31" s="11"/>
      <c r="G31" s="11"/>
      <c r="H31" s="11"/>
      <c r="I31" s="6" t="s">
        <v>152</v>
      </c>
      <c r="J31" s="6" t="s">
        <v>199</v>
      </c>
      <c r="K31" s="16"/>
      <c r="L31" s="16"/>
    </row>
    <row r="32" ht="14.75" spans="1:12">
      <c r="A32" s="3">
        <v>31</v>
      </c>
      <c r="B32" s="4" t="s">
        <v>200</v>
      </c>
      <c r="C32" s="4" t="s">
        <v>201</v>
      </c>
      <c r="D32" s="5">
        <v>45183</v>
      </c>
      <c r="E32" s="4" t="s">
        <v>150</v>
      </c>
      <c r="F32" s="4">
        <v>415</v>
      </c>
      <c r="G32" s="4">
        <v>5000</v>
      </c>
      <c r="H32" s="4" t="s">
        <v>159</v>
      </c>
      <c r="I32" s="4" t="s">
        <v>152</v>
      </c>
      <c r="J32" s="4" t="s">
        <v>187</v>
      </c>
      <c r="K32" s="15"/>
      <c r="L32" s="15"/>
    </row>
    <row r="33" ht="14.75" spans="1:12">
      <c r="A33" s="3">
        <v>32</v>
      </c>
      <c r="B33" s="6" t="s">
        <v>202</v>
      </c>
      <c r="C33" s="6" t="s">
        <v>201</v>
      </c>
      <c r="D33" s="7">
        <v>45183</v>
      </c>
      <c r="E33" s="6" t="s">
        <v>150</v>
      </c>
      <c r="F33" s="6">
        <v>390</v>
      </c>
      <c r="G33" s="6">
        <v>5000</v>
      </c>
      <c r="H33" s="6" t="s">
        <v>159</v>
      </c>
      <c r="I33" s="6" t="s">
        <v>152</v>
      </c>
      <c r="J33" s="6" t="s">
        <v>187</v>
      </c>
      <c r="K33" s="16"/>
      <c r="L33" s="16"/>
    </row>
    <row r="34" ht="14.75" spans="1:12">
      <c r="A34" s="3">
        <v>33</v>
      </c>
      <c r="B34" s="4" t="s">
        <v>203</v>
      </c>
      <c r="C34" s="4" t="s">
        <v>204</v>
      </c>
      <c r="D34" s="5">
        <v>45183</v>
      </c>
      <c r="E34" s="4" t="s">
        <v>178</v>
      </c>
      <c r="F34" s="4">
        <v>419</v>
      </c>
      <c r="G34" s="4">
        <v>5000</v>
      </c>
      <c r="H34" s="4" t="s">
        <v>159</v>
      </c>
      <c r="I34" s="4" t="s">
        <v>152</v>
      </c>
      <c r="J34" s="4" t="s">
        <v>187</v>
      </c>
      <c r="K34" s="15"/>
      <c r="L34" s="15"/>
    </row>
    <row r="35" ht="14.75" spans="1:12">
      <c r="A35" s="3">
        <v>34</v>
      </c>
      <c r="B35" s="6" t="s">
        <v>205</v>
      </c>
      <c r="C35" s="6" t="s">
        <v>204</v>
      </c>
      <c r="D35" s="7">
        <v>45183</v>
      </c>
      <c r="E35" s="6" t="s">
        <v>178</v>
      </c>
      <c r="F35" s="6">
        <v>400</v>
      </c>
      <c r="G35" s="6">
        <v>5000</v>
      </c>
      <c r="H35" s="6" t="s">
        <v>159</v>
      </c>
      <c r="I35" s="6" t="s">
        <v>152</v>
      </c>
      <c r="J35" s="6" t="s">
        <v>187</v>
      </c>
      <c r="K35" s="16"/>
      <c r="L35" s="16"/>
    </row>
    <row r="36" ht="14.75" spans="1:12">
      <c r="A36" s="12" t="s">
        <v>206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ht="14.75" hidden="1" spans="1:1">
      <c r="A37" s="14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GR-61-07-06报价输入表</vt:lpstr>
      <vt:lpstr>GR-61-07-07产品报价信息表2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zzf</dc:creator>
  <cp:lastModifiedBy>赵伟</cp:lastModifiedBy>
  <dcterms:created xsi:type="dcterms:W3CDTF">2021-12-09T03:48:00Z</dcterms:created>
  <dcterms:modified xsi:type="dcterms:W3CDTF">2024-07-12T00:37:22Z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6C13966FE3D54964B5403FAC50C29912_12</vt:lpwstr>
  </property>
  <property fmtid="{D5CDD505-2E9C-101B-9397-08002B2CF9AE}" pid="3" name="KSOProductBuildVer">
    <vt:lpwstr>2052-12.1.0.16929</vt:lpwstr>
  </property>
</Properties>
</file>