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<sst xmlns="http://schemas.openxmlformats.org/spreadsheetml/2006/main" count="41">
  <si>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</si>
  <si>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</si>
  <si>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</si>
  <si>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2024.07.22</t>
  </si>
  <si>
    <t>项目名称：</t>
  </si>
  <si>
    <t>K1</t>
  </si>
  <si>
    <t>需求日期：</t>
  </si>
  <si>
    <t>2024.07.27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</si>
  <si>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</si>
  <si>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</si>
  <si>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</si>
  <si>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</si>
  <si>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</si>
  <si>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</si>
  <si>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</si>
  <si>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</si>
  <si>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</si>
  <si>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</si>
  <si>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</si>
  <si>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</si>
  <si>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左固定板压型模</t>
  </si>
  <si>
    <t>上模座</t>
  </si>
  <si>
    <t>45#</t>
  </si>
  <si>
    <t>/</t>
  </si>
  <si>
    <t>全周倒C2</t>
  </si>
  <si>
    <t>上垫板</t>
  </si>
  <si>
    <t>Cr12</t>
  </si>
  <si>
    <t>HRC50-54</t>
  </si>
  <si>
    <t>上夹板</t>
  </si>
  <si>
    <t>HRC42-46</t>
  </si>
  <si>
    <t>凸模</t>
  </si>
  <si>
    <t>Cr12MoV</t>
  </si>
  <si>
    <t>HRC58-60</t>
  </si>
  <si>
    <t>凹模</t>
  </si>
  <si>
    <t>下模板</t>
  </si>
  <si>
    <t>下垫板</t>
  </si>
  <si>
    <t>下模座</t>
  </si>
  <si>
    <t>下垫脚</t>
  </si>
  <si>
    <t>全周倒C2，50高度等高研磨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</si>
  <si>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</si>
  <si>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编辑：邓春博                 审核：                     批准：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</si>
</sst>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&quot;￥&quot;#,##0.0;&quot;￥&quot;\-#,##0.0"/>
    <numFmt numFmtId="178" formatCode="0.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7" fillId="21" borderId="3" applyNumberFormat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8" fontId="0" fillId="0" borderId="0" xfId="0" applyNumberFormat="1"/>
    <xf numFmtId="177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topLeftCell="A10" workbookViewId="0">
      <selection activeCell="I28" sqref="I28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240</v>
      </c>
      <c r="G7" s="11">
        <v>240</v>
      </c>
      <c r="H7" s="11">
        <v>40</v>
      </c>
      <c r="I7" s="19">
        <f t="shared" ref="I7:I18" si="0">F7*G7*H7*0.00000785</f>
        <v>18.0864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180</v>
      </c>
      <c r="G8" s="11">
        <v>140</v>
      </c>
      <c r="H8" s="11">
        <v>20</v>
      </c>
      <c r="I8" s="19">
        <f t="shared" si="0"/>
        <v>3.9564</v>
      </c>
      <c r="J8" s="10" t="s">
        <v>27</v>
      </c>
      <c r="K8" s="10">
        <v>1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22</v>
      </c>
      <c r="F9" s="11">
        <v>180</v>
      </c>
      <c r="G9" s="11">
        <v>140</v>
      </c>
      <c r="H9" s="11">
        <v>25</v>
      </c>
      <c r="I9" s="19">
        <f t="shared" si="0"/>
        <v>4.9455</v>
      </c>
      <c r="J9" s="10" t="s">
        <v>29</v>
      </c>
      <c r="K9" s="10">
        <v>1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31</v>
      </c>
      <c r="F10" s="11">
        <v>100</v>
      </c>
      <c r="G10" s="11">
        <v>70</v>
      </c>
      <c r="H10" s="11">
        <v>60</v>
      </c>
      <c r="I10" s="19">
        <f t="shared" si="0"/>
        <v>3.297</v>
      </c>
      <c r="J10" s="10" t="s">
        <v>32</v>
      </c>
      <c r="K10" s="10">
        <v>1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33</v>
      </c>
      <c r="E11" s="10" t="s">
        <v>31</v>
      </c>
      <c r="F11" s="11">
        <v>100</v>
      </c>
      <c r="G11" s="11">
        <v>75</v>
      </c>
      <c r="H11" s="11">
        <v>25</v>
      </c>
      <c r="I11" s="19">
        <f t="shared" si="0"/>
        <v>1.471875</v>
      </c>
      <c r="J11" s="10" t="s">
        <v>32</v>
      </c>
      <c r="K11" s="10">
        <v>1</v>
      </c>
      <c r="L11" s="7" t="s">
        <v>24</v>
      </c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34</v>
      </c>
      <c r="E12" s="10" t="s">
        <v>22</v>
      </c>
      <c r="F12" s="11">
        <v>180</v>
      </c>
      <c r="G12" s="11">
        <v>140</v>
      </c>
      <c r="H12" s="11">
        <v>25</v>
      </c>
      <c r="I12" s="19">
        <f t="shared" si="0"/>
        <v>4.9455</v>
      </c>
      <c r="J12" s="10" t="s">
        <v>29</v>
      </c>
      <c r="K12" s="10">
        <v>1</v>
      </c>
      <c r="L12" s="7" t="s">
        <v>24</v>
      </c>
      <c r="M12" s="20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35</v>
      </c>
      <c r="E13" s="10" t="s">
        <v>26</v>
      </c>
      <c r="F13" s="11">
        <v>180</v>
      </c>
      <c r="G13" s="11">
        <v>140</v>
      </c>
      <c r="H13" s="11">
        <v>20</v>
      </c>
      <c r="I13" s="19">
        <f t="shared" si="0"/>
        <v>3.9564</v>
      </c>
      <c r="J13" s="10" t="s">
        <v>27</v>
      </c>
      <c r="K13" s="10">
        <v>1</v>
      </c>
      <c r="L13" s="7" t="s">
        <v>24</v>
      </c>
      <c r="M13" s="20"/>
      <c r="N13" s="20"/>
      <c r="P13" s="21"/>
      <c r="R13" s="25"/>
      <c r="U13" s="25"/>
    </row>
    <row r="14" s="1" customFormat="1" ht="40" customHeight="1" spans="2:21">
      <c r="B14" s="7"/>
      <c r="C14" s="8"/>
      <c r="D14" s="9" t="s">
        <v>36</v>
      </c>
      <c r="E14" s="10" t="s">
        <v>22</v>
      </c>
      <c r="F14" s="11">
        <v>240</v>
      </c>
      <c r="G14" s="11">
        <v>240</v>
      </c>
      <c r="H14" s="11">
        <v>40</v>
      </c>
      <c r="I14" s="19">
        <f t="shared" si="0"/>
        <v>18.0864</v>
      </c>
      <c r="J14" s="10" t="s">
        <v>23</v>
      </c>
      <c r="K14" s="10">
        <v>1</v>
      </c>
      <c r="L14" s="7" t="s">
        <v>24</v>
      </c>
      <c r="M14" s="20"/>
      <c r="N14" s="20"/>
      <c r="P14" s="21"/>
      <c r="R14" s="25"/>
      <c r="U14" s="25"/>
    </row>
    <row r="15" s="1" customFormat="1" ht="40" customHeight="1" spans="2:21">
      <c r="B15" s="7"/>
      <c r="C15" s="8"/>
      <c r="D15" s="9" t="s">
        <v>37</v>
      </c>
      <c r="E15" s="10" t="s">
        <v>22</v>
      </c>
      <c r="F15" s="11">
        <v>240</v>
      </c>
      <c r="G15" s="11">
        <v>30</v>
      </c>
      <c r="H15" s="11">
        <v>50</v>
      </c>
      <c r="I15" s="19">
        <f t="shared" si="0"/>
        <v>2.826</v>
      </c>
      <c r="J15" s="10" t="s">
        <v>23</v>
      </c>
      <c r="K15" s="10">
        <v>3</v>
      </c>
      <c r="L15" s="4" t="s">
        <v>38</v>
      </c>
      <c r="M15" s="20"/>
      <c r="N15" s="20"/>
      <c r="P15" s="21"/>
      <c r="R15" s="25"/>
      <c r="U15" s="25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19">
        <f>F16*G16*H16*0.00000785</f>
        <v>0</v>
      </c>
      <c r="J16" s="10"/>
      <c r="K16" s="10"/>
      <c r="L16" s="4"/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7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39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40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2024-07-22T01:07:45Z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