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firstSheet="1" activeTab="1"/>
  </bookViews>
  <sheets>
    <sheet name="Module1" sheetId="5" state="veryHidden" r:id="rId1"/>
    <sheet name="240717" sheetId="2" r:id="rId2"/>
  </sheets>
  <definedNames>
    <definedName name="cols">#REF!</definedName>
    <definedName name="EXPENSE">'240717'!$A$3:$O$30</definedName>
    <definedName name="INPUT">#REF!</definedName>
    <definedName name="mileage">#REF!</definedName>
    <definedName name="notes">#REF!</definedName>
    <definedName name="_xlnm.Print_Area" localSheetId="1">'240717'!$A$1:$O$29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<sst xmlns="http://schemas.openxmlformats.org/spreadsheetml/2006/main" count="70" uniqueCount="56">
  <si>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安路普总公司</t>
  </si>
  <si>
    <t xml:space="preserve">  费用报销单</t>
  </si>
  <si>
    <t>日期：240717</t>
  </si>
  <si>
    <t>报销人：任建新</t>
  </si>
  <si>
    <t>部门：</t>
  </si>
  <si>
    <t>产品智能化开发部</t>
  </si>
  <si>
    <t>预算编码：</t>
  </si>
  <si>
    <t>差旅费</t>
  </si>
  <si>
    <t>车辆油费</t>
  </si>
  <si>
    <t>车辆过路过桥费</t>
  </si>
  <si>
    <t>招待费</t>
  </si>
  <si>
    <t>办公费</t>
  </si>
  <si>
    <t>福利费</t>
  </si>
  <si>
    <t>工资</t>
  </si>
  <si>
    <t>修理费</t>
  </si>
  <si>
    <t>劳保费</t>
  </si>
  <si>
    <t>招聘费</t>
  </si>
  <si>
    <t>其他</t>
  </si>
  <si>
    <t>合计</t>
  </si>
  <si>
    <t>序号</t>
  </si>
  <si>
    <t>支出项目</t>
  </si>
  <si>
    <t>具体事由</t>
  </si>
  <si>
    <t>RMB</t>
  </si>
  <si>
    <t>Dspace 外接线连接器</t>
  </si>
  <si>
    <r>
      <rPr>
        <sz val="11"/>
        <rFont val="Times New Roman"/>
        <charset val="134"/>
      </rPr>
      <t>Dsapce</t>
    </r>
    <r>
      <rPr>
        <sz val="11"/>
        <rFont val="宋体"/>
        <charset val="134"/>
      </rPr>
      <t>原有线束与其他外接线束链接</t>
    </r>
  </si>
  <si>
    <t>手工编织线</t>
  </si>
  <si>
    <t>方便线束标记</t>
  </si>
  <si>
    <t>文心一言会员一个月</t>
  </si>
  <si>
    <t>辅助算法开发</t>
  </si>
  <si>
    <t>便签贴</t>
  </si>
  <si>
    <t>办公用品</t>
  </si>
  <si>
    <t>有道翻译会员一年</t>
  </si>
  <si>
    <t>辅助文档翻译</t>
  </si>
  <si>
    <t>笔记本散热器</t>
  </si>
  <si>
    <t>增加电脑散热，提高性能</t>
  </si>
  <si>
    <t>书《机器人控制系统的设计与Mtlab仿真》</t>
  </si>
  <si>
    <t>16G内存条</t>
  </si>
  <si>
    <t>加大笔记本内存容量</t>
  </si>
  <si>
    <t>书《模式识别与智能计算》</t>
  </si>
  <si>
    <t>拉线传感器</t>
  </si>
  <si>
    <t>为获得相对精确的座椅位移</t>
  </si>
  <si>
    <t>合计金额：1225.99</t>
  </si>
  <si>
    <t>部门直属领导</t>
  </si>
  <si>
    <t>部门最高责任领导</t>
  </si>
  <si>
    <t>总经理</t>
  </si>
  <si>
    <t>集团责任领导</t>
  </si>
  <si>
    <t>财务审核</t>
  </si>
  <si>
    <t>财务总监</t>
  </si>
  <si>
    <t>领款人姓名：</t>
  </si>
  <si>
    <t>任建新</t>
  </si>
  <si>
    <t>我确认我已经了解并遵守公司报销政策</t>
  </si>
  <si>
    <t>卡     号：</t>
  </si>
  <si>
    <t>6221801000018265907</t>
  </si>
  <si>
    <t>申请人：</t>
  </si>
  <si>
    <t>开户行名称：</t>
  </si>
  <si>
    <t>湘潭市江麓支行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</si>
</sst>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);[Red]\(0\)"/>
    <numFmt numFmtId="178" formatCode="#,##0.00\ ;[Red]\(#,##0.00\)"/>
    <numFmt numFmtId="179" formatCode="_-* #,##0_-;\-* #,##0_-;_-* &quot;-&quot;??_-;_-@_-"/>
  </numFmts>
  <fonts count="43">
    <font>
      <sz val="1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5"/>
      <name val="宋体"/>
      <charset val="134"/>
    </font>
    <font>
      <b/>
      <sz val="26"/>
      <name val="华文新魏"/>
      <charset val="134"/>
    </font>
    <font>
      <sz val="22"/>
      <name val="Times New Roman"/>
      <charset val="134"/>
    </font>
    <font>
      <sz val="26"/>
      <name val="华文新魏"/>
      <charset val="134"/>
    </font>
    <font>
      <b/>
      <sz val="22"/>
      <name val="华文楷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6"/>
      <name val="Times New Roman"/>
      <charset val="134"/>
    </font>
    <font>
      <sz val="16"/>
      <name val="宋体"/>
      <charset val="134"/>
    </font>
    <font>
      <b/>
      <sz val="13"/>
      <name val="Times New Roman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b/>
      <sz val="12"/>
      <name val="Times New Roman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21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1" fontId="11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6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justify"/>
    </xf>
    <xf numFmtId="0" fontId="1" fillId="0" borderId="7" xfId="0" applyFont="1" applyBorder="1" applyAlignment="1">
      <alignment horizontal="center" wrapText="1"/>
    </xf>
    <xf numFmtId="178" fontId="1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178" fontId="2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178" fontId="1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179" fontId="0" fillId="0" borderId="0" xfId="1" applyNumberFormat="1" applyFont="1" applyBorder="1"/>
    <xf numFmtId="178" fontId="0" fillId="0" borderId="0" xfId="0" applyNumberFormat="1"/>
    <xf numFmtId="178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15" fontId="0" fillId="0" borderId="0" xfId="0" applyNumberFormat="1"/>
    <xf numFmtId="0" fontId="1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7" fontId="0" fillId="0" borderId="0" xfId="0" applyNumberFormat="1"/>
    <xf numFmtId="49" fontId="11" fillId="0" borderId="0" xfId="0" applyNumberFormat="1" applyFont="1"/>
    <xf numFmtId="178" fontId="1" fillId="0" borderId="8" xfId="0" applyNumberFormat="1" applyFont="1" applyBorder="1" applyAlignment="1">
      <alignment wrapText="1"/>
    </xf>
    <xf numFmtId="178" fontId="2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vertical="center"/>
    </xf>
    <xf numFmtId="178" fontId="20" fillId="0" borderId="7" xfId="0" applyNumberFormat="1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center" vertical="top"/>
    </xf>
    <xf numFmtId="178" fontId="10" fillId="0" borderId="7" xfId="0" applyNumberFormat="1" applyFont="1" applyBorder="1" applyAlignment="1">
      <alignment horizontal="center" vertical="top"/>
    </xf>
    <xf numFmtId="0" fontId="18" fillId="0" borderId="11" xfId="0" applyFont="1" applyBorder="1"/>
    <xf numFmtId="0" fontId="18" fillId="0" borderId="11" xfId="0" applyFont="1" applyBorder="1" applyAlignment="1">
      <alignment horizontal="left"/>
    </xf>
    <xf numFmtId="49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298545</xdr:colOff>
      <xdr:row>0</xdr:row>
      <xdr:rowOff>0</xdr:rowOff>
    </xdr:from>
    <xdr:to>
      <xdr:col>9</xdr:col>
      <xdr:colOff>201625</xdr:colOff>
      <xdr:row>4</xdr:row>
      <xdr:rowOff>94700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80890" y="0"/>
          <a:ext cx="3865245" cy="14624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29"/>
  <sheetViews>
    <sheetView showGridLines="0" showZeros="0" tabSelected="1" zoomScale="70" zoomScaleNormal="70" workbookViewId="0">
      <selection activeCell="B17" sqref="B17:B19"/>
    </sheetView>
  </sheetViews>
  <sheetFormatPr defaultColWidth="2.66666666666667" defaultRowHeight="13.2"/>
  <cols>
    <col min="1" max="1" width="10.1111111111111" customWidth="1"/>
    <col min="2" max="2" width="29.6666666666667" customWidth="1"/>
    <col min="3" max="3" width="22.6666666666667" style="5" customWidth="1"/>
    <col min="4" max="4" width="8.88888888888889" customWidth="1"/>
    <col min="5" max="5" width="10.7777777777778" customWidth="1"/>
    <col min="6" max="6" width="10.8888888888889" customWidth="1"/>
    <col min="7" max="7" width="8.66666666666667" customWidth="1"/>
    <col min="8" max="8" width="10" style="5" customWidth="1"/>
    <col min="9" max="9" width="8.55555555555556" customWidth="1"/>
    <col min="10" max="10" width="8.11111111111111" customWidth="1"/>
    <col min="11" max="11" width="10.1111111111111" customWidth="1"/>
    <col min="12" max="12" width="10" customWidth="1"/>
    <col min="13" max="13" width="8.77777777777778" customWidth="1"/>
    <col min="14" max="14" width="9.11111111111111" customWidth="1"/>
    <col min="15" max="15" width="12" customWidth="1"/>
    <col min="17" max="29" width="2.66666666666667" hidden="1" customWidth="1"/>
  </cols>
  <sheetData>
    <row r="1" ht="19.2" spans="1:1">
      <c r="A1" s="6"/>
    </row>
    <row r="2" ht="27" customHeight="1" spans="1:1">
      <c r="A2" s="7" t="s">
        <v>0</v>
      </c>
    </row>
    <row r="3" ht="24" customHeight="1" spans="2:10">
      <c r="B3" s="8"/>
      <c r="C3" s="9"/>
      <c r="I3" s="68"/>
      <c r="J3" s="68"/>
    </row>
    <row r="4" ht="37.5" customHeight="1" spans="1:7">
      <c r="A4" s="10" t="s">
        <v>1</v>
      </c>
      <c r="B4" s="11"/>
      <c r="C4" s="12"/>
      <c r="G4" s="13"/>
    </row>
    <row r="5" ht="28.2" spans="1:13">
      <c r="A5" s="14"/>
      <c r="B5" s="14"/>
      <c r="C5" s="12"/>
      <c r="G5" s="15"/>
      <c r="M5" s="66"/>
    </row>
    <row r="6" ht="21" spans="1:13">
      <c r="A6" s="16" t="s">
        <v>2</v>
      </c>
      <c r="B6" s="17"/>
      <c r="C6" s="18" t="s">
        <v>3</v>
      </c>
      <c r="D6" s="19"/>
      <c r="E6" s="20" t="s">
        <v>4</v>
      </c>
      <c r="F6" s="21" t="s">
        <v>5</v>
      </c>
      <c r="G6" s="19"/>
      <c r="H6" s="22"/>
      <c r="I6" s="19"/>
      <c r="J6" s="19"/>
      <c r="K6" s="19"/>
      <c r="L6" s="20" t="s">
        <v>6</v>
      </c>
      <c r="M6" s="69"/>
    </row>
    <row r="7" ht="22.5" customHeight="1" spans="1:17">
      <c r="A7" s="23"/>
      <c r="B7" s="24"/>
      <c r="C7" s="25"/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14</v>
      </c>
      <c r="L7" s="26" t="s">
        <v>15</v>
      </c>
      <c r="M7" s="26" t="s">
        <v>16</v>
      </c>
      <c r="N7" s="26" t="s">
        <v>17</v>
      </c>
      <c r="O7" s="26" t="s">
        <v>18</v>
      </c>
      <c r="P7" s="66"/>
      <c r="Q7" s="66"/>
    </row>
    <row r="8" ht="13.8" customHeight="1" spans="1:17">
      <c r="A8" s="27" t="s">
        <v>19</v>
      </c>
      <c r="B8" s="28" t="s">
        <v>20</v>
      </c>
      <c r="C8" s="28" t="s">
        <v>21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66"/>
      <c r="Q8" s="66"/>
    </row>
    <row r="9" customHeight="1" spans="1:17">
      <c r="A9" s="30"/>
      <c r="B9" s="31"/>
      <c r="C9" s="32"/>
      <c r="D9" s="33" t="s">
        <v>22</v>
      </c>
      <c r="E9" s="34" t="s">
        <v>22</v>
      </c>
      <c r="F9" s="33" t="s">
        <v>22</v>
      </c>
      <c r="G9" s="34" t="s">
        <v>22</v>
      </c>
      <c r="H9" s="34" t="s">
        <v>22</v>
      </c>
      <c r="I9" s="34" t="s">
        <v>22</v>
      </c>
      <c r="J9" s="34" t="s">
        <v>22</v>
      </c>
      <c r="K9" s="34" t="s">
        <v>22</v>
      </c>
      <c r="L9" s="34" t="s">
        <v>22</v>
      </c>
      <c r="M9" s="34" t="s">
        <v>22</v>
      </c>
      <c r="N9" s="34" t="s">
        <v>22</v>
      </c>
      <c r="O9" s="34" t="s">
        <v>22</v>
      </c>
      <c r="P9" s="66"/>
      <c r="Q9" s="66"/>
    </row>
    <row r="10" s="1" customFormat="1" ht="28.8" customHeight="1" spans="1:18">
      <c r="A10" s="35">
        <v>1</v>
      </c>
      <c r="B10" s="36" t="s">
        <v>23</v>
      </c>
      <c r="C10" s="37" t="s">
        <v>24</v>
      </c>
      <c r="E10" s="38"/>
      <c r="F10" s="38"/>
      <c r="G10" s="38"/>
      <c r="H10" s="39">
        <v>25</v>
      </c>
      <c r="I10" s="38"/>
      <c r="J10" s="38"/>
      <c r="K10" s="38"/>
      <c r="L10" s="38"/>
      <c r="M10" s="70"/>
      <c r="N10" s="71"/>
      <c r="O10" s="71"/>
      <c r="R10" s="1" t="e">
        <f>#REF!</f>
        <v>#REF!</v>
      </c>
    </row>
    <row r="11" s="1" customFormat="1" ht="21" customHeight="1" spans="1:18">
      <c r="A11" s="35">
        <v>2</v>
      </c>
      <c r="B11" s="36" t="s">
        <v>25</v>
      </c>
      <c r="C11" s="40" t="s">
        <v>26</v>
      </c>
      <c r="E11" s="38"/>
      <c r="F11" s="38"/>
      <c r="G11" s="38"/>
      <c r="H11" s="41">
        <v>4.8</v>
      </c>
      <c r="I11" s="38"/>
      <c r="J11" s="38"/>
      <c r="K11" s="38"/>
      <c r="L11" s="38"/>
      <c r="M11" s="70"/>
      <c r="N11" s="71"/>
      <c r="O11" s="71"/>
      <c r="R11" s="1" t="e">
        <f>#REF!</f>
        <v>#REF!</v>
      </c>
    </row>
    <row r="12" s="1" customFormat="1" ht="19.2" customHeight="1" spans="1:18">
      <c r="A12" s="35">
        <v>3</v>
      </c>
      <c r="B12" s="36" t="s">
        <v>27</v>
      </c>
      <c r="C12" s="42" t="s">
        <v>28</v>
      </c>
      <c r="E12" s="38"/>
      <c r="F12" s="38"/>
      <c r="G12" s="38"/>
      <c r="H12" s="43">
        <v>49.9</v>
      </c>
      <c r="I12" s="38"/>
      <c r="J12" s="38"/>
      <c r="K12" s="38"/>
      <c r="L12" s="38"/>
      <c r="M12" s="70"/>
      <c r="N12" s="38"/>
      <c r="O12" s="71"/>
      <c r="R12" s="1" t="e">
        <f>#REF!</f>
        <v>#REF!</v>
      </c>
    </row>
    <row r="13" s="1" customFormat="1" ht="19.8" customHeight="1" spans="1:15">
      <c r="A13" s="35">
        <v>4</v>
      </c>
      <c r="B13" s="36" t="s">
        <v>29</v>
      </c>
      <c r="C13" s="42" t="s">
        <v>30</v>
      </c>
      <c r="E13" s="38"/>
      <c r="F13" s="38"/>
      <c r="G13" s="38"/>
      <c r="H13" s="37">
        <v>5.04</v>
      </c>
      <c r="I13" s="38"/>
      <c r="J13" s="38"/>
      <c r="K13" s="38"/>
      <c r="L13" s="38"/>
      <c r="M13" s="70"/>
      <c r="N13" s="38"/>
      <c r="O13" s="71"/>
    </row>
    <row r="14" s="1" customFormat="1" ht="22.2" customHeight="1" spans="1:15">
      <c r="A14" s="35">
        <v>5</v>
      </c>
      <c r="B14" s="36" t="s">
        <v>31</v>
      </c>
      <c r="C14" s="42" t="s">
        <v>32</v>
      </c>
      <c r="E14" s="38"/>
      <c r="F14" s="38"/>
      <c r="G14" s="38"/>
      <c r="H14" s="43">
        <v>388</v>
      </c>
      <c r="I14" s="72"/>
      <c r="J14" s="38"/>
      <c r="K14" s="38"/>
      <c r="L14" s="38"/>
      <c r="M14" s="70"/>
      <c r="N14" s="38"/>
      <c r="O14" s="71"/>
    </row>
    <row r="15" s="1" customFormat="1" ht="28.2" customHeight="1" spans="1:15">
      <c r="A15" s="35">
        <v>6</v>
      </c>
      <c r="B15" s="36" t="s">
        <v>33</v>
      </c>
      <c r="C15" s="40" t="s">
        <v>34</v>
      </c>
      <c r="E15" s="38"/>
      <c r="F15" s="38"/>
      <c r="G15" s="38"/>
      <c r="H15" s="37">
        <v>55.7</v>
      </c>
      <c r="I15" s="38"/>
      <c r="J15" s="38"/>
      <c r="K15" s="38"/>
      <c r="L15" s="38"/>
      <c r="M15" s="70"/>
      <c r="N15" s="38"/>
      <c r="O15" s="71"/>
    </row>
    <row r="16" s="1" customFormat="1" ht="31.8" customHeight="1" spans="1:15">
      <c r="A16" s="35">
        <v>7</v>
      </c>
      <c r="B16" s="36" t="s">
        <v>35</v>
      </c>
      <c r="C16" s="42" t="s">
        <v>28</v>
      </c>
      <c r="E16" s="38"/>
      <c r="F16" s="38"/>
      <c r="G16" s="38"/>
      <c r="H16" s="37">
        <v>54.75</v>
      </c>
      <c r="I16" s="38"/>
      <c r="J16" s="38"/>
      <c r="K16" s="38"/>
      <c r="L16" s="38"/>
      <c r="M16" s="70"/>
      <c r="N16" s="38"/>
      <c r="O16" s="71"/>
    </row>
    <row r="17" s="1" customFormat="1" ht="27.6" customHeight="1" spans="1:15">
      <c r="A17" s="35">
        <v>8</v>
      </c>
      <c r="B17" s="36" t="s">
        <v>36</v>
      </c>
      <c r="C17" s="40" t="s">
        <v>37</v>
      </c>
      <c r="E17" s="38"/>
      <c r="F17" s="38"/>
      <c r="G17" s="38"/>
      <c r="H17" s="37">
        <v>174</v>
      </c>
      <c r="I17" s="38"/>
      <c r="J17" s="38"/>
      <c r="K17" s="38"/>
      <c r="L17" s="38"/>
      <c r="M17" s="70"/>
      <c r="N17" s="38"/>
      <c r="O17" s="71"/>
    </row>
    <row r="18" s="1" customFormat="1" ht="27.6" customHeight="1" spans="1:15">
      <c r="A18" s="35">
        <v>9</v>
      </c>
      <c r="B18" s="36" t="s">
        <v>38</v>
      </c>
      <c r="C18" s="42" t="s">
        <v>28</v>
      </c>
      <c r="E18" s="38"/>
      <c r="F18" s="38"/>
      <c r="G18" s="38"/>
      <c r="H18" s="37">
        <v>50.8</v>
      </c>
      <c r="I18" s="38"/>
      <c r="J18" s="38"/>
      <c r="K18" s="38"/>
      <c r="L18" s="38"/>
      <c r="M18" s="70"/>
      <c r="N18" s="38"/>
      <c r="O18" s="71"/>
    </row>
    <row r="19" s="1" customFormat="1" ht="31.2" customHeight="1" spans="1:15">
      <c r="A19" s="35">
        <v>10</v>
      </c>
      <c r="B19" s="36" t="s">
        <v>39</v>
      </c>
      <c r="C19" s="40" t="s">
        <v>40</v>
      </c>
      <c r="E19" s="38"/>
      <c r="F19" s="38"/>
      <c r="G19" s="38"/>
      <c r="H19" s="37">
        <v>418</v>
      </c>
      <c r="I19" s="38"/>
      <c r="J19" s="38"/>
      <c r="K19" s="38"/>
      <c r="L19" s="38"/>
      <c r="M19" s="70"/>
      <c r="N19" s="38"/>
      <c r="O19" s="71"/>
    </row>
    <row r="20" s="2" customFormat="1" ht="27.75" customHeight="1" spans="1:18">
      <c r="A20" s="35"/>
      <c r="B20" s="44" t="s">
        <v>18</v>
      </c>
      <c r="C20" s="45"/>
      <c r="E20" s="46">
        <f t="shared" ref="E20:N20" si="0">SUM(E10:E19)</f>
        <v>0</v>
      </c>
      <c r="F20" s="46">
        <f t="shared" si="0"/>
        <v>0</v>
      </c>
      <c r="G20" s="46">
        <f t="shared" si="0"/>
        <v>0</v>
      </c>
      <c r="H20" s="47">
        <f t="shared" si="0"/>
        <v>1225.99</v>
      </c>
      <c r="I20" s="46">
        <f t="shared" si="0"/>
        <v>0</v>
      </c>
      <c r="J20" s="46">
        <f t="shared" si="0"/>
        <v>0</v>
      </c>
      <c r="K20" s="46">
        <f t="shared" si="0"/>
        <v>0</v>
      </c>
      <c r="L20" s="46">
        <f t="shared" si="0"/>
        <v>0</v>
      </c>
      <c r="M20" s="46">
        <f t="shared" si="0"/>
        <v>0</v>
      </c>
      <c r="N20" s="46">
        <f t="shared" si="0"/>
        <v>0</v>
      </c>
      <c r="O20" s="73">
        <f>SUM(E20:N20)</f>
        <v>1225.99</v>
      </c>
      <c r="R20" s="2" t="e">
        <f>#REF!</f>
        <v>#REF!</v>
      </c>
    </row>
    <row r="21" s="3" customFormat="1" ht="32.25" customHeight="1" spans="1:15">
      <c r="A21" s="48"/>
      <c r="B21" s="49" t="s">
        <v>41</v>
      </c>
      <c r="C21" s="50"/>
      <c r="D21" s="51"/>
      <c r="E21" s="51"/>
      <c r="F21" s="51"/>
      <c r="G21" s="51"/>
      <c r="H21" s="50"/>
      <c r="I21" s="51"/>
      <c r="J21" s="51"/>
      <c r="K21" s="51"/>
      <c r="L21" s="51"/>
      <c r="M21" s="51"/>
      <c r="N21" s="51"/>
      <c r="O21" s="74"/>
    </row>
    <row r="22" s="4" customFormat="1" ht="22.5" customHeight="1" spans="1:18">
      <c r="A22" s="52" t="s">
        <v>42</v>
      </c>
      <c r="B22" s="52"/>
      <c r="C22" s="52" t="s">
        <v>43</v>
      </c>
      <c r="D22" s="52" t="s">
        <v>44</v>
      </c>
      <c r="E22" s="52"/>
      <c r="F22" s="53"/>
      <c r="G22" s="52" t="s">
        <v>45</v>
      </c>
      <c r="H22" s="52"/>
      <c r="I22" s="53"/>
      <c r="J22" s="52" t="s">
        <v>46</v>
      </c>
      <c r="K22" s="52"/>
      <c r="L22" s="53"/>
      <c r="M22" s="75" t="s">
        <v>47</v>
      </c>
      <c r="N22" s="75"/>
      <c r="O22" s="75"/>
      <c r="R22" s="4" t="e">
        <f>SUM(R10:R21)</f>
        <v>#REF!</v>
      </c>
    </row>
    <row r="23" ht="20.25" customHeight="1" spans="1:15">
      <c r="A23" s="52"/>
      <c r="B23" s="52"/>
      <c r="C23" s="52"/>
      <c r="D23" s="52"/>
      <c r="E23" s="52"/>
      <c r="F23" s="52"/>
      <c r="G23" s="54"/>
      <c r="H23" s="55"/>
      <c r="I23" s="55"/>
      <c r="J23" s="52"/>
      <c r="K23" s="52"/>
      <c r="L23" s="52"/>
      <c r="M23" s="76"/>
      <c r="N23" s="76"/>
      <c r="O23" s="76"/>
    </row>
    <row r="24" ht="21.75" customHeight="1" spans="1:15">
      <c r="A24" s="52"/>
      <c r="B24" s="52"/>
      <c r="C24" s="52"/>
      <c r="D24" s="52"/>
      <c r="E24" s="52"/>
      <c r="F24" s="52"/>
      <c r="G24" s="56"/>
      <c r="H24" s="57"/>
      <c r="I24" s="57"/>
      <c r="J24" s="52"/>
      <c r="K24" s="52"/>
      <c r="L24" s="52"/>
      <c r="M24" s="76"/>
      <c r="N24" s="76"/>
      <c r="O24" s="76"/>
    </row>
    <row r="25" ht="19.5" customHeight="1" spans="1:15">
      <c r="A25" s="52"/>
      <c r="B25" s="52"/>
      <c r="C25" s="52"/>
      <c r="D25" s="52"/>
      <c r="E25" s="52"/>
      <c r="F25" s="52"/>
      <c r="G25" s="56"/>
      <c r="H25" s="57"/>
      <c r="I25" s="57"/>
      <c r="J25" s="52"/>
      <c r="K25" s="52"/>
      <c r="L25" s="52"/>
      <c r="M25" s="76"/>
      <c r="N25" s="76"/>
      <c r="O25" s="76"/>
    </row>
    <row r="26" ht="7.5" customHeight="1" spans="1:15">
      <c r="A26" s="52"/>
      <c r="B26" s="52"/>
      <c r="C26" s="52"/>
      <c r="D26" s="52"/>
      <c r="E26" s="52"/>
      <c r="F26" s="52"/>
      <c r="G26" s="58"/>
      <c r="H26" s="59"/>
      <c r="I26" s="59"/>
      <c r="J26" s="52"/>
      <c r="K26" s="52"/>
      <c r="L26" s="52"/>
      <c r="M26" s="76"/>
      <c r="N26" s="76"/>
      <c r="O26" s="76"/>
    </row>
    <row r="27" ht="41.25" customHeight="1" spans="2:15">
      <c r="B27" s="60"/>
      <c r="D27" s="61"/>
      <c r="E27" s="61"/>
      <c r="F27" s="61"/>
      <c r="G27" s="61"/>
      <c r="H27" s="62"/>
      <c r="I27" s="61"/>
      <c r="J27" s="61"/>
      <c r="K27" s="77" t="s">
        <v>48</v>
      </c>
      <c r="L27" s="77"/>
      <c r="M27" s="78"/>
      <c r="N27" s="78" t="s">
        <v>49</v>
      </c>
      <c r="O27" s="78"/>
    </row>
    <row r="28" ht="36.75" customHeight="1" spans="3:15">
      <c r="C28" s="63" t="s">
        <v>50</v>
      </c>
      <c r="K28" s="65" t="s">
        <v>51</v>
      </c>
      <c r="L28" s="65"/>
      <c r="M28" s="79" t="s">
        <v>52</v>
      </c>
      <c r="N28" s="79"/>
      <c r="O28" s="79"/>
    </row>
    <row r="29" ht="42.75" customHeight="1" spans="1:15">
      <c r="A29" s="13"/>
      <c r="B29" s="64"/>
      <c r="D29" s="65" t="s">
        <v>53</v>
      </c>
      <c r="E29" s="65"/>
      <c r="F29" s="65"/>
      <c r="G29" s="66"/>
      <c r="H29" s="67"/>
      <c r="I29" s="66"/>
      <c r="J29" s="66"/>
      <c r="K29" s="65" t="s">
        <v>54</v>
      </c>
      <c r="L29" s="65"/>
      <c r="M29" s="80" t="s">
        <v>55</v>
      </c>
      <c r="N29" s="80"/>
      <c r="O29" s="80"/>
    </row>
  </sheetData>
  <mergeCells count="26">
    <mergeCell ref="B21:O21"/>
    <mergeCell ref="A22:B22"/>
    <mergeCell ref="D22:F22"/>
    <mergeCell ref="G22:I22"/>
    <mergeCell ref="J22:L22"/>
    <mergeCell ref="M22:O22"/>
    <mergeCell ref="M28:O28"/>
    <mergeCell ref="M29:O29"/>
    <mergeCell ref="C23:C2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A23:B26"/>
    <mergeCell ref="D23:F26"/>
    <mergeCell ref="G23:I26"/>
    <mergeCell ref="J23:L26"/>
    <mergeCell ref="M23:O26"/>
  </mergeCells>
  <conditionalFormatting sqref="C10">
    <cfRule type="expression" dxfId="0" priority="4" stopIfTrue="1">
      <formula>$R$22&gt;0</formula>
    </cfRule>
  </conditionalFormatting>
  <conditionalFormatting sqref="C15">
    <cfRule type="expression" dxfId="0" priority="3" stopIfTrue="1">
      <formula>$R$22&gt;0</formula>
    </cfRule>
  </conditionalFormatting>
  <conditionalFormatting sqref="C17">
    <cfRule type="expression" dxfId="0" priority="2" stopIfTrue="1">
      <formula>$R$22&gt;0</formula>
    </cfRule>
  </conditionalFormatting>
  <conditionalFormatting sqref="C19">
    <cfRule type="expression" dxfId="0" priority="1" stopIfTrue="1">
      <formula>$R$22&gt;0</formula>
    </cfRule>
  </conditionalFormatting>
  <conditionalFormatting sqref="C11 B1:B4 A1:A2 D1:F6 H3:H6 G4:G6 I1:O6 A6:A19 I9:O19 E9:G19 A20:C20 A4 A21:B21 D9 C1:C9 B14:B19 H9 B7:B9 E20:O20 H11:H12 H14">
    <cfRule type="expression" dxfId="0" priority="15" stopIfTrue="1">
      <formula>$R$22&gt;0</formula>
    </cfRule>
  </conditionalFormatting>
  <conditionalFormatting sqref="G1:H2">
    <cfRule type="expression" dxfId="0" priority="46" stopIfTrue="1">
      <formula>$R$22&gt;0</formula>
    </cfRule>
  </conditionalFormatting>
  <conditionalFormatting sqref="E6 B2:B3 A2 A6 C2:C6 L6 D9:O9 D7:O7 A4">
    <cfRule type="expression" dxfId="0" priority="47" stopIfTrue="1">
      <formula>#REF!&gt;0</formula>
    </cfRule>
  </conditionalFormatting>
  <printOptions horizontalCentered="1"/>
  <pageMargins left="0.15748031496063" right="0.15748031496063" top="0.196850393700787" bottom="0.196850393700787" header="0" footer="0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Module1</vt:lpstr>
      <vt:lpstr>240717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 Finance</dc:creator>
  <cp:lastModifiedBy>蓝色的海1411563837</cp:lastModifiedBy>
  <dcterms:created xsi:type="dcterms:W3CDTF">1998-01-13T09:32:00Z</dcterms:created>
  <cp:lastPrinted>2024-07-18T01:11:00Z</cp:lastPrinted>
  <dcterms:modified xsi:type="dcterms:W3CDTF">2024-07-22T01:54:26Z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0007D4B16BB44097812A089C4F3AE2DB_13</vt:lpwstr>
  </property>
  <property fmtid="{D5CDD505-2E9C-101B-9397-08002B2CF9AE}" pid="3" name="KSOProductBuildVer">
    <vt:lpwstr>2052-12.1.0.16929</vt:lpwstr>
  </property>
</Properties>
</file>