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10" tabRatio="926" activeTab="1"/>
  </bookViews>
  <sheets>
    <sheet name="建议" sheetId="9" r:id="rId1"/>
    <sheet name="(2)" sheetId="10" r:id="rId2"/>
  </sheets>
  <definedNames>
    <definedName name="_xlnm.Print_Area" localSheetId="0">建议!$A$1:$N$26</definedName>
    <definedName name="_xlnm.Print_Area" localSheetId="1">'(2)'!$A$1:$N$26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<sst xmlns="http://schemas.openxmlformats.org/spreadsheetml/2006/main" count="104" uniqueCount="54">
  <si>
    <t>零部件采购价格协议</t>
  </si>
  <si>
    <t xml:space="preserve">                                                协议编号：</t>
  </si>
  <si>
    <t>甲方：长春光华荣昌汽车部件有限公司</t>
  </si>
  <si>
    <t>乙方：黄骅市旗锐塑料制品有限公司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</si>
  <si>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</si>
  <si>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</si>
  <si>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</si>
  <si>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</si>
  <si>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</si>
  <si>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</si>
  <si>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</si>
  <si>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</si>
  <si>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</si>
  <si>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</si>
  <si>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</si>
  <si>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</si>
  <si>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</si>
  <si>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 xml:space="preserve">河北价格 </t>
  </si>
  <si>
    <t>2023年</t>
  </si>
  <si>
    <t>模检具总价</t>
  </si>
  <si>
    <t>摊销费</t>
  </si>
  <si>
    <t>摊销方式</t>
  </si>
  <si>
    <t>SHT0010982</t>
  </si>
  <si>
    <r>
      <rPr>
        <sz val="10"/>
        <color theme="1"/>
        <rFont val="Tahoma"/>
        <charset val="134"/>
      </rPr>
      <t>X3000</t>
    </r>
    <r>
      <rPr>
        <sz val="10"/>
        <color theme="1"/>
        <rFont val="宋体"/>
        <charset val="134"/>
      </rPr>
      <t>手柄（正司机）</t>
    </r>
  </si>
  <si>
    <t>-</t>
  </si>
  <si>
    <t>EA</t>
  </si>
  <si>
    <t>SHT0010983</t>
  </si>
  <si>
    <r>
      <rPr>
        <sz val="10"/>
        <color theme="1"/>
        <rFont val="Tahoma"/>
        <charset val="134"/>
      </rPr>
      <t>X3000</t>
    </r>
    <r>
      <rPr>
        <sz val="10"/>
        <color theme="1"/>
        <rFont val="宋体"/>
        <charset val="134"/>
      </rPr>
      <t>手柄（副司机）</t>
    </r>
  </si>
  <si>
    <t>SHT0000158</t>
  </si>
  <si>
    <r>
      <rPr>
        <sz val="10"/>
        <color theme="1"/>
        <rFont val="Tahoma"/>
        <charset val="134"/>
      </rPr>
      <t>H3</t>
    </r>
    <r>
      <rPr>
        <sz val="10"/>
        <color theme="1"/>
        <rFont val="宋体"/>
        <charset val="134"/>
      </rPr>
      <t>副调角</t>
    </r>
  </si>
  <si>
    <t>SHT0000054</t>
  </si>
  <si>
    <t>一汽手柄</t>
  </si>
  <si>
    <t>SHT0000057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</si>
  <si>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</si>
  <si>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</si>
  <si>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</si>
  <si>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</si>
  <si>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</si>
  <si>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</si>
  <si>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</si>
  <si>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</si>
  <si>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</si>
  <si>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</si>
  <si>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</si>
  <si>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</si>
  <si>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</si>
  <si>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</si>
  <si>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乙方：徐州派特控制技术有限公司</t>
  </si>
  <si>
    <t>2024年</t>
  </si>
  <si>
    <t>BEC0010277</t>
  </si>
  <si>
    <t>加热线束总成</t>
  </si>
  <si>
    <t>BEC0010280</t>
  </si>
  <si>
    <t>解放J6P经典版项目单通风线束总成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</si>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</sst>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  <numFmt numFmtId="179" formatCode="0.000_ "/>
  </numFmts>
  <fonts count="41">
    <font>
      <sz val="11"/>
      <color theme="1"/>
      <name val="宋体"/>
      <charset val="134"/>
      <scheme val="minor"/>
    </font>
    <font>
      <sz val="10"/>
      <color indexed="8"/>
      <name val="楷体"/>
      <charset val="134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0"/>
      <color theme="1"/>
      <name val="楷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Arial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6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3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9" fillId="0" borderId="0"/>
  </cellStyleXfs>
  <cellXfs count="60">
    <xf numFmtId="0" fontId="0" fillId="0" borderId="0" xfId="0">
      <alignment vertical="center"/>
    </xf>
    <xf numFmtId="0" fontId="1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vertical="center"/>
    </xf>
    <xf numFmtId="0" fontId="2" fillId="2" borderId="0" xfId="53" applyFont="1" applyFill="1" applyAlignment="1">
      <alignment horizontal="center" vertical="center"/>
    </xf>
    <xf numFmtId="49" fontId="3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wrapText="1"/>
    </xf>
    <xf numFmtId="0" fontId="4" fillId="2" borderId="0" xfId="53" applyFont="1" applyFill="1" applyAlignment="1">
      <alignment horizontal="center" vertical="center"/>
    </xf>
    <xf numFmtId="176" fontId="2" fillId="2" borderId="0" xfId="53" applyNumberFormat="1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 shrinkToFit="1"/>
    </xf>
    <xf numFmtId="0" fontId="2" fillId="2" borderId="0" xfId="53" applyFont="1" applyFill="1" applyBorder="1" applyAlignment="1">
      <alignment horizontal="center" vertical="center"/>
    </xf>
    <xf numFmtId="0" fontId="5" fillId="2" borderId="0" xfId="53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6" fillId="2" borderId="0" xfId="53" applyFont="1" applyFill="1" applyAlignment="1">
      <alignment horizontal="left" vertical="center"/>
    </xf>
    <xf numFmtId="0" fontId="6" fillId="2" borderId="0" xfId="53" applyFont="1" applyFill="1" applyAlignment="1">
      <alignment horizontal="left" vertical="center" wrapText="1"/>
    </xf>
    <xf numFmtId="0" fontId="6" fillId="2" borderId="0" xfId="53" applyFont="1" applyFill="1" applyBorder="1" applyAlignment="1">
      <alignment horizontal="left" vertical="center" shrinkToFit="1"/>
    </xf>
    <xf numFmtId="0" fontId="2" fillId="2" borderId="1" xfId="53" applyFont="1" applyFill="1" applyBorder="1" applyAlignment="1">
      <alignment horizontal="center" vertical="center" wrapText="1"/>
    </xf>
    <xf numFmtId="49" fontId="7" fillId="2" borderId="1" xfId="53" applyNumberFormat="1" applyFont="1" applyFill="1" applyBorder="1" applyAlignment="1">
      <alignment horizontal="center" vertical="center" wrapText="1"/>
    </xf>
    <xf numFmtId="0" fontId="7" fillId="2" borderId="1" xfId="53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77" fontId="8" fillId="0" borderId="1" xfId="55" applyNumberFormat="1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7" fillId="0" borderId="1" xfId="60" applyFont="1" applyBorder="1" applyAlignment="1">
      <alignment horizontal="center" vertical="center"/>
    </xf>
    <xf numFmtId="49" fontId="7" fillId="0" borderId="1" xfId="6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5" applyFont="1" applyBorder="1" applyAlignment="1">
      <alignment horizontal="center" vertical="center"/>
    </xf>
    <xf numFmtId="0" fontId="7" fillId="0" borderId="1" xfId="57" applyNumberFormat="1" applyFont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6" fillId="0" borderId="0" xfId="53" applyFont="1" applyFill="1" applyBorder="1" applyAlignment="1">
      <alignment vertical="center" wrapText="1"/>
    </xf>
    <xf numFmtId="0" fontId="6" fillId="0" borderId="0" xfId="53" applyFont="1" applyFill="1" applyBorder="1" applyAlignment="1">
      <alignment horizontal="left" vertical="center" wrapText="1"/>
    </xf>
    <xf numFmtId="0" fontId="6" fillId="0" borderId="0" xfId="53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7" fontId="7" fillId="2" borderId="1" xfId="53" applyNumberFormat="1" applyFont="1" applyFill="1" applyBorder="1" applyAlignment="1">
      <alignment horizontal="center" vertical="center" shrinkToFit="1"/>
    </xf>
    <xf numFmtId="177" fontId="7" fillId="2" borderId="2" xfId="53" applyNumberFormat="1" applyFont="1" applyFill="1" applyBorder="1" applyAlignment="1">
      <alignment horizontal="center" vertical="center" shrinkToFit="1"/>
    </xf>
    <xf numFmtId="178" fontId="2" fillId="0" borderId="1" xfId="53" applyNumberFormat="1" applyFont="1" applyFill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shrinkToFit="1"/>
    </xf>
    <xf numFmtId="0" fontId="14" fillId="0" borderId="0" xfId="53" applyFont="1" applyFill="1" applyBorder="1" applyAlignment="1">
      <alignment horizontal="center" vertical="center"/>
    </xf>
    <xf numFmtId="0" fontId="2" fillId="0" borderId="0" xfId="53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6" fillId="0" borderId="0" xfId="53" applyNumberFormat="1" applyFont="1" applyFill="1" applyBorder="1" applyAlignment="1">
      <alignment vertical="center"/>
    </xf>
    <xf numFmtId="0" fontId="6" fillId="0" borderId="0" xfId="53" applyFont="1" applyFill="1" applyBorder="1" applyAlignment="1">
      <alignment vertical="center" shrinkToFit="1"/>
    </xf>
    <xf numFmtId="176" fontId="2" fillId="0" borderId="0" xfId="53" applyNumberFormat="1" applyFont="1" applyFill="1" applyAlignment="1">
      <alignment vertical="center"/>
    </xf>
    <xf numFmtId="0" fontId="2" fillId="0" borderId="0" xfId="53" applyFont="1" applyFill="1" applyAlignment="1">
      <alignment vertical="center" shrinkToFit="1"/>
    </xf>
    <xf numFmtId="0" fontId="14" fillId="0" borderId="0" xfId="53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55" applyFont="1" applyBorder="1" applyAlignment="1">
      <alignment horizontal="center" vertical="center"/>
    </xf>
    <xf numFmtId="0" fontId="8" fillId="0" borderId="1" xfId="57" applyNumberFormat="1" applyFont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179" fontId="1" fillId="0" borderId="1" xfId="53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108.BOM 2" xfId="56"/>
    <cellStyle name="常规_Sheet1" xfId="57"/>
    <cellStyle name="常规 4" xfId="58"/>
    <cellStyle name="常规_108.BOM" xfId="59"/>
    <cellStyle name="常规_B5纸订单   8项" xfId="60"/>
    <cellStyle name="样式 1" xfId="6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zoomScaleSheetLayoutView="70" workbookViewId="0">
      <selection activeCell="D11" sqref="D11"/>
    </sheetView>
  </sheetViews>
  <sheetFormatPr defaultColWidth="9" defaultRowHeight="14.25"/>
  <cols>
    <col min="1" max="1" width="6.5" style="3" customWidth="1"/>
    <col min="2" max="2" width="12.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1.75" customHeight="1" spans="1:15">
      <c r="A8" s="15"/>
      <c r="B8" s="16"/>
      <c r="C8" s="17"/>
      <c r="D8" s="17"/>
      <c r="E8" s="18"/>
      <c r="F8" s="19" t="s">
        <v>17</v>
      </c>
      <c r="G8" s="19" t="s">
        <v>18</v>
      </c>
      <c r="H8" s="21" t="s">
        <v>19</v>
      </c>
      <c r="I8" s="21" t="s">
        <v>20</v>
      </c>
      <c r="J8" s="21" t="s">
        <v>21</v>
      </c>
      <c r="K8" s="42" t="s">
        <v>18</v>
      </c>
      <c r="L8" s="42"/>
      <c r="M8" s="42"/>
      <c r="N8" s="43"/>
      <c r="O8" s="44"/>
    </row>
    <row r="9" s="1" customFormat="1" ht="34" customHeight="1" spans="1:205">
      <c r="A9" s="28">
        <v>1</v>
      </c>
      <c r="B9" s="55" t="s">
        <v>22</v>
      </c>
      <c r="C9" s="55" t="s">
        <v>23</v>
      </c>
      <c r="D9" s="56" t="s">
        <v>24</v>
      </c>
      <c r="E9" s="57" t="s">
        <v>25</v>
      </c>
      <c r="F9" s="56">
        <v>1.7314</v>
      </c>
      <c r="G9" s="55">
        <v>1.56</v>
      </c>
      <c r="H9" s="28">
        <v>0</v>
      </c>
      <c r="I9" s="28">
        <v>0</v>
      </c>
      <c r="J9" s="28">
        <v>0</v>
      </c>
      <c r="K9" s="28">
        <f>G9+I9</f>
        <v>1.56</v>
      </c>
      <c r="L9" s="59">
        <f>K9*0.13</f>
        <v>0.2028</v>
      </c>
      <c r="M9" s="59">
        <f>K9+L9</f>
        <v>1.7628</v>
      </c>
      <c r="N9" s="28"/>
      <c r="O9" s="46"/>
      <c r="P9" s="47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8">
        <v>2</v>
      </c>
      <c r="B10" s="55" t="s">
        <v>26</v>
      </c>
      <c r="C10" s="55" t="s">
        <v>27</v>
      </c>
      <c r="D10" s="56" t="s">
        <v>24</v>
      </c>
      <c r="E10" s="57" t="s">
        <v>25</v>
      </c>
      <c r="F10" s="56">
        <v>1.7135</v>
      </c>
      <c r="G10" s="55">
        <v>1.55</v>
      </c>
      <c r="H10" s="28">
        <v>0</v>
      </c>
      <c r="I10" s="28">
        <v>0</v>
      </c>
      <c r="J10" s="28">
        <v>0</v>
      </c>
      <c r="K10" s="28">
        <f>G10+I10</f>
        <v>1.55</v>
      </c>
      <c r="L10" s="59">
        <f>K10*0.13</f>
        <v>0.2015</v>
      </c>
      <c r="M10" s="59">
        <f>K10+L10</f>
        <v>1.7515</v>
      </c>
      <c r="N10" s="28"/>
      <c r="O10" s="46"/>
      <c r="P10" s="47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8">
        <v>3</v>
      </c>
      <c r="B11" s="55" t="s">
        <v>28</v>
      </c>
      <c r="C11" s="55" t="s">
        <v>29</v>
      </c>
      <c r="D11" s="56" t="s">
        <v>24</v>
      </c>
      <c r="E11" s="57" t="s">
        <v>25</v>
      </c>
      <c r="F11" s="56">
        <v>0.6393</v>
      </c>
      <c r="G11" s="55">
        <v>0.69</v>
      </c>
      <c r="H11" s="28">
        <v>0</v>
      </c>
      <c r="I11" s="28">
        <v>0</v>
      </c>
      <c r="J11" s="28">
        <v>0</v>
      </c>
      <c r="K11" s="28">
        <f>G11+I11</f>
        <v>0.69</v>
      </c>
      <c r="L11" s="59">
        <f>K11*0.13</f>
        <v>0.0897</v>
      </c>
      <c r="M11" s="59">
        <f>K11+L11</f>
        <v>0.7797</v>
      </c>
      <c r="N11" s="28"/>
      <c r="O11" s="46"/>
      <c r="P11" s="47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4" customHeight="1" spans="1:205">
      <c r="A12" s="28">
        <v>4</v>
      </c>
      <c r="B12" s="55" t="s">
        <v>30</v>
      </c>
      <c r="C12" s="58" t="s">
        <v>31</v>
      </c>
      <c r="D12" s="56" t="s">
        <v>24</v>
      </c>
      <c r="E12" s="57" t="s">
        <v>25</v>
      </c>
      <c r="F12" s="56" t="s">
        <v>24</v>
      </c>
      <c r="G12" s="55">
        <v>0.85</v>
      </c>
      <c r="H12" s="28">
        <v>0</v>
      </c>
      <c r="I12" s="28">
        <v>0</v>
      </c>
      <c r="J12" s="28">
        <v>0</v>
      </c>
      <c r="K12" s="28">
        <f>G12+I12</f>
        <v>0.85</v>
      </c>
      <c r="L12" s="59">
        <f>K12*0.13</f>
        <v>0.1105</v>
      </c>
      <c r="M12" s="59">
        <f>K12+L12</f>
        <v>0.9605</v>
      </c>
      <c r="N12" s="28"/>
      <c r="O12" s="46"/>
      <c r="P12" s="47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34" customHeight="1" spans="1:205">
      <c r="A13" s="28">
        <v>5</v>
      </c>
      <c r="B13" s="55" t="s">
        <v>32</v>
      </c>
      <c r="C13" s="58" t="s">
        <v>31</v>
      </c>
      <c r="D13" s="56" t="s">
        <v>24</v>
      </c>
      <c r="E13" s="57" t="s">
        <v>25</v>
      </c>
      <c r="F13" s="56" t="s">
        <v>24</v>
      </c>
      <c r="G13" s="55">
        <v>0.85</v>
      </c>
      <c r="H13" s="28">
        <v>0</v>
      </c>
      <c r="I13" s="28">
        <v>0</v>
      </c>
      <c r="J13" s="28">
        <v>0</v>
      </c>
      <c r="K13" s="28">
        <f>G13+I13</f>
        <v>0.85</v>
      </c>
      <c r="L13" s="59">
        <f>K13*0.13</f>
        <v>0.1105</v>
      </c>
      <c r="M13" s="59">
        <f>K13+L13</f>
        <v>0.9605</v>
      </c>
      <c r="N13" s="28"/>
      <c r="O13" s="46"/>
      <c r="P13" s="47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2" customFormat="1" spans="1:16">
      <c r="A14" s="33" t="s">
        <v>33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48"/>
    </row>
    <row r="15" s="2" customFormat="1" spans="1:16">
      <c r="A15" s="34" t="s">
        <v>34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48"/>
    </row>
    <row r="16" s="2" customFormat="1" spans="1:16">
      <c r="A16" s="33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48"/>
    </row>
    <row r="17" s="2" customFormat="1" spans="1:16">
      <c r="A17" s="34" t="s">
        <v>36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48"/>
    </row>
    <row r="18" s="2" customFormat="1" spans="1:16">
      <c r="A18" s="34" t="s">
        <v>37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48"/>
    </row>
    <row r="19" s="2" customFormat="1" spans="1:16">
      <c r="A19" s="34" t="s">
        <v>38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48"/>
    </row>
    <row r="20" s="2" customFormat="1" spans="1:16">
      <c r="A20" s="35" t="s">
        <v>39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8"/>
    </row>
    <row r="21" s="2" customFormat="1" ht="23.25" customHeight="1" spans="1:16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48"/>
    </row>
    <row r="22" s="2" customFormat="1" spans="1:16">
      <c r="A22" s="36" t="s">
        <v>40</v>
      </c>
      <c r="B22" s="37"/>
      <c r="C22" s="38"/>
      <c r="H22" s="2" t="s">
        <v>41</v>
      </c>
      <c r="I22" s="49"/>
      <c r="J22" s="38"/>
      <c r="K22" s="40"/>
      <c r="L22" s="40"/>
      <c r="M22" s="40"/>
      <c r="N22" s="50"/>
      <c r="O22" s="51"/>
      <c r="P22" s="48"/>
    </row>
    <row r="23" s="2" customFormat="1" spans="1:16">
      <c r="A23" s="38" t="s">
        <v>42</v>
      </c>
      <c r="B23" s="37"/>
      <c r="C23" s="38"/>
      <c r="H23" s="2" t="s">
        <v>43</v>
      </c>
      <c r="I23" s="38"/>
      <c r="J23" s="38"/>
      <c r="K23" s="40"/>
      <c r="L23" s="38"/>
      <c r="M23" s="38"/>
      <c r="N23" s="52"/>
      <c r="O23" s="53"/>
      <c r="P23" s="48"/>
    </row>
    <row r="24" s="2" customFormat="1" spans="1:16">
      <c r="A24" s="38"/>
      <c r="B24" s="37"/>
      <c r="C24" s="38"/>
      <c r="I24" s="38"/>
      <c r="J24" s="38"/>
      <c r="K24" s="40"/>
      <c r="L24" s="38"/>
      <c r="M24" s="38"/>
      <c r="N24" s="52"/>
      <c r="O24" s="53"/>
      <c r="P24" s="48"/>
    </row>
    <row r="25" s="2" customFormat="1" spans="1:16">
      <c r="A25" s="36" t="s">
        <v>44</v>
      </c>
      <c r="B25" s="36"/>
      <c r="C25" s="39"/>
      <c r="H25" s="2" t="s">
        <v>45</v>
      </c>
      <c r="I25" s="36"/>
      <c r="J25" s="39"/>
      <c r="K25" s="40"/>
      <c r="L25" s="40"/>
      <c r="M25" s="40"/>
      <c r="N25" s="52"/>
      <c r="O25" s="53"/>
      <c r="P25" s="48"/>
    </row>
    <row r="26" s="2" customFormat="1" customHeight="1" spans="1:16">
      <c r="A26" s="40"/>
      <c r="B26" s="41" t="s">
        <v>46</v>
      </c>
      <c r="C26" s="40"/>
      <c r="I26" s="40" t="s">
        <v>46</v>
      </c>
      <c r="J26" s="40"/>
      <c r="K26" s="40"/>
      <c r="L26" s="40"/>
      <c r="M26" s="40"/>
      <c r="N26" s="52"/>
      <c r="O26" s="53"/>
      <c r="P26" s="48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D1:D8 D27:D1048576 I22:I26 D14:D21">
    <cfRule type="duplicateValues" dxfId="0" priority="37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48"/>
  <sheetViews>
    <sheetView tabSelected="1" zoomScaleSheetLayoutView="70" topLeftCell="A7" workbookViewId="0">
      <selection activeCell="D11" sqref="D11"/>
    </sheetView>
  </sheetViews>
  <sheetFormatPr defaultColWidth="9" defaultRowHeight="14.25"/>
  <cols>
    <col min="1" max="1" width="6.5" style="3" customWidth="1"/>
    <col min="2" max="2" width="13.625" style="4" customWidth="1"/>
    <col min="3" max="3" width="22.125" style="3" customWidth="1"/>
    <col min="4" max="4" width="21.375" style="5" customWidth="1"/>
    <col min="5" max="5" width="7.25" style="6" customWidth="1"/>
    <col min="6" max="7" width="8.375" style="7" customWidth="1"/>
    <col min="8" max="8" width="11.125" style="7" customWidth="1"/>
    <col min="9" max="9" width="8.5" style="7" customWidth="1"/>
    <col min="10" max="10" width="13.75" style="7" customWidth="1"/>
    <col min="11" max="11" width="10.5" style="7" customWidth="1"/>
    <col min="12" max="12" width="9.75" style="7" customWidth="1"/>
    <col min="13" max="13" width="12.75" style="7" customWidth="1"/>
    <col min="14" max="14" width="15.2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2" width="9" style="3" customWidth="1"/>
    <col min="16383" max="16384" width="9" style="3"/>
  </cols>
  <sheetData>
    <row r="1" ht="22.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ht="21" customHeight="1" spans="1:15">
      <c r="A4" s="12" t="s">
        <v>47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>
      <c r="A5" s="13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ht="60" customHeight="1" spans="1:15">
      <c r="A7" s="15" t="s">
        <v>6</v>
      </c>
      <c r="B7" s="16" t="s">
        <v>7</v>
      </c>
      <c r="C7" s="17" t="s">
        <v>8</v>
      </c>
      <c r="D7" s="17" t="s">
        <v>9</v>
      </c>
      <c r="E7" s="18" t="s">
        <v>10</v>
      </c>
      <c r="F7" s="19" t="s">
        <v>11</v>
      </c>
      <c r="G7" s="19"/>
      <c r="H7" s="20" t="s">
        <v>12</v>
      </c>
      <c r="I7" s="20"/>
      <c r="J7" s="20"/>
      <c r="K7" s="42" t="s">
        <v>13</v>
      </c>
      <c r="L7" s="42" t="s">
        <v>14</v>
      </c>
      <c r="M7" s="42" t="s">
        <v>15</v>
      </c>
      <c r="N7" s="43" t="s">
        <v>16</v>
      </c>
      <c r="O7" s="44"/>
    </row>
    <row r="8" ht="21.75" customHeight="1" spans="1:15">
      <c r="A8" s="15"/>
      <c r="B8" s="16"/>
      <c r="C8" s="17"/>
      <c r="D8" s="17"/>
      <c r="E8" s="18"/>
      <c r="F8" s="19" t="s">
        <v>18</v>
      </c>
      <c r="G8" s="19" t="s">
        <v>48</v>
      </c>
      <c r="H8" s="21" t="s">
        <v>19</v>
      </c>
      <c r="I8" s="21" t="s">
        <v>20</v>
      </c>
      <c r="J8" s="21" t="s">
        <v>21</v>
      </c>
      <c r="K8" s="42" t="s">
        <v>48</v>
      </c>
      <c r="L8" s="42"/>
      <c r="M8" s="42"/>
      <c r="N8" s="43"/>
      <c r="O8" s="44"/>
    </row>
    <row r="9" s="1" customFormat="1" ht="34" customHeight="1" spans="1:205">
      <c r="A9" s="22">
        <v>1</v>
      </c>
      <c r="B9" s="23" t="s">
        <v>49</v>
      </c>
      <c r="C9" s="24" t="s">
        <v>50</v>
      </c>
      <c r="D9" s="25"/>
      <c r="E9" s="26" t="s">
        <v>25</v>
      </c>
      <c r="F9" s="27">
        <v>0</v>
      </c>
      <c r="G9" s="27">
        <v>25.5</v>
      </c>
      <c r="H9" s="22">
        <v>0</v>
      </c>
      <c r="I9" s="22">
        <v>0</v>
      </c>
      <c r="J9" s="22">
        <v>0</v>
      </c>
      <c r="K9" s="22">
        <f>G9+I9</f>
        <v>25.5</v>
      </c>
      <c r="L9" s="45">
        <f>K9*0.13</f>
        <v>3.315</v>
      </c>
      <c r="M9" s="45">
        <f>K9+L9</f>
        <v>28.815</v>
      </c>
      <c r="N9" s="22"/>
      <c r="O9" s="46"/>
      <c r="P9" s="47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4"/>
      <c r="GK9" s="54"/>
      <c r="GL9" s="54"/>
      <c r="GM9" s="54"/>
      <c r="GN9" s="54"/>
      <c r="GO9" s="54"/>
      <c r="GP9" s="54"/>
      <c r="GQ9" s="54"/>
      <c r="GR9" s="54"/>
      <c r="GS9" s="54"/>
      <c r="GT9" s="54"/>
      <c r="GU9" s="54"/>
      <c r="GV9" s="54"/>
      <c r="GW9" s="54"/>
    </row>
    <row r="10" s="1" customFormat="1" ht="34" customHeight="1" spans="1:205">
      <c r="A10" s="22">
        <v>2</v>
      </c>
      <c r="B10" s="23" t="s">
        <v>51</v>
      </c>
      <c r="C10" s="24" t="s">
        <v>52</v>
      </c>
      <c r="D10" s="25"/>
      <c r="E10" s="26" t="s">
        <v>25</v>
      </c>
      <c r="F10" s="27">
        <v>0</v>
      </c>
      <c r="G10" s="27">
        <v>21</v>
      </c>
      <c r="H10" s="22">
        <v>0</v>
      </c>
      <c r="I10" s="22">
        <v>0</v>
      </c>
      <c r="J10" s="22">
        <v>0</v>
      </c>
      <c r="K10" s="22">
        <f>G10+I10</f>
        <v>21</v>
      </c>
      <c r="L10" s="45">
        <f>K10*0.13</f>
        <v>2.73</v>
      </c>
      <c r="M10" s="45">
        <f>K10+L10</f>
        <v>23.73</v>
      </c>
      <c r="N10" s="22"/>
      <c r="O10" s="46"/>
      <c r="P10" s="47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4"/>
      <c r="BZ10" s="54"/>
      <c r="CA10" s="54"/>
      <c r="CB10" s="54"/>
      <c r="CC10" s="54"/>
      <c r="CD10" s="54"/>
      <c r="CE10" s="54"/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/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4"/>
      <c r="GK10" s="54"/>
      <c r="GL10" s="54"/>
      <c r="GM10" s="54"/>
      <c r="GN10" s="54"/>
      <c r="GO10" s="54"/>
      <c r="GP10" s="54"/>
      <c r="GQ10" s="54"/>
      <c r="GR10" s="54"/>
      <c r="GS10" s="54"/>
      <c r="GT10" s="54"/>
      <c r="GU10" s="54"/>
      <c r="GV10" s="54"/>
      <c r="GW10" s="54"/>
    </row>
    <row r="11" s="1" customFormat="1" ht="34" customHeight="1" spans="1:205">
      <c r="A11" s="22"/>
      <c r="B11" s="27"/>
      <c r="C11" s="27"/>
      <c r="D11" s="25"/>
      <c r="E11" s="26"/>
      <c r="F11" s="27"/>
      <c r="G11" s="27"/>
      <c r="H11" s="22"/>
      <c r="I11" s="22"/>
      <c r="J11" s="22"/>
      <c r="K11" s="22"/>
      <c r="L11" s="45"/>
      <c r="M11" s="45"/>
      <c r="N11" s="22"/>
      <c r="O11" s="46"/>
      <c r="P11" s="47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  <c r="CA11" s="54"/>
      <c r="CB11" s="54"/>
      <c r="CC11" s="54"/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/>
      <c r="CS11" s="54"/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/>
      <c r="DO11" s="54"/>
      <c r="DP11" s="54"/>
      <c r="DQ11" s="54"/>
      <c r="DR11" s="54"/>
      <c r="DS11" s="54"/>
      <c r="DT11" s="54"/>
      <c r="DU11" s="54"/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/>
      <c r="EJ11" s="54"/>
      <c r="EK11" s="54"/>
      <c r="EL11" s="54"/>
      <c r="EM11" s="54"/>
      <c r="EN11" s="54"/>
      <c r="EO11" s="54"/>
      <c r="EP11" s="54"/>
      <c r="EQ11" s="54"/>
      <c r="ER11" s="54"/>
      <c r="ES11" s="54"/>
      <c r="ET11" s="54"/>
      <c r="EU11" s="54"/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/>
      <c r="FG11" s="54"/>
      <c r="FH11" s="54"/>
      <c r="FI11" s="54"/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/>
      <c r="FU11" s="54"/>
      <c r="FV11" s="54"/>
      <c r="FW11" s="54"/>
      <c r="FX11" s="54"/>
      <c r="FY11" s="54"/>
      <c r="FZ11" s="54"/>
      <c r="GA11" s="54"/>
      <c r="GB11" s="54"/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/>
      <c r="GN11" s="54"/>
      <c r="GO11" s="54"/>
      <c r="GP11" s="54"/>
      <c r="GQ11" s="54"/>
      <c r="GR11" s="54"/>
      <c r="GS11" s="54"/>
      <c r="GT11" s="54"/>
      <c r="GU11" s="54"/>
      <c r="GV11" s="54"/>
      <c r="GW11" s="54"/>
    </row>
    <row r="12" s="1" customFormat="1" ht="34" customHeight="1" spans="1:205">
      <c r="A12" s="28"/>
      <c r="B12" s="29"/>
      <c r="C12" s="30"/>
      <c r="D12" s="31"/>
      <c r="E12" s="32"/>
      <c r="F12" s="29"/>
      <c r="G12" s="29"/>
      <c r="H12" s="22"/>
      <c r="I12" s="22"/>
      <c r="J12" s="22"/>
      <c r="K12" s="22"/>
      <c r="L12" s="45"/>
      <c r="M12" s="45"/>
      <c r="N12" s="22"/>
      <c r="O12" s="46"/>
      <c r="P12" s="47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/>
      <c r="CN12" s="54"/>
      <c r="CO12" s="54"/>
      <c r="CP12" s="54"/>
      <c r="CQ12" s="54"/>
      <c r="CR12" s="54"/>
      <c r="CS12" s="54"/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/>
      <c r="DO12" s="54"/>
      <c r="DP12" s="54"/>
      <c r="DQ12" s="54"/>
      <c r="DR12" s="54"/>
      <c r="DS12" s="54"/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/>
      <c r="EJ12" s="54"/>
      <c r="EK12" s="54"/>
      <c r="EL12" s="54"/>
      <c r="EM12" s="54"/>
      <c r="EN12" s="54"/>
      <c r="EO12" s="54"/>
      <c r="EP12" s="54"/>
      <c r="EQ12" s="54"/>
      <c r="ER12" s="54"/>
      <c r="ES12" s="54"/>
      <c r="ET12" s="54"/>
      <c r="EU12" s="54"/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GW12" s="54"/>
    </row>
    <row r="13" s="1" customFormat="1" ht="34" customHeight="1" spans="1:205">
      <c r="A13" s="28"/>
      <c r="B13" s="29"/>
      <c r="C13" s="30"/>
      <c r="D13" s="31"/>
      <c r="E13" s="32"/>
      <c r="F13" s="29"/>
      <c r="G13" s="29"/>
      <c r="H13" s="22"/>
      <c r="I13" s="22"/>
      <c r="J13" s="22"/>
      <c r="K13" s="22"/>
      <c r="L13" s="45"/>
      <c r="M13" s="45"/>
      <c r="N13" s="22"/>
      <c r="O13" s="46"/>
      <c r="P13" s="47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/>
      <c r="FG13" s="54"/>
      <c r="FH13" s="54"/>
      <c r="FI13" s="54"/>
      <c r="FJ13" s="54"/>
      <c r="FK13" s="54"/>
      <c r="FL13" s="54"/>
      <c r="FM13" s="54"/>
      <c r="FN13" s="54"/>
      <c r="FO13" s="54"/>
      <c r="FP13" s="54"/>
      <c r="FQ13" s="54"/>
      <c r="FR13" s="54"/>
      <c r="FS13" s="54"/>
      <c r="FT13" s="54"/>
      <c r="FU13" s="54"/>
      <c r="FV13" s="54"/>
      <c r="FW13" s="54"/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/>
      <c r="GN13" s="54"/>
      <c r="GO13" s="54"/>
      <c r="GP13" s="54"/>
      <c r="GQ13" s="54"/>
      <c r="GR13" s="54"/>
      <c r="GS13" s="54"/>
      <c r="GT13" s="54"/>
      <c r="GU13" s="54"/>
      <c r="GV13" s="54"/>
      <c r="GW13" s="54"/>
    </row>
    <row r="14" s="2" customFormat="1" spans="1:16">
      <c r="A14" s="33" t="s">
        <v>33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48"/>
    </row>
    <row r="15" s="2" customFormat="1" spans="1:16">
      <c r="A15" s="34" t="s">
        <v>53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48"/>
    </row>
    <row r="16" s="2" customFormat="1" spans="1:16">
      <c r="A16" s="33" t="s">
        <v>35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48"/>
    </row>
    <row r="17" s="2" customFormat="1" spans="1:16">
      <c r="A17" s="34" t="s">
        <v>36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48"/>
    </row>
    <row r="18" s="2" customFormat="1" spans="1:16">
      <c r="A18" s="34" t="s">
        <v>37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48"/>
    </row>
    <row r="19" s="2" customFormat="1" spans="1:16">
      <c r="A19" s="34" t="s">
        <v>38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48"/>
    </row>
    <row r="20" s="2" customFormat="1" spans="1:16">
      <c r="A20" s="35" t="s">
        <v>39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48"/>
    </row>
    <row r="21" s="2" customFormat="1" ht="23.25" customHeight="1" spans="1:16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48"/>
    </row>
    <row r="22" s="2" customFormat="1" spans="1:16">
      <c r="A22" s="36" t="s">
        <v>40</v>
      </c>
      <c r="B22" s="37"/>
      <c r="C22" s="38"/>
      <c r="H22" s="2" t="s">
        <v>41</v>
      </c>
      <c r="I22" s="49"/>
      <c r="J22" s="38"/>
      <c r="K22" s="40"/>
      <c r="L22" s="40"/>
      <c r="M22" s="40"/>
      <c r="N22" s="50"/>
      <c r="O22" s="51"/>
      <c r="P22" s="48"/>
    </row>
    <row r="23" s="2" customFormat="1" spans="1:16">
      <c r="A23" s="38" t="s">
        <v>42</v>
      </c>
      <c r="B23" s="37"/>
      <c r="C23" s="38"/>
      <c r="H23" s="2" t="s">
        <v>43</v>
      </c>
      <c r="I23" s="38"/>
      <c r="J23" s="38"/>
      <c r="K23" s="40"/>
      <c r="L23" s="38"/>
      <c r="M23" s="38"/>
      <c r="N23" s="52"/>
      <c r="O23" s="53"/>
      <c r="P23" s="48"/>
    </row>
    <row r="24" s="2" customFormat="1" spans="1:16">
      <c r="A24" s="38"/>
      <c r="B24" s="37"/>
      <c r="C24" s="38"/>
      <c r="I24" s="38"/>
      <c r="J24" s="38"/>
      <c r="K24" s="40"/>
      <c r="L24" s="38"/>
      <c r="M24" s="38"/>
      <c r="N24" s="52"/>
      <c r="O24" s="53"/>
      <c r="P24" s="48"/>
    </row>
    <row r="25" s="2" customFormat="1" spans="1:16">
      <c r="A25" s="36" t="s">
        <v>44</v>
      </c>
      <c r="B25" s="36"/>
      <c r="C25" s="39"/>
      <c r="H25" s="2" t="s">
        <v>45</v>
      </c>
      <c r="I25" s="36"/>
      <c r="J25" s="39"/>
      <c r="K25" s="40"/>
      <c r="L25" s="40"/>
      <c r="M25" s="40"/>
      <c r="N25" s="52"/>
      <c r="O25" s="53"/>
      <c r="P25" s="48"/>
    </row>
    <row r="26" s="2" customFormat="1" customHeight="1" spans="1:16">
      <c r="A26" s="40"/>
      <c r="B26" s="41" t="s">
        <v>46</v>
      </c>
      <c r="C26" s="40"/>
      <c r="I26" s="40" t="s">
        <v>46</v>
      </c>
      <c r="J26" s="40"/>
      <c r="K26" s="40"/>
      <c r="L26" s="40"/>
      <c r="M26" s="40"/>
      <c r="N26" s="52"/>
      <c r="O26" s="53"/>
      <c r="P26" s="48"/>
    </row>
    <row r="27" spans="2:2">
      <c r="B27" s="3"/>
    </row>
    <row r="28" spans="2:2">
      <c r="B28" s="3"/>
    </row>
    <row r="29" spans="2:2">
      <c r="B29" s="3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4:N14"/>
    <mergeCell ref="A15:N15"/>
    <mergeCell ref="A16:N16"/>
    <mergeCell ref="A17:N17"/>
    <mergeCell ref="A18:N18"/>
    <mergeCell ref="A19:N19"/>
    <mergeCell ref="A20:N20"/>
    <mergeCell ref="A7:A8"/>
    <mergeCell ref="B7:B8"/>
    <mergeCell ref="C7:C8"/>
    <mergeCell ref="D7:D8"/>
    <mergeCell ref="E7:E8"/>
    <mergeCell ref="N7:N8"/>
  </mergeCells>
  <conditionalFormatting sqref="C9">
    <cfRule type="duplicateValues" dxfId="1" priority="2"/>
  </conditionalFormatting>
  <conditionalFormatting sqref="C10">
    <cfRule type="duplicateValues" dxfId="1" priority="1"/>
  </conditionalFormatting>
  <conditionalFormatting sqref="D1:D8 D14:D21 I22:I26 D27:D1048576">
    <cfRule type="duplicateValues" dxfId="0" priority="3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建议</vt:lpstr>
      <vt:lpstr>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2021-10-13T07:11:00Z</cp:lastPrinted>
  <dcterms:modified xsi:type="dcterms:W3CDTF">2024-07-25T08:59:54Z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773100A3126640CAAB01E920F5D556B5</vt:lpwstr>
  </property>
</Properties>
</file>