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座椅事业部一部采购工作-2024.1.1\管理工作\重点工作\采购三级计划\3-B点开发\雅伯莉\"/>
    </mc:Choice>
  </mc:AlternateContent>
  <xr:revisionPtr revIDLastSave="0" documentId="13_ncr:1_{51F52A88-50F1-461E-A8A8-E03F51F1F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calcPr calcId="191029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4" i="1"/>
  <c r="J5" i="1"/>
  <c r="J6" i="1"/>
  <c r="J7" i="1"/>
  <c r="J8" i="1"/>
  <c r="J9" i="1"/>
  <c r="J10" i="1"/>
  <c r="J11" i="1"/>
  <c r="J12" i="1"/>
  <c r="J13" i="1"/>
  <c r="J4" i="1"/>
  <c r="L5" i="1"/>
  <c r="L6" i="1"/>
  <c r="L7" i="1"/>
  <c r="L8" i="1"/>
  <c r="L9" i="1"/>
  <c r="L10" i="1"/>
  <c r="L11" i="1"/>
  <c r="L12" i="1"/>
  <c r="L13" i="1"/>
  <c r="L4" i="1"/>
  <c r="M14" i="1" l="1"/>
</calcChain>
</file>

<file path=xl/sharedStrings.xml><?xml version="1.0" encoding="utf-8"?>
<sst xmlns="http://schemas.openxmlformats.org/spreadsheetml/2006/main" count="66" uniqueCount="39">
  <si>
    <t>上海绽奇产品报价单</t>
  </si>
  <si>
    <t>产品名称</t>
  </si>
  <si>
    <t>物料编码</t>
  </si>
  <si>
    <t>规格型号</t>
  </si>
  <si>
    <t>单位</t>
  </si>
  <si>
    <t>单价（未税）</t>
  </si>
  <si>
    <t>备注</t>
  </si>
  <si>
    <t>V71刺毛条</t>
  </si>
  <si>
    <t>SCS0012064</t>
  </si>
  <si>
    <t>根</t>
  </si>
  <si>
    <t>SCS0012026</t>
  </si>
  <si>
    <t>80*10（直型）</t>
  </si>
  <si>
    <t>SCS0012043</t>
  </si>
  <si>
    <t>50*10（直型）</t>
  </si>
  <si>
    <t>SCS0012112</t>
  </si>
  <si>
    <t>45*9(海绵，直型）)</t>
  </si>
  <si>
    <t>SCS0012113</t>
  </si>
  <si>
    <t>120*9（海绵，弯）</t>
  </si>
  <si>
    <t>SCS0012090</t>
  </si>
  <si>
    <t>90*9（海绵，弯）</t>
  </si>
  <si>
    <t>SCS0011986</t>
  </si>
  <si>
    <t>135*10（弯）</t>
  </si>
  <si>
    <t>SCS0011987</t>
  </si>
  <si>
    <t>540*10（颗粒状）</t>
  </si>
  <si>
    <t>TSY0000242</t>
  </si>
  <si>
    <r>
      <rPr>
        <sz val="11"/>
        <color theme="1"/>
        <rFont val="宋体"/>
        <family val="3"/>
        <charset val="134"/>
      </rPr>
      <t>日期：</t>
    </r>
    <r>
      <rPr>
        <sz val="11"/>
        <color theme="1"/>
        <rFont val="Tahoma"/>
        <family val="2"/>
      </rPr>
      <t>2024-6-19</t>
    </r>
  </si>
  <si>
    <t>A点未税单价</t>
    <phoneticPr fontId="6" type="noConversion"/>
  </si>
  <si>
    <t>A点厂家</t>
    <phoneticPr fontId="6" type="noConversion"/>
  </si>
  <si>
    <t>差异</t>
    <phoneticPr fontId="6" type="noConversion"/>
  </si>
  <si>
    <t>2023-2024.6</t>
    <phoneticPr fontId="6" type="noConversion"/>
  </si>
  <si>
    <t>平均月用量</t>
    <phoneticPr fontId="6" type="noConversion"/>
  </si>
  <si>
    <t>月均差异额</t>
    <phoneticPr fontId="6" type="noConversion"/>
  </si>
  <si>
    <t>雅柏利（上海）粘扣带有限公司</t>
    <phoneticPr fontId="6" type="noConversion"/>
  </si>
  <si>
    <t>序号</t>
    <phoneticPr fontId="6" type="noConversion"/>
  </si>
  <si>
    <r>
      <t>160*10</t>
    </r>
    <r>
      <rPr>
        <sz val="10"/>
        <color theme="1"/>
        <rFont val="宋体"/>
        <family val="3"/>
        <charset val="134"/>
      </rPr>
      <t>（直型）</t>
    </r>
  </si>
  <si>
    <r>
      <t>VB40</t>
    </r>
    <r>
      <rPr>
        <sz val="10"/>
        <color theme="1"/>
        <rFont val="宋体"/>
        <family val="3"/>
        <charset val="134"/>
      </rPr>
      <t>刺毛条</t>
    </r>
  </si>
  <si>
    <r>
      <t>258*15</t>
    </r>
    <r>
      <rPr>
        <sz val="10"/>
        <color theme="1"/>
        <rFont val="宋体"/>
        <family val="3"/>
        <charset val="134"/>
      </rPr>
      <t>（直型）</t>
    </r>
  </si>
  <si>
    <t>2023-2024.6用量</t>
    <phoneticPr fontId="6" type="noConversion"/>
  </si>
  <si>
    <r>
      <rPr>
        <sz val="10"/>
        <color theme="1"/>
        <rFont val="Tahoma"/>
        <family val="2"/>
      </rPr>
      <t>SCS001209</t>
    </r>
    <r>
      <rPr>
        <sz val="10"/>
        <color theme="1"/>
        <rFont val="宋体"/>
        <family val="3"/>
        <charset val="134"/>
      </rPr>
      <t>1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</si>
</sst>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Tahoma"/>
      <family val="2"/>
    </font>
    <font>
      <sz val="9"/>
      <name val="Tahoma"/>
      <family val="2"/>
    </font>
    <font>
      <sz val="10"/>
      <color theme="1"/>
      <name val="Tahoma"/>
      <family val="2"/>
    </font>
    <font>
      <sz val="10"/>
      <color theme="1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9" fontId="7" fillId="0" borderId="1" xfId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272258</xdr:colOff>
      <xdr:row>8</xdr:row>
      <xdr:rowOff>66674</xdr:rowOff>
    </xdr:from>
    <xdr:to>
      <xdr:col>6</xdr:col>
      <xdr:colOff>1162053</xdr:colOff>
      <xdr:row>10</xdr:row>
      <xdr:rowOff>90085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6037580" y="2582545"/>
          <a:ext cx="658495" cy="890270"/>
        </a:xfrm>
        <a:prstGeom prst="rect">
          <a:avLst/>
        </a:prstGeom>
      </xdr:spPr>
    </xdr:pic>
    <xdr:clientData/>
  </xdr:twoCellAnchor>
  <xdr:twoCellAnchor editAs="oneCell">
    <xdr:from>
      <xdr:col>6</xdr:col>
      <xdr:colOff>286098</xdr:colOff>
      <xdr:row>9</xdr:row>
      <xdr:rowOff>47625</xdr:rowOff>
    </xdr:from>
    <xdr:to>
      <xdr:col>7</xdr:col>
      <xdr:colOff>6101</xdr:colOff>
      <xdr:row>10</xdr:row>
      <xdr:rowOff>301357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6200000">
          <a:off x="6130925" y="2802255"/>
          <a:ext cx="570865" cy="960755"/>
        </a:xfrm>
        <a:prstGeom prst="rect">
          <a:avLst/>
        </a:prstGeom>
      </xdr:spPr>
    </xdr:pic>
    <xdr:clientData/>
  </xdr:twoCellAnchor>
  <xdr:twoCellAnchor editAs="oneCell">
    <xdr:from>
      <xdr:col>6</xdr:col>
      <xdr:colOff>166857</xdr:colOff>
      <xdr:row>10</xdr:row>
      <xdr:rowOff>43706</xdr:rowOff>
    </xdr:from>
    <xdr:to>
      <xdr:col>6</xdr:col>
      <xdr:colOff>1228725</xdr:colOff>
      <xdr:row>11</xdr:row>
      <xdr:rowOff>229712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6096000" y="3031490"/>
          <a:ext cx="503555" cy="1061720"/>
        </a:xfrm>
        <a:prstGeom prst="rect">
          <a:avLst/>
        </a:prstGeom>
      </xdr:spPr>
    </xdr:pic>
    <xdr:clientData/>
  </xdr:twoCellAnchor>
  <xdr:twoCellAnchor editAs="oneCell">
    <xdr:from>
      <xdr:col>6</xdr:col>
      <xdr:colOff>269507</xdr:colOff>
      <xdr:row>7</xdr:row>
      <xdr:rowOff>51201</xdr:rowOff>
    </xdr:from>
    <xdr:to>
      <xdr:col>6</xdr:col>
      <xdr:colOff>1228725</xdr:colOff>
      <xdr:row>9</xdr:row>
      <xdr:rowOff>1054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5400000">
          <a:off x="6109335" y="2175510"/>
          <a:ext cx="579755" cy="95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F9" sqref="F9"/>
    </sheetView>
  </sheetViews>
  <sheetFormatPr defaultColWidth="9" defaultRowHeight="13.8" x14ac:dyDescent="0.25"/>
  <cols>
    <col min="1" max="1" width="5.8984375" customWidth="1"/>
    <col min="2" max="2" width="14.19921875" customWidth="1"/>
    <col min="3" max="3" width="13.8984375" customWidth="1"/>
    <col min="4" max="4" width="17.3984375" customWidth="1"/>
    <col min="5" max="5" width="7.5" customWidth="1"/>
    <col min="6" max="6" width="15.296875" customWidth="1"/>
    <col min="7" max="7" width="16.296875" customWidth="1"/>
    <col min="8" max="8" width="15.296875" customWidth="1"/>
    <col min="9" max="9" width="26.09765625" customWidth="1"/>
    <col min="11" max="11" width="14.296875" style="3" customWidth="1"/>
    <col min="12" max="12" width="11.8984375" customWidth="1"/>
    <col min="13" max="13" width="12.796875" customWidth="1"/>
    <col min="259" max="259" width="17.8984375" customWidth="1"/>
    <col min="260" max="260" width="16.69921875" customWidth="1"/>
    <col min="261" max="261" width="20.5" customWidth="1"/>
    <col min="262" max="262" width="17.09765625" customWidth="1"/>
    <col min="515" max="515" width="17.8984375" customWidth="1"/>
    <col min="516" max="516" width="16.69921875" customWidth="1"/>
    <col min="517" max="517" width="20.5" customWidth="1"/>
    <col min="518" max="518" width="17.09765625" customWidth="1"/>
    <col min="771" max="771" width="17.8984375" customWidth="1"/>
    <col min="772" max="772" width="16.69921875" customWidth="1"/>
    <col min="773" max="773" width="20.5" customWidth="1"/>
    <col min="774" max="774" width="17.09765625" customWidth="1"/>
    <col min="1027" max="1027" width="17.8984375" customWidth="1"/>
    <col min="1028" max="1028" width="16.69921875" customWidth="1"/>
    <col min="1029" max="1029" width="20.5" customWidth="1"/>
    <col min="1030" max="1030" width="17.09765625" customWidth="1"/>
    <col min="1283" max="1283" width="17.8984375" customWidth="1"/>
    <col min="1284" max="1284" width="16.69921875" customWidth="1"/>
    <col min="1285" max="1285" width="20.5" customWidth="1"/>
    <col min="1286" max="1286" width="17.09765625" customWidth="1"/>
    <col min="1539" max="1539" width="17.8984375" customWidth="1"/>
    <col min="1540" max="1540" width="16.69921875" customWidth="1"/>
    <col min="1541" max="1541" width="20.5" customWidth="1"/>
    <col min="1542" max="1542" width="17.09765625" customWidth="1"/>
    <col min="1795" max="1795" width="17.8984375" customWidth="1"/>
    <col min="1796" max="1796" width="16.69921875" customWidth="1"/>
    <col min="1797" max="1797" width="20.5" customWidth="1"/>
    <col min="1798" max="1798" width="17.09765625" customWidth="1"/>
    <col min="2051" max="2051" width="17.8984375" customWidth="1"/>
    <col min="2052" max="2052" width="16.69921875" customWidth="1"/>
    <col min="2053" max="2053" width="20.5" customWidth="1"/>
    <col min="2054" max="2054" width="17.09765625" customWidth="1"/>
    <col min="2307" max="2307" width="17.8984375" customWidth="1"/>
    <col min="2308" max="2308" width="16.69921875" customWidth="1"/>
    <col min="2309" max="2309" width="20.5" customWidth="1"/>
    <col min="2310" max="2310" width="17.09765625" customWidth="1"/>
    <col min="2563" max="2563" width="17.8984375" customWidth="1"/>
    <col min="2564" max="2564" width="16.69921875" customWidth="1"/>
    <col min="2565" max="2565" width="20.5" customWidth="1"/>
    <col min="2566" max="2566" width="17.09765625" customWidth="1"/>
    <col min="2819" max="2819" width="17.8984375" customWidth="1"/>
    <col min="2820" max="2820" width="16.69921875" customWidth="1"/>
    <col min="2821" max="2821" width="20.5" customWidth="1"/>
    <col min="2822" max="2822" width="17.09765625" customWidth="1"/>
    <col min="3075" max="3075" width="17.8984375" customWidth="1"/>
    <col min="3076" max="3076" width="16.69921875" customWidth="1"/>
    <col min="3077" max="3077" width="20.5" customWidth="1"/>
    <col min="3078" max="3078" width="17.09765625" customWidth="1"/>
    <col min="3331" max="3331" width="17.8984375" customWidth="1"/>
    <col min="3332" max="3332" width="16.69921875" customWidth="1"/>
    <col min="3333" max="3333" width="20.5" customWidth="1"/>
    <col min="3334" max="3334" width="17.09765625" customWidth="1"/>
    <col min="3587" max="3587" width="17.8984375" customWidth="1"/>
    <col min="3588" max="3588" width="16.69921875" customWidth="1"/>
    <col min="3589" max="3589" width="20.5" customWidth="1"/>
    <col min="3590" max="3590" width="17.09765625" customWidth="1"/>
    <col min="3843" max="3843" width="17.8984375" customWidth="1"/>
    <col min="3844" max="3844" width="16.69921875" customWidth="1"/>
    <col min="3845" max="3845" width="20.5" customWidth="1"/>
    <col min="3846" max="3846" width="17.09765625" customWidth="1"/>
    <col min="4099" max="4099" width="17.8984375" customWidth="1"/>
    <col min="4100" max="4100" width="16.69921875" customWidth="1"/>
    <col min="4101" max="4101" width="20.5" customWidth="1"/>
    <col min="4102" max="4102" width="17.09765625" customWidth="1"/>
    <col min="4355" max="4355" width="17.8984375" customWidth="1"/>
    <col min="4356" max="4356" width="16.69921875" customWidth="1"/>
    <col min="4357" max="4357" width="20.5" customWidth="1"/>
    <col min="4358" max="4358" width="17.09765625" customWidth="1"/>
    <col min="4611" max="4611" width="17.8984375" customWidth="1"/>
    <col min="4612" max="4612" width="16.69921875" customWidth="1"/>
    <col min="4613" max="4613" width="20.5" customWidth="1"/>
    <col min="4614" max="4614" width="17.09765625" customWidth="1"/>
    <col min="4867" max="4867" width="17.8984375" customWidth="1"/>
    <col min="4868" max="4868" width="16.69921875" customWidth="1"/>
    <col min="4869" max="4869" width="20.5" customWidth="1"/>
    <col min="4870" max="4870" width="17.09765625" customWidth="1"/>
    <col min="5123" max="5123" width="17.8984375" customWidth="1"/>
    <col min="5124" max="5124" width="16.69921875" customWidth="1"/>
    <col min="5125" max="5125" width="20.5" customWidth="1"/>
    <col min="5126" max="5126" width="17.09765625" customWidth="1"/>
    <col min="5379" max="5379" width="17.8984375" customWidth="1"/>
    <col min="5380" max="5380" width="16.69921875" customWidth="1"/>
    <col min="5381" max="5381" width="20.5" customWidth="1"/>
    <col min="5382" max="5382" width="17.09765625" customWidth="1"/>
    <col min="5635" max="5635" width="17.8984375" customWidth="1"/>
    <col min="5636" max="5636" width="16.69921875" customWidth="1"/>
    <col min="5637" max="5637" width="20.5" customWidth="1"/>
    <col min="5638" max="5638" width="17.09765625" customWidth="1"/>
    <col min="5891" max="5891" width="17.8984375" customWidth="1"/>
    <col min="5892" max="5892" width="16.69921875" customWidth="1"/>
    <col min="5893" max="5893" width="20.5" customWidth="1"/>
    <col min="5894" max="5894" width="17.09765625" customWidth="1"/>
    <col min="6147" max="6147" width="17.8984375" customWidth="1"/>
    <col min="6148" max="6148" width="16.69921875" customWidth="1"/>
    <col min="6149" max="6149" width="20.5" customWidth="1"/>
    <col min="6150" max="6150" width="17.09765625" customWidth="1"/>
    <col min="6403" max="6403" width="17.8984375" customWidth="1"/>
    <col min="6404" max="6404" width="16.69921875" customWidth="1"/>
    <col min="6405" max="6405" width="20.5" customWidth="1"/>
    <col min="6406" max="6406" width="17.09765625" customWidth="1"/>
    <col min="6659" max="6659" width="17.8984375" customWidth="1"/>
    <col min="6660" max="6660" width="16.69921875" customWidth="1"/>
    <col min="6661" max="6661" width="20.5" customWidth="1"/>
    <col min="6662" max="6662" width="17.09765625" customWidth="1"/>
    <col min="6915" max="6915" width="17.8984375" customWidth="1"/>
    <col min="6916" max="6916" width="16.69921875" customWidth="1"/>
    <col min="6917" max="6917" width="20.5" customWidth="1"/>
    <col min="6918" max="6918" width="17.09765625" customWidth="1"/>
    <col min="7171" max="7171" width="17.8984375" customWidth="1"/>
    <col min="7172" max="7172" width="16.69921875" customWidth="1"/>
    <col min="7173" max="7173" width="20.5" customWidth="1"/>
    <col min="7174" max="7174" width="17.09765625" customWidth="1"/>
    <col min="7427" max="7427" width="17.8984375" customWidth="1"/>
    <col min="7428" max="7428" width="16.69921875" customWidth="1"/>
    <col min="7429" max="7429" width="20.5" customWidth="1"/>
    <col min="7430" max="7430" width="17.09765625" customWidth="1"/>
    <col min="7683" max="7683" width="17.8984375" customWidth="1"/>
    <col min="7684" max="7684" width="16.69921875" customWidth="1"/>
    <col min="7685" max="7685" width="20.5" customWidth="1"/>
    <col min="7686" max="7686" width="17.09765625" customWidth="1"/>
    <col min="7939" max="7939" width="17.8984375" customWidth="1"/>
    <col min="7940" max="7940" width="16.69921875" customWidth="1"/>
    <col min="7941" max="7941" width="20.5" customWidth="1"/>
    <col min="7942" max="7942" width="17.09765625" customWidth="1"/>
    <col min="8195" max="8195" width="17.8984375" customWidth="1"/>
    <col min="8196" max="8196" width="16.69921875" customWidth="1"/>
    <col min="8197" max="8197" width="20.5" customWidth="1"/>
    <col min="8198" max="8198" width="17.09765625" customWidth="1"/>
    <col min="8451" max="8451" width="17.8984375" customWidth="1"/>
    <col min="8452" max="8452" width="16.69921875" customWidth="1"/>
    <col min="8453" max="8453" width="20.5" customWidth="1"/>
    <col min="8454" max="8454" width="17.09765625" customWidth="1"/>
    <col min="8707" max="8707" width="17.8984375" customWidth="1"/>
    <col min="8708" max="8708" width="16.69921875" customWidth="1"/>
    <col min="8709" max="8709" width="20.5" customWidth="1"/>
    <col min="8710" max="8710" width="17.09765625" customWidth="1"/>
    <col min="8963" max="8963" width="17.8984375" customWidth="1"/>
    <col min="8964" max="8964" width="16.69921875" customWidth="1"/>
    <col min="8965" max="8965" width="20.5" customWidth="1"/>
    <col min="8966" max="8966" width="17.09765625" customWidth="1"/>
    <col min="9219" max="9219" width="17.8984375" customWidth="1"/>
    <col min="9220" max="9220" width="16.69921875" customWidth="1"/>
    <col min="9221" max="9221" width="20.5" customWidth="1"/>
    <col min="9222" max="9222" width="17.09765625" customWidth="1"/>
    <col min="9475" max="9475" width="17.8984375" customWidth="1"/>
    <col min="9476" max="9476" width="16.69921875" customWidth="1"/>
    <col min="9477" max="9477" width="20.5" customWidth="1"/>
    <col min="9478" max="9478" width="17.09765625" customWidth="1"/>
    <col min="9731" max="9731" width="17.8984375" customWidth="1"/>
    <col min="9732" max="9732" width="16.69921875" customWidth="1"/>
    <col min="9733" max="9733" width="20.5" customWidth="1"/>
    <col min="9734" max="9734" width="17.09765625" customWidth="1"/>
    <col min="9987" max="9987" width="17.8984375" customWidth="1"/>
    <col min="9988" max="9988" width="16.69921875" customWidth="1"/>
    <col min="9989" max="9989" width="20.5" customWidth="1"/>
    <col min="9990" max="9990" width="17.09765625" customWidth="1"/>
    <col min="10243" max="10243" width="17.8984375" customWidth="1"/>
    <col min="10244" max="10244" width="16.69921875" customWidth="1"/>
    <col min="10245" max="10245" width="20.5" customWidth="1"/>
    <col min="10246" max="10246" width="17.09765625" customWidth="1"/>
    <col min="10499" max="10499" width="17.8984375" customWidth="1"/>
    <col min="10500" max="10500" width="16.69921875" customWidth="1"/>
    <col min="10501" max="10501" width="20.5" customWidth="1"/>
    <col min="10502" max="10502" width="17.09765625" customWidth="1"/>
    <col min="10755" max="10755" width="17.8984375" customWidth="1"/>
    <col min="10756" max="10756" width="16.69921875" customWidth="1"/>
    <col min="10757" max="10757" width="20.5" customWidth="1"/>
    <col min="10758" max="10758" width="17.09765625" customWidth="1"/>
    <col min="11011" max="11011" width="17.8984375" customWidth="1"/>
    <col min="11012" max="11012" width="16.69921875" customWidth="1"/>
    <col min="11013" max="11013" width="20.5" customWidth="1"/>
    <col min="11014" max="11014" width="17.09765625" customWidth="1"/>
    <col min="11267" max="11267" width="17.8984375" customWidth="1"/>
    <col min="11268" max="11268" width="16.69921875" customWidth="1"/>
    <col min="11269" max="11269" width="20.5" customWidth="1"/>
    <col min="11270" max="11270" width="17.09765625" customWidth="1"/>
    <col min="11523" max="11523" width="17.8984375" customWidth="1"/>
    <col min="11524" max="11524" width="16.69921875" customWidth="1"/>
    <col min="11525" max="11525" width="20.5" customWidth="1"/>
    <col min="11526" max="11526" width="17.09765625" customWidth="1"/>
    <col min="11779" max="11779" width="17.8984375" customWidth="1"/>
    <col min="11780" max="11780" width="16.69921875" customWidth="1"/>
    <col min="11781" max="11781" width="20.5" customWidth="1"/>
    <col min="11782" max="11782" width="17.09765625" customWidth="1"/>
    <col min="12035" max="12035" width="17.8984375" customWidth="1"/>
    <col min="12036" max="12036" width="16.69921875" customWidth="1"/>
    <col min="12037" max="12037" width="20.5" customWidth="1"/>
    <col min="12038" max="12038" width="17.09765625" customWidth="1"/>
    <col min="12291" max="12291" width="17.8984375" customWidth="1"/>
    <col min="12292" max="12292" width="16.69921875" customWidth="1"/>
    <col min="12293" max="12293" width="20.5" customWidth="1"/>
    <col min="12294" max="12294" width="17.09765625" customWidth="1"/>
    <col min="12547" max="12547" width="17.8984375" customWidth="1"/>
    <col min="12548" max="12548" width="16.69921875" customWidth="1"/>
    <col min="12549" max="12549" width="20.5" customWidth="1"/>
    <col min="12550" max="12550" width="17.09765625" customWidth="1"/>
    <col min="12803" max="12803" width="17.8984375" customWidth="1"/>
    <col min="12804" max="12804" width="16.69921875" customWidth="1"/>
    <col min="12805" max="12805" width="20.5" customWidth="1"/>
    <col min="12806" max="12806" width="17.09765625" customWidth="1"/>
    <col min="13059" max="13059" width="17.8984375" customWidth="1"/>
    <col min="13060" max="13060" width="16.69921875" customWidth="1"/>
    <col min="13061" max="13061" width="20.5" customWidth="1"/>
    <col min="13062" max="13062" width="17.09765625" customWidth="1"/>
    <col min="13315" max="13315" width="17.8984375" customWidth="1"/>
    <col min="13316" max="13316" width="16.69921875" customWidth="1"/>
    <col min="13317" max="13317" width="20.5" customWidth="1"/>
    <col min="13318" max="13318" width="17.09765625" customWidth="1"/>
    <col min="13571" max="13571" width="17.8984375" customWidth="1"/>
    <col min="13572" max="13572" width="16.69921875" customWidth="1"/>
    <col min="13573" max="13573" width="20.5" customWidth="1"/>
    <col min="13574" max="13574" width="17.09765625" customWidth="1"/>
    <col min="13827" max="13827" width="17.8984375" customWidth="1"/>
    <col min="13828" max="13828" width="16.69921875" customWidth="1"/>
    <col min="13829" max="13829" width="20.5" customWidth="1"/>
    <col min="13830" max="13830" width="17.09765625" customWidth="1"/>
    <col min="14083" max="14083" width="17.8984375" customWidth="1"/>
    <col min="14084" max="14084" width="16.69921875" customWidth="1"/>
    <col min="14085" max="14085" width="20.5" customWidth="1"/>
    <col min="14086" max="14086" width="17.09765625" customWidth="1"/>
    <col min="14339" max="14339" width="17.8984375" customWidth="1"/>
    <col min="14340" max="14340" width="16.69921875" customWidth="1"/>
    <col min="14341" max="14341" width="20.5" customWidth="1"/>
    <col min="14342" max="14342" width="17.09765625" customWidth="1"/>
    <col min="14595" max="14595" width="17.8984375" customWidth="1"/>
    <col min="14596" max="14596" width="16.69921875" customWidth="1"/>
    <col min="14597" max="14597" width="20.5" customWidth="1"/>
    <col min="14598" max="14598" width="17.09765625" customWidth="1"/>
    <col min="14851" max="14851" width="17.8984375" customWidth="1"/>
    <col min="14852" max="14852" width="16.69921875" customWidth="1"/>
    <col min="14853" max="14853" width="20.5" customWidth="1"/>
    <col min="14854" max="14854" width="17.09765625" customWidth="1"/>
    <col min="15107" max="15107" width="17.8984375" customWidth="1"/>
    <col min="15108" max="15108" width="16.69921875" customWidth="1"/>
    <col min="15109" max="15109" width="20.5" customWidth="1"/>
    <col min="15110" max="15110" width="17.09765625" customWidth="1"/>
    <col min="15363" max="15363" width="17.8984375" customWidth="1"/>
    <col min="15364" max="15364" width="16.69921875" customWidth="1"/>
    <col min="15365" max="15365" width="20.5" customWidth="1"/>
    <col min="15366" max="15366" width="17.09765625" customWidth="1"/>
    <col min="15619" max="15619" width="17.8984375" customWidth="1"/>
    <col min="15620" max="15620" width="16.69921875" customWidth="1"/>
    <col min="15621" max="15621" width="20.5" customWidth="1"/>
    <col min="15622" max="15622" width="17.09765625" customWidth="1"/>
    <col min="15875" max="15875" width="17.8984375" customWidth="1"/>
    <col min="15876" max="15876" width="16.69921875" customWidth="1"/>
    <col min="15877" max="15877" width="20.5" customWidth="1"/>
    <col min="15878" max="15878" width="17.09765625" customWidth="1"/>
    <col min="16131" max="16131" width="17.8984375" customWidth="1"/>
    <col min="16132" max="16132" width="16.69921875" customWidth="1"/>
    <col min="16133" max="16133" width="20.5" customWidth="1"/>
    <col min="16134" max="16134" width="17.09765625" customWidth="1"/>
  </cols>
  <sheetData>
    <row r="1" spans="1:13" x14ac:dyDescent="0.25">
      <c r="A1" s="17" t="s">
        <v>0</v>
      </c>
      <c r="B1" s="18"/>
      <c r="C1" s="18"/>
      <c r="D1" s="18"/>
      <c r="E1" s="18"/>
      <c r="F1" s="18"/>
      <c r="G1" s="18"/>
    </row>
    <row r="2" spans="1:13" ht="34.049999999999997" customHeight="1" x14ac:dyDescent="0.25">
      <c r="A2" s="18"/>
      <c r="B2" s="18"/>
      <c r="C2" s="18"/>
      <c r="D2" s="18"/>
      <c r="E2" s="18"/>
      <c r="F2" s="18"/>
      <c r="G2" s="18"/>
      <c r="K2" s="4" t="s">
        <v>29</v>
      </c>
    </row>
    <row r="3" spans="1:13" ht="34.049999999999997" customHeight="1" x14ac:dyDescent="0.25">
      <c r="A3" s="14" t="s">
        <v>33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26</v>
      </c>
      <c r="I3" s="14" t="s">
        <v>27</v>
      </c>
      <c r="J3" s="14" t="s">
        <v>28</v>
      </c>
      <c r="K3" s="15" t="s">
        <v>37</v>
      </c>
      <c r="L3" s="14" t="s">
        <v>30</v>
      </c>
      <c r="M3" s="14" t="s">
        <v>31</v>
      </c>
    </row>
    <row r="4" spans="1:13" ht="25.05" customHeight="1" x14ac:dyDescent="0.25">
      <c r="A4" s="7">
        <v>1</v>
      </c>
      <c r="B4" s="8" t="s">
        <v>7</v>
      </c>
      <c r="C4" s="8" t="s">
        <v>8</v>
      </c>
      <c r="D4" s="8" t="s">
        <v>34</v>
      </c>
      <c r="E4" s="9" t="s">
        <v>9</v>
      </c>
      <c r="F4" s="7">
        <v>0.41</v>
      </c>
      <c r="G4" s="10"/>
      <c r="H4" s="7">
        <v>0.42</v>
      </c>
      <c r="I4" s="11" t="s">
        <v>32</v>
      </c>
      <c r="J4" s="12">
        <f>(F4-H4)/H4</f>
        <v>-2.3809523809523832E-2</v>
      </c>
      <c r="K4" s="7">
        <v>32683</v>
      </c>
      <c r="L4" s="13">
        <f>K4/18</f>
        <v>1815.7222222222222</v>
      </c>
      <c r="M4" s="10">
        <f>(F4-H4)*L4</f>
        <v>-18.157222222222238</v>
      </c>
    </row>
    <row r="5" spans="1:13" ht="25.05" customHeight="1" x14ac:dyDescent="0.25">
      <c r="A5" s="7">
        <v>2</v>
      </c>
      <c r="B5" s="8" t="s">
        <v>7</v>
      </c>
      <c r="C5" s="8" t="s">
        <v>10</v>
      </c>
      <c r="D5" s="8" t="s">
        <v>11</v>
      </c>
      <c r="E5" s="9" t="s">
        <v>9</v>
      </c>
      <c r="F5" s="7">
        <v>0.28000000000000003</v>
      </c>
      <c r="G5" s="10"/>
      <c r="H5" s="7">
        <v>0.28999999999999998</v>
      </c>
      <c r="I5" s="11" t="s">
        <v>32</v>
      </c>
      <c r="J5" s="12">
        <f t="shared" ref="J5:J13" si="0">(F5-H5)/H5</f>
        <v>-3.4482758620689495E-2</v>
      </c>
      <c r="K5" s="7">
        <v>69072</v>
      </c>
      <c r="L5" s="13">
        <f t="shared" ref="L5:L13" si="1">K5/18</f>
        <v>3837.3333333333335</v>
      </c>
      <c r="M5" s="10">
        <f t="shared" ref="M5:M13" si="2">(F5-H5)*L5</f>
        <v>-38.373333333333157</v>
      </c>
    </row>
    <row r="6" spans="1:13" ht="25.05" customHeight="1" x14ac:dyDescent="0.25">
      <c r="A6" s="7">
        <v>3</v>
      </c>
      <c r="B6" s="8" t="s">
        <v>7</v>
      </c>
      <c r="C6" s="8" t="s">
        <v>12</v>
      </c>
      <c r="D6" s="8" t="s">
        <v>13</v>
      </c>
      <c r="E6" s="9" t="s">
        <v>9</v>
      </c>
      <c r="F6" s="7">
        <v>0.24</v>
      </c>
      <c r="G6" s="10"/>
      <c r="H6" s="7">
        <v>0.25</v>
      </c>
      <c r="I6" s="11" t="s">
        <v>32</v>
      </c>
      <c r="J6" s="12">
        <f t="shared" si="0"/>
        <v>-4.0000000000000036E-2</v>
      </c>
      <c r="K6" s="7">
        <v>158921</v>
      </c>
      <c r="L6" s="13">
        <f t="shared" si="1"/>
        <v>8828.9444444444453</v>
      </c>
      <c r="M6" s="10">
        <f t="shared" si="2"/>
        <v>-88.289444444444527</v>
      </c>
    </row>
    <row r="7" spans="1:13" ht="25.05" customHeight="1" x14ac:dyDescent="0.25">
      <c r="A7" s="7">
        <v>4</v>
      </c>
      <c r="B7" s="8" t="s">
        <v>7</v>
      </c>
      <c r="C7" s="8" t="s">
        <v>14</v>
      </c>
      <c r="D7" s="8" t="s">
        <v>15</v>
      </c>
      <c r="E7" s="9" t="s">
        <v>9</v>
      </c>
      <c r="F7" s="7">
        <v>0.13500000000000001</v>
      </c>
      <c r="G7" s="10"/>
      <c r="H7" s="7">
        <v>0.14000000000000001</v>
      </c>
      <c r="I7" s="11" t="s">
        <v>32</v>
      </c>
      <c r="J7" s="12">
        <f t="shared" si="0"/>
        <v>-3.571428571428574E-2</v>
      </c>
      <c r="K7" s="7">
        <v>261921</v>
      </c>
      <c r="L7" s="13">
        <f t="shared" si="1"/>
        <v>14551.166666666666</v>
      </c>
      <c r="M7" s="10">
        <f t="shared" si="2"/>
        <v>-72.755833333333399</v>
      </c>
    </row>
    <row r="8" spans="1:13" ht="25.05" customHeight="1" x14ac:dyDescent="0.25">
      <c r="A8" s="7">
        <v>5</v>
      </c>
      <c r="B8" s="8" t="s">
        <v>7</v>
      </c>
      <c r="C8" s="8" t="s">
        <v>16</v>
      </c>
      <c r="D8" s="8" t="s">
        <v>17</v>
      </c>
      <c r="E8" s="9" t="s">
        <v>9</v>
      </c>
      <c r="F8" s="7">
        <v>0.41</v>
      </c>
      <c r="G8" s="10"/>
      <c r="H8" s="7">
        <v>0.42</v>
      </c>
      <c r="I8" s="11" t="s">
        <v>32</v>
      </c>
      <c r="J8" s="12">
        <f t="shared" si="0"/>
        <v>-2.3809523809523832E-2</v>
      </c>
      <c r="K8" s="7">
        <v>250793</v>
      </c>
      <c r="L8" s="13">
        <f t="shared" si="1"/>
        <v>13932.944444444445</v>
      </c>
      <c r="M8" s="10">
        <f t="shared" si="2"/>
        <v>-139.32944444444459</v>
      </c>
    </row>
    <row r="9" spans="1:13" ht="25.05" customHeight="1" x14ac:dyDescent="0.25">
      <c r="A9" s="7">
        <v>6</v>
      </c>
      <c r="B9" s="8" t="s">
        <v>7</v>
      </c>
      <c r="C9" s="8" t="s">
        <v>18</v>
      </c>
      <c r="D9" s="8" t="s">
        <v>19</v>
      </c>
      <c r="E9" s="9" t="s">
        <v>9</v>
      </c>
      <c r="F9" s="19">
        <v>0.23899999999999999</v>
      </c>
      <c r="G9" s="10"/>
      <c r="H9" s="7">
        <v>0.25</v>
      </c>
      <c r="I9" s="11" t="s">
        <v>32</v>
      </c>
      <c r="J9" s="12">
        <f t="shared" si="0"/>
        <v>-4.4000000000000039E-2</v>
      </c>
      <c r="K9" s="7">
        <v>251094</v>
      </c>
      <c r="L9" s="13">
        <f t="shared" si="1"/>
        <v>13949.666666666666</v>
      </c>
      <c r="M9" s="10">
        <f t="shared" si="2"/>
        <v>-153.44633333333346</v>
      </c>
    </row>
    <row r="10" spans="1:13" ht="25.05" customHeight="1" x14ac:dyDescent="0.25">
      <c r="A10" s="7">
        <v>7</v>
      </c>
      <c r="B10" s="8" t="s">
        <v>7</v>
      </c>
      <c r="C10" s="8" t="s">
        <v>20</v>
      </c>
      <c r="D10" s="8" t="s">
        <v>21</v>
      </c>
      <c r="E10" s="9" t="s">
        <v>9</v>
      </c>
      <c r="F10" s="7">
        <v>0.48</v>
      </c>
      <c r="G10" s="10"/>
      <c r="H10" s="7">
        <v>0.49</v>
      </c>
      <c r="I10" s="11" t="s">
        <v>32</v>
      </c>
      <c r="J10" s="12">
        <f t="shared" si="0"/>
        <v>-2.0408163265306142E-2</v>
      </c>
      <c r="K10" s="7">
        <v>35853</v>
      </c>
      <c r="L10" s="13">
        <f t="shared" si="1"/>
        <v>1991.8333333333333</v>
      </c>
      <c r="M10" s="10">
        <f t="shared" si="2"/>
        <v>-19.918333333333351</v>
      </c>
    </row>
    <row r="11" spans="1:13" ht="25.05" customHeight="1" x14ac:dyDescent="0.25">
      <c r="A11" s="7">
        <v>8</v>
      </c>
      <c r="B11" s="8" t="s">
        <v>7</v>
      </c>
      <c r="C11" s="8" t="s">
        <v>22</v>
      </c>
      <c r="D11" s="8" t="s">
        <v>21</v>
      </c>
      <c r="E11" s="9" t="s">
        <v>9</v>
      </c>
      <c r="F11" s="7">
        <v>0.48</v>
      </c>
      <c r="G11" s="10"/>
      <c r="H11" s="7">
        <v>0.49</v>
      </c>
      <c r="I11" s="11" t="s">
        <v>32</v>
      </c>
      <c r="J11" s="12">
        <f t="shared" si="0"/>
        <v>-2.0408163265306142E-2</v>
      </c>
      <c r="K11" s="7">
        <v>36218</v>
      </c>
      <c r="L11" s="13">
        <f t="shared" si="1"/>
        <v>2012.1111111111111</v>
      </c>
      <c r="M11" s="10">
        <f t="shared" si="2"/>
        <v>-20.12111111111113</v>
      </c>
    </row>
    <row r="12" spans="1:13" ht="25.05" customHeight="1" x14ac:dyDescent="0.25">
      <c r="A12" s="7">
        <v>9</v>
      </c>
      <c r="B12" s="16" t="s">
        <v>7</v>
      </c>
      <c r="C12" s="16" t="s">
        <v>38</v>
      </c>
      <c r="D12" s="16" t="s">
        <v>23</v>
      </c>
      <c r="E12" s="9" t="s">
        <v>9</v>
      </c>
      <c r="F12" s="7">
        <v>1.05</v>
      </c>
      <c r="G12" s="10"/>
      <c r="H12" s="7">
        <v>1.05</v>
      </c>
      <c r="I12" s="11" t="s">
        <v>32</v>
      </c>
      <c r="J12" s="12">
        <f t="shared" si="0"/>
        <v>0</v>
      </c>
      <c r="K12" s="7">
        <v>133789</v>
      </c>
      <c r="L12" s="13">
        <f t="shared" si="1"/>
        <v>7432.7222222222226</v>
      </c>
      <c r="M12" s="10">
        <f t="shared" si="2"/>
        <v>0</v>
      </c>
    </row>
    <row r="13" spans="1:13" ht="25.05" customHeight="1" x14ac:dyDescent="0.25">
      <c r="A13" s="7">
        <v>10</v>
      </c>
      <c r="B13" s="8" t="s">
        <v>35</v>
      </c>
      <c r="C13" s="8" t="s">
        <v>24</v>
      </c>
      <c r="D13" s="8" t="s">
        <v>36</v>
      </c>
      <c r="E13" s="9" t="s">
        <v>9</v>
      </c>
      <c r="F13" s="7">
        <v>1.29</v>
      </c>
      <c r="G13" s="10"/>
      <c r="H13" s="7">
        <v>1.42</v>
      </c>
      <c r="I13" s="11" t="s">
        <v>32</v>
      </c>
      <c r="J13" s="12">
        <f t="shared" si="0"/>
        <v>-9.1549295774647821E-2</v>
      </c>
      <c r="K13" s="7">
        <v>46000</v>
      </c>
      <c r="L13" s="13">
        <f t="shared" si="1"/>
        <v>2555.5555555555557</v>
      </c>
      <c r="M13" s="10">
        <f t="shared" si="2"/>
        <v>-332.22222222222194</v>
      </c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2">
        <f>SUM(M4:M13)</f>
        <v>-882.61327777777774</v>
      </c>
    </row>
    <row r="15" spans="1:13" ht="14.4" x14ac:dyDescent="0.25">
      <c r="A15" s="1" t="s">
        <v>25</v>
      </c>
    </row>
  </sheetData>
  <mergeCells count="1">
    <mergeCell ref="A1:G2"/>
  </mergeCells>
  <phoneticPr fontId="6" type="noConversion"/>
  <pageMargins left="0.30694444444444402" right="0.30694444444444402" top="0.75138888888888899" bottom="0.75138888888888899" header="0.29861111111111099" footer="0.2986111111111109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英格 吴</cp:lastModifiedBy>
  <dcterms:created xsi:type="dcterms:W3CDTF">2024-06-13T10:14:00Z</dcterms:created>
  <dcterms:modified xsi:type="dcterms:W3CDTF">2024-07-25T01:59:59Z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E27499D552AB471F97F30807982030B4_12</vt:lpwstr>
  </property>
  <property fmtid="{D5CDD505-2E9C-101B-9397-08002B2CF9AE}" pid="3" name="KSOProductBuildVer">
    <vt:lpwstr>2052-12.1.0.17133</vt:lpwstr>
  </property>
</Properties>
</file>