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北汽越野车\合同\2024年降本合同\"/>
    </mc:Choice>
  </mc:AlternateContent>
  <xr:revisionPtr revIDLastSave="0" documentId="13_ncr:1_{88D92C75-846D-479B-8906-13929B1F70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Sheet1!$A$1:$J$55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8" i="1"/>
</calcChain>
</file>

<file path=xl/sharedStrings.xml><?xml version="1.0" encoding="utf-8"?>
<sst xmlns="http://schemas.openxmlformats.org/spreadsheetml/2006/main" count="116" uniqueCount="73">
  <si>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</si>
  <si>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</si>
  <si>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</si>
  <si>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</si>
  <si>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</si>
  <si>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</si>
  <si>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</si>
  <si>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</si>
  <si>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</si>
  <si>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</si>
  <si>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</si>
  <si>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</si>
  <si>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</si>
  <si>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</si>
  <si>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</si>
  <si>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</si>
  <si>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</si>
  <si>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</si>
  <si>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</si>
  <si>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</si>
  <si>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</si>
  <si>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</si>
  <si>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</si>
  <si>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</si>
  <si>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</si>
  <si>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</si>
  <si>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</si>
  <si>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</si>
  <si>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</si>
  <si>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</si>
  <si>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</si>
  <si>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</si>
  <si>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</si>
  <si>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</si>
  <si>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</si>
  <si>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</si>
  <si>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</si>
  <si>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</si>
  <si>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</si>
  <si>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SL24B40L-E4000277I010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</si>
  <si>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B00037752</t>
  </si>
  <si>
    <t>B00037753</t>
  </si>
  <si>
    <t>协议编号：SA24B40L00277I012</t>
    <phoneticPr fontId="1" type="noConversion"/>
  </si>
  <si>
    <r>
      <t xml:space="preserve">供应商代码：A010X00277                                                                     </t>
    </r>
    <r>
      <rPr>
        <sz val="16"/>
        <rFont val="微软雅黑"/>
        <family val="2"/>
        <charset val="134"/>
      </rPr>
      <t xml:space="preserve">  【581】</t>
    </r>
    <phoneticPr fontId="1" type="noConversion"/>
  </si>
  <si>
    <t>B00009686</t>
  </si>
  <si>
    <t>B40L-F05</t>
  </si>
  <si>
    <t>B00009697</t>
  </si>
  <si>
    <t>B00014346</t>
  </si>
  <si>
    <t>B00014347</t>
  </si>
  <si>
    <t>B00011407</t>
  </si>
  <si>
    <t>B00011408</t>
  </si>
  <si>
    <t>B00020070</t>
  </si>
  <si>
    <t>B40L-E23</t>
  </si>
  <si>
    <t>B00020071</t>
  </si>
  <si>
    <t>B00020072</t>
  </si>
  <si>
    <t>B00021106</t>
  </si>
  <si>
    <t>B00020073</t>
  </si>
  <si>
    <t>B00021105</t>
  </si>
  <si>
    <t>B00017244</t>
  </si>
  <si>
    <t>B40L-E09</t>
  </si>
  <si>
    <t>B00017245</t>
  </si>
  <si>
    <t>B00028501</t>
  </si>
  <si>
    <t>B40L-Z37</t>
  </si>
  <si>
    <t>B00028520</t>
  </si>
  <si>
    <t>B00033773</t>
  </si>
  <si>
    <t>B40L-E40</t>
  </si>
  <si>
    <t>B00033774</t>
  </si>
  <si>
    <t>B00034689</t>
  </si>
  <si>
    <t>B00034695</t>
  </si>
  <si>
    <t>B00042151</t>
  </si>
  <si>
    <t>B40L-E48</t>
  </si>
  <si>
    <t>B00042152</t>
  </si>
  <si>
    <t>1、本价格有效期为自_2024_年_1_月_1_日起的一个日历年。在合同履行期间，如遇国家税率调整，则不含税价格保持不变，根据新的税率调整合同标的额（价税合计金额）。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</si>
</sst>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tabSelected="1" view="pageBreakPreview" zoomScale="70" zoomScaleNormal="90" zoomScaleSheetLayoutView="70" workbookViewId="0">
      <selection activeCell="A3" sqref="A3:J3"/>
    </sheetView>
  </sheetViews>
  <sheetFormatPr defaultColWidth="9" defaultRowHeight="16.5" x14ac:dyDescent="0.25"/>
  <cols>
    <col min="1" max="1" width="18.58203125" style="2" customWidth="1"/>
    <col min="2" max="2" width="23.5" style="2" customWidth="1"/>
    <col min="3" max="3" width="16.75" style="2" customWidth="1"/>
    <col min="4" max="4" width="11.5" style="2" customWidth="1"/>
    <col min="5" max="9" width="19.33203125" style="2" customWidth="1"/>
    <col min="10" max="10" width="19.33203125" style="11" customWidth="1"/>
    <col min="11" max="16384" width="9" style="2"/>
  </cols>
  <sheetData>
    <row r="1" spans="1:10" ht="14.25" customHeight="1" x14ac:dyDescent="0.25">
      <c r="A1" s="35" t="s">
        <v>42</v>
      </c>
      <c r="B1" s="35"/>
      <c r="C1" s="1"/>
      <c r="F1" s="31" t="s">
        <v>43</v>
      </c>
      <c r="G1" s="31"/>
      <c r="H1" s="31"/>
      <c r="I1" s="31"/>
      <c r="J1" s="31"/>
    </row>
    <row r="2" spans="1:10" ht="25.5" customHeight="1" thickBot="1" x14ac:dyDescent="0.3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2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5" customHeight="1" x14ac:dyDescent="0.25">
      <c r="A4" s="34" t="s">
        <v>0</v>
      </c>
      <c r="B4" s="34"/>
      <c r="C4" s="34"/>
      <c r="D4" s="5"/>
      <c r="F4" s="6"/>
      <c r="G4" s="30" t="s">
        <v>28</v>
      </c>
      <c r="H4" s="30"/>
      <c r="I4" s="30"/>
      <c r="J4" s="30"/>
    </row>
    <row r="5" spans="1:10" ht="35.15" customHeight="1" x14ac:dyDescent="0.25">
      <c r="A5" s="25" t="s">
        <v>39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2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5" customHeight="1" x14ac:dyDescent="0.4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5" customHeight="1" x14ac:dyDescent="0.45">
      <c r="A8" s="21" t="s">
        <v>44</v>
      </c>
      <c r="B8" s="21" t="s">
        <v>26</v>
      </c>
      <c r="C8" s="21" t="s">
        <v>45</v>
      </c>
      <c r="D8" s="21">
        <v>1</v>
      </c>
      <c r="E8" s="21">
        <f>I8-F8-G8</f>
        <v>154.38</v>
      </c>
      <c r="F8" s="21">
        <v>3</v>
      </c>
      <c r="G8" s="21">
        <v>2.4700000000000002</v>
      </c>
      <c r="H8" s="21">
        <v>1</v>
      </c>
      <c r="I8" s="22">
        <v>159.85</v>
      </c>
      <c r="J8" s="23">
        <f>I8*1.13</f>
        <v>180.63049999999998</v>
      </c>
    </row>
    <row r="9" spans="1:10" s="24" customFormat="1" ht="25" customHeight="1" x14ac:dyDescent="0.45">
      <c r="A9" s="21" t="s">
        <v>46</v>
      </c>
      <c r="B9" s="21" t="s">
        <v>27</v>
      </c>
      <c r="C9" s="21" t="s">
        <v>45</v>
      </c>
      <c r="D9" s="21">
        <v>1</v>
      </c>
      <c r="E9" s="21">
        <f t="shared" ref="E9:E31" si="0">I9-F9-G9</f>
        <v>154.38</v>
      </c>
      <c r="F9" s="21">
        <v>3</v>
      </c>
      <c r="G9" s="21">
        <v>2.4700000000000002</v>
      </c>
      <c r="H9" s="21">
        <v>1</v>
      </c>
      <c r="I9" s="22">
        <v>159.85</v>
      </c>
      <c r="J9" s="23">
        <f t="shared" ref="J9:J31" si="1">I9*1.13</f>
        <v>180.63049999999998</v>
      </c>
    </row>
    <row r="10" spans="1:10" s="24" customFormat="1" ht="25" customHeight="1" x14ac:dyDescent="0.45">
      <c r="A10" s="21" t="s">
        <v>47</v>
      </c>
      <c r="B10" s="21" t="s">
        <v>26</v>
      </c>
      <c r="C10" s="21" t="s">
        <v>45</v>
      </c>
      <c r="D10" s="21">
        <v>1</v>
      </c>
      <c r="E10" s="21">
        <f t="shared" si="0"/>
        <v>194.55</v>
      </c>
      <c r="F10" s="21">
        <v>3</v>
      </c>
      <c r="G10" s="21">
        <v>2.4700000000000002</v>
      </c>
      <c r="H10" s="21">
        <v>1</v>
      </c>
      <c r="I10" s="22">
        <v>200.02</v>
      </c>
      <c r="J10" s="23">
        <f t="shared" si="1"/>
        <v>226.02259999999998</v>
      </c>
    </row>
    <row r="11" spans="1:10" s="24" customFormat="1" ht="25" customHeight="1" x14ac:dyDescent="0.45">
      <c r="A11" s="21" t="s">
        <v>48</v>
      </c>
      <c r="B11" s="21" t="s">
        <v>27</v>
      </c>
      <c r="C11" s="21" t="s">
        <v>45</v>
      </c>
      <c r="D11" s="21">
        <v>1</v>
      </c>
      <c r="E11" s="21">
        <f t="shared" si="0"/>
        <v>194.55</v>
      </c>
      <c r="F11" s="21">
        <v>3</v>
      </c>
      <c r="G11" s="21">
        <v>2.4700000000000002</v>
      </c>
      <c r="H11" s="21">
        <v>1</v>
      </c>
      <c r="I11" s="22">
        <v>200.02</v>
      </c>
      <c r="J11" s="23">
        <f t="shared" si="1"/>
        <v>226.02259999999998</v>
      </c>
    </row>
    <row r="12" spans="1:10" s="24" customFormat="1" ht="25" customHeight="1" x14ac:dyDescent="0.45">
      <c r="A12" s="21" t="s">
        <v>49</v>
      </c>
      <c r="B12" s="21" t="s">
        <v>26</v>
      </c>
      <c r="C12" s="21" t="s">
        <v>45</v>
      </c>
      <c r="D12" s="21">
        <v>1</v>
      </c>
      <c r="E12" s="21">
        <f t="shared" si="0"/>
        <v>194.55</v>
      </c>
      <c r="F12" s="21">
        <v>3</v>
      </c>
      <c r="G12" s="21">
        <v>2.4700000000000002</v>
      </c>
      <c r="H12" s="21">
        <v>1</v>
      </c>
      <c r="I12" s="22">
        <v>200.02</v>
      </c>
      <c r="J12" s="23">
        <f t="shared" si="1"/>
        <v>226.02259999999998</v>
      </c>
    </row>
    <row r="13" spans="1:10" s="24" customFormat="1" ht="25" customHeight="1" x14ac:dyDescent="0.45">
      <c r="A13" s="21" t="s">
        <v>50</v>
      </c>
      <c r="B13" s="21" t="s">
        <v>27</v>
      </c>
      <c r="C13" s="21" t="s">
        <v>45</v>
      </c>
      <c r="D13" s="21">
        <v>1</v>
      </c>
      <c r="E13" s="21">
        <f t="shared" si="0"/>
        <v>194.55</v>
      </c>
      <c r="F13" s="21">
        <v>3</v>
      </c>
      <c r="G13" s="21">
        <v>2.4700000000000002</v>
      </c>
      <c r="H13" s="21">
        <v>1</v>
      </c>
      <c r="I13" s="22">
        <v>200.02</v>
      </c>
      <c r="J13" s="23">
        <f t="shared" si="1"/>
        <v>226.02259999999998</v>
      </c>
    </row>
    <row r="14" spans="1:10" s="24" customFormat="1" ht="25" customHeight="1" x14ac:dyDescent="0.45">
      <c r="A14" s="21" t="s">
        <v>51</v>
      </c>
      <c r="B14" s="21" t="s">
        <v>26</v>
      </c>
      <c r="C14" s="21" t="s">
        <v>52</v>
      </c>
      <c r="D14" s="21">
        <v>1</v>
      </c>
      <c r="E14" s="21">
        <f t="shared" si="0"/>
        <v>194.55</v>
      </c>
      <c r="F14" s="21">
        <v>3</v>
      </c>
      <c r="G14" s="21">
        <v>2.4700000000000002</v>
      </c>
      <c r="H14" s="21">
        <v>1</v>
      </c>
      <c r="I14" s="22">
        <v>200.02</v>
      </c>
      <c r="J14" s="23">
        <f t="shared" si="1"/>
        <v>226.02259999999998</v>
      </c>
    </row>
    <row r="15" spans="1:10" s="24" customFormat="1" ht="25" customHeight="1" x14ac:dyDescent="0.45">
      <c r="A15" s="21" t="s">
        <v>53</v>
      </c>
      <c r="B15" s="21" t="s">
        <v>27</v>
      </c>
      <c r="C15" s="21" t="s">
        <v>52</v>
      </c>
      <c r="D15" s="21">
        <v>1</v>
      </c>
      <c r="E15" s="21">
        <f t="shared" si="0"/>
        <v>194.55</v>
      </c>
      <c r="F15" s="21">
        <v>3</v>
      </c>
      <c r="G15" s="21">
        <v>2.4700000000000002</v>
      </c>
      <c r="H15" s="21">
        <v>1</v>
      </c>
      <c r="I15" s="22">
        <v>200.02</v>
      </c>
      <c r="J15" s="23">
        <f t="shared" si="1"/>
        <v>226.02259999999998</v>
      </c>
    </row>
    <row r="16" spans="1:10" s="24" customFormat="1" ht="25" customHeight="1" x14ac:dyDescent="0.45">
      <c r="A16" s="21" t="s">
        <v>54</v>
      </c>
      <c r="B16" s="21" t="s">
        <v>26</v>
      </c>
      <c r="C16" s="21" t="s">
        <v>45</v>
      </c>
      <c r="D16" s="21">
        <v>1</v>
      </c>
      <c r="E16" s="21">
        <f t="shared" si="0"/>
        <v>265.14</v>
      </c>
      <c r="F16" s="21">
        <v>3</v>
      </c>
      <c r="G16" s="21">
        <v>2.4700000000000002</v>
      </c>
      <c r="H16" s="21">
        <v>1</v>
      </c>
      <c r="I16" s="22">
        <v>270.61</v>
      </c>
      <c r="J16" s="23">
        <f t="shared" si="1"/>
        <v>305.78929999999997</v>
      </c>
    </row>
    <row r="17" spans="1:10" s="24" customFormat="1" ht="25" customHeight="1" x14ac:dyDescent="0.45">
      <c r="A17" s="21" t="s">
        <v>55</v>
      </c>
      <c r="B17" s="21" t="s">
        <v>27</v>
      </c>
      <c r="C17" s="21" t="s">
        <v>45</v>
      </c>
      <c r="D17" s="21">
        <v>1</v>
      </c>
      <c r="E17" s="21">
        <f t="shared" si="0"/>
        <v>255.44000000000003</v>
      </c>
      <c r="F17" s="21">
        <v>3</v>
      </c>
      <c r="G17" s="21">
        <v>2.4700000000000002</v>
      </c>
      <c r="H17" s="21">
        <v>1</v>
      </c>
      <c r="I17" s="22">
        <v>260.91000000000003</v>
      </c>
      <c r="J17" s="23">
        <f t="shared" si="1"/>
        <v>294.82830000000001</v>
      </c>
    </row>
    <row r="18" spans="1:10" s="24" customFormat="1" ht="25" customHeight="1" x14ac:dyDescent="0.45">
      <c r="A18" s="21" t="s">
        <v>56</v>
      </c>
      <c r="B18" s="21" t="s">
        <v>27</v>
      </c>
      <c r="C18" s="21" t="s">
        <v>45</v>
      </c>
      <c r="D18" s="21">
        <v>1</v>
      </c>
      <c r="E18" s="21">
        <f t="shared" si="0"/>
        <v>265.14</v>
      </c>
      <c r="F18" s="21">
        <v>3</v>
      </c>
      <c r="G18" s="21">
        <v>2.4700000000000002</v>
      </c>
      <c r="H18" s="21">
        <v>1</v>
      </c>
      <c r="I18" s="22">
        <v>270.61</v>
      </c>
      <c r="J18" s="23">
        <f t="shared" si="1"/>
        <v>305.78929999999997</v>
      </c>
    </row>
    <row r="19" spans="1:10" s="24" customFormat="1" ht="25" customHeight="1" x14ac:dyDescent="0.45">
      <c r="A19" s="21" t="s">
        <v>57</v>
      </c>
      <c r="B19" s="21" t="s">
        <v>26</v>
      </c>
      <c r="C19" s="21" t="s">
        <v>45</v>
      </c>
      <c r="D19" s="21">
        <v>1</v>
      </c>
      <c r="E19" s="21">
        <f t="shared" si="0"/>
        <v>255.44000000000003</v>
      </c>
      <c r="F19" s="21">
        <v>3</v>
      </c>
      <c r="G19" s="21">
        <v>2.4700000000000002</v>
      </c>
      <c r="H19" s="21">
        <v>1</v>
      </c>
      <c r="I19" s="22">
        <v>260.91000000000003</v>
      </c>
      <c r="J19" s="23">
        <f t="shared" si="1"/>
        <v>294.82830000000001</v>
      </c>
    </row>
    <row r="20" spans="1:10" s="24" customFormat="1" ht="25" customHeight="1" x14ac:dyDescent="0.45">
      <c r="A20" s="21" t="s">
        <v>58</v>
      </c>
      <c r="B20" s="21" t="s">
        <v>26</v>
      </c>
      <c r="C20" s="21" t="s">
        <v>59</v>
      </c>
      <c r="D20" s="21">
        <v>1</v>
      </c>
      <c r="E20" s="21">
        <f t="shared" si="0"/>
        <v>154.38</v>
      </c>
      <c r="F20" s="21">
        <v>3</v>
      </c>
      <c r="G20" s="21">
        <v>2.4700000000000002</v>
      </c>
      <c r="H20" s="21">
        <v>1</v>
      </c>
      <c r="I20" s="22">
        <v>159.85</v>
      </c>
      <c r="J20" s="23">
        <f t="shared" si="1"/>
        <v>180.63049999999998</v>
      </c>
    </row>
    <row r="21" spans="1:10" s="24" customFormat="1" ht="25" customHeight="1" x14ac:dyDescent="0.45">
      <c r="A21" s="21" t="s">
        <v>60</v>
      </c>
      <c r="B21" s="21" t="s">
        <v>27</v>
      </c>
      <c r="C21" s="21" t="s">
        <v>59</v>
      </c>
      <c r="D21" s="21">
        <v>1</v>
      </c>
      <c r="E21" s="21">
        <f t="shared" si="0"/>
        <v>154.38</v>
      </c>
      <c r="F21" s="21">
        <v>3</v>
      </c>
      <c r="G21" s="21">
        <v>2.4700000000000002</v>
      </c>
      <c r="H21" s="21">
        <v>1</v>
      </c>
      <c r="I21" s="22">
        <v>159.85</v>
      </c>
      <c r="J21" s="23">
        <f t="shared" si="1"/>
        <v>180.63049999999998</v>
      </c>
    </row>
    <row r="22" spans="1:10" s="24" customFormat="1" ht="25" customHeight="1" x14ac:dyDescent="0.45">
      <c r="A22" s="21" t="s">
        <v>61</v>
      </c>
      <c r="B22" s="21" t="s">
        <v>26</v>
      </c>
      <c r="C22" s="21" t="s">
        <v>62</v>
      </c>
      <c r="D22" s="21">
        <v>1</v>
      </c>
      <c r="E22" s="21">
        <f t="shared" si="0"/>
        <v>150.9</v>
      </c>
      <c r="F22" s="21">
        <v>3</v>
      </c>
      <c r="G22" s="21">
        <v>2.4700000000000002</v>
      </c>
      <c r="H22" s="21">
        <v>1</v>
      </c>
      <c r="I22" s="22">
        <v>156.37</v>
      </c>
      <c r="J22" s="23">
        <f t="shared" si="1"/>
        <v>176.69809999999998</v>
      </c>
    </row>
    <row r="23" spans="1:10" s="24" customFormat="1" ht="25" customHeight="1" x14ac:dyDescent="0.45">
      <c r="A23" s="21" t="s">
        <v>63</v>
      </c>
      <c r="B23" s="21" t="s">
        <v>27</v>
      </c>
      <c r="C23" s="21" t="s">
        <v>62</v>
      </c>
      <c r="D23" s="21">
        <v>1</v>
      </c>
      <c r="E23" s="21">
        <f t="shared" si="0"/>
        <v>150.9</v>
      </c>
      <c r="F23" s="21">
        <v>3</v>
      </c>
      <c r="G23" s="21">
        <v>2.4700000000000002</v>
      </c>
      <c r="H23" s="21">
        <v>1</v>
      </c>
      <c r="I23" s="22">
        <v>156.37</v>
      </c>
      <c r="J23" s="23">
        <f t="shared" si="1"/>
        <v>176.69809999999998</v>
      </c>
    </row>
    <row r="24" spans="1:10" s="24" customFormat="1" ht="25" customHeight="1" x14ac:dyDescent="0.45">
      <c r="A24" s="21" t="s">
        <v>64</v>
      </c>
      <c r="B24" s="21" t="s">
        <v>26</v>
      </c>
      <c r="C24" s="21" t="s">
        <v>65</v>
      </c>
      <c r="D24" s="21">
        <v>1</v>
      </c>
      <c r="E24" s="21">
        <f t="shared" si="0"/>
        <v>255.44000000000003</v>
      </c>
      <c r="F24" s="21">
        <v>3</v>
      </c>
      <c r="G24" s="21">
        <v>2.4700000000000002</v>
      </c>
      <c r="H24" s="21">
        <v>1</v>
      </c>
      <c r="I24" s="22">
        <v>260.91000000000003</v>
      </c>
      <c r="J24" s="23">
        <f t="shared" si="1"/>
        <v>294.82830000000001</v>
      </c>
    </row>
    <row r="25" spans="1:10" s="24" customFormat="1" ht="25" customHeight="1" x14ac:dyDescent="0.45">
      <c r="A25" s="21" t="s">
        <v>66</v>
      </c>
      <c r="B25" s="21" t="s">
        <v>27</v>
      </c>
      <c r="C25" s="21" t="s">
        <v>65</v>
      </c>
      <c r="D25" s="21">
        <v>1</v>
      </c>
      <c r="E25" s="21">
        <f t="shared" si="0"/>
        <v>255.44000000000003</v>
      </c>
      <c r="F25" s="21">
        <v>3</v>
      </c>
      <c r="G25" s="21">
        <v>2.4700000000000002</v>
      </c>
      <c r="H25" s="21">
        <v>1</v>
      </c>
      <c r="I25" s="22">
        <v>260.91000000000003</v>
      </c>
      <c r="J25" s="23">
        <f t="shared" si="1"/>
        <v>294.82830000000001</v>
      </c>
    </row>
    <row r="26" spans="1:10" s="24" customFormat="1" ht="25" customHeight="1" x14ac:dyDescent="0.45">
      <c r="A26" s="21" t="s">
        <v>67</v>
      </c>
      <c r="B26" s="21" t="s">
        <v>26</v>
      </c>
      <c r="C26" s="21" t="s">
        <v>52</v>
      </c>
      <c r="D26" s="21">
        <v>1</v>
      </c>
      <c r="E26" s="21">
        <f t="shared" si="0"/>
        <v>194.55</v>
      </c>
      <c r="F26" s="21">
        <v>3</v>
      </c>
      <c r="G26" s="21">
        <v>2.4700000000000002</v>
      </c>
      <c r="H26" s="21">
        <v>1</v>
      </c>
      <c r="I26" s="22">
        <v>200.02</v>
      </c>
      <c r="J26" s="23">
        <f t="shared" si="1"/>
        <v>226.02259999999998</v>
      </c>
    </row>
    <row r="27" spans="1:10" s="24" customFormat="1" ht="25" customHeight="1" x14ac:dyDescent="0.45">
      <c r="A27" s="21" t="s">
        <v>68</v>
      </c>
      <c r="B27" s="21" t="s">
        <v>27</v>
      </c>
      <c r="C27" s="21" t="s">
        <v>52</v>
      </c>
      <c r="D27" s="21">
        <v>1</v>
      </c>
      <c r="E27" s="21">
        <f t="shared" si="0"/>
        <v>194.55</v>
      </c>
      <c r="F27" s="21">
        <v>3</v>
      </c>
      <c r="G27" s="21">
        <v>2.4700000000000002</v>
      </c>
      <c r="H27" s="21">
        <v>1</v>
      </c>
      <c r="I27" s="22">
        <v>200.02</v>
      </c>
      <c r="J27" s="23">
        <f t="shared" si="1"/>
        <v>226.02259999999998</v>
      </c>
    </row>
    <row r="28" spans="1:10" s="24" customFormat="1" ht="25" customHeight="1" x14ac:dyDescent="0.45">
      <c r="A28" s="21" t="s">
        <v>69</v>
      </c>
      <c r="B28" s="21" t="s">
        <v>26</v>
      </c>
      <c r="C28" s="21" t="s">
        <v>70</v>
      </c>
      <c r="D28" s="21">
        <v>1</v>
      </c>
      <c r="E28" s="21">
        <f t="shared" si="0"/>
        <v>194.55</v>
      </c>
      <c r="F28" s="21">
        <v>3</v>
      </c>
      <c r="G28" s="21">
        <v>2.4700000000000002</v>
      </c>
      <c r="H28" s="21">
        <v>1</v>
      </c>
      <c r="I28" s="22">
        <v>200.02</v>
      </c>
      <c r="J28" s="23">
        <f t="shared" si="1"/>
        <v>226.02259999999998</v>
      </c>
    </row>
    <row r="29" spans="1:10" s="24" customFormat="1" ht="25" customHeight="1" x14ac:dyDescent="0.45">
      <c r="A29" s="21" t="s">
        <v>71</v>
      </c>
      <c r="B29" s="21" t="s">
        <v>27</v>
      </c>
      <c r="C29" s="21" t="s">
        <v>70</v>
      </c>
      <c r="D29" s="21">
        <v>1</v>
      </c>
      <c r="E29" s="21">
        <f t="shared" si="0"/>
        <v>194.55</v>
      </c>
      <c r="F29" s="21">
        <v>3</v>
      </c>
      <c r="G29" s="21">
        <v>2.4700000000000002</v>
      </c>
      <c r="H29" s="21">
        <v>1</v>
      </c>
      <c r="I29" s="22">
        <v>200.02</v>
      </c>
      <c r="J29" s="23">
        <f t="shared" si="1"/>
        <v>226.02259999999998</v>
      </c>
    </row>
    <row r="30" spans="1:10" s="24" customFormat="1" ht="25" customHeight="1" x14ac:dyDescent="0.45">
      <c r="A30" s="21" t="s">
        <v>40</v>
      </c>
      <c r="B30" s="21" t="s">
        <v>26</v>
      </c>
      <c r="C30" s="21" t="s">
        <v>65</v>
      </c>
      <c r="D30" s="21">
        <v>1</v>
      </c>
      <c r="E30" s="21">
        <f t="shared" si="0"/>
        <v>255.44000000000003</v>
      </c>
      <c r="F30" s="21">
        <v>3</v>
      </c>
      <c r="G30" s="21">
        <v>2.4700000000000002</v>
      </c>
      <c r="H30" s="21">
        <v>1</v>
      </c>
      <c r="I30" s="22">
        <v>260.91000000000003</v>
      </c>
      <c r="J30" s="23">
        <f t="shared" si="1"/>
        <v>294.82830000000001</v>
      </c>
    </row>
    <row r="31" spans="1:10" s="24" customFormat="1" ht="25" customHeight="1" x14ac:dyDescent="0.45">
      <c r="A31" s="21" t="s">
        <v>41</v>
      </c>
      <c r="B31" s="21" t="s">
        <v>27</v>
      </c>
      <c r="C31" s="21" t="s">
        <v>65</v>
      </c>
      <c r="D31" s="21">
        <v>1</v>
      </c>
      <c r="E31" s="21">
        <f t="shared" si="0"/>
        <v>255.44000000000003</v>
      </c>
      <c r="F31" s="21">
        <v>3</v>
      </c>
      <c r="G31" s="21">
        <v>2.4700000000000002</v>
      </c>
      <c r="H31" s="21">
        <v>1</v>
      </c>
      <c r="I31" s="22">
        <v>260.91000000000003</v>
      </c>
      <c r="J31" s="23">
        <f t="shared" si="1"/>
        <v>294.82830000000001</v>
      </c>
    </row>
    <row r="32" spans="1:10" ht="23.5" customHeight="1" x14ac:dyDescent="0.25">
      <c r="A32" s="26" t="s">
        <v>11</v>
      </c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25" customHeight="1" x14ac:dyDescent="0.25">
      <c r="A33" s="25" t="s">
        <v>31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33.65" customHeight="1" x14ac:dyDescent="0.25">
      <c r="A34" s="25" t="s">
        <v>32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25" customHeight="1" x14ac:dyDescent="0.25">
      <c r="A35" s="25" t="s">
        <v>33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44.15" customHeight="1" x14ac:dyDescent="0.25">
      <c r="A36" s="25" t="s">
        <v>34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25" customHeight="1" x14ac:dyDescent="0.25">
      <c r="A37" s="25" t="s">
        <v>35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20.149999999999999" customHeight="1" x14ac:dyDescent="0.25">
      <c r="A38" s="26" t="s">
        <v>36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37.5" customHeight="1" x14ac:dyDescent="0.25">
      <c r="A39" s="25" t="s">
        <v>37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24" customHeight="1" x14ac:dyDescent="0.25">
      <c r="A40" s="26" t="s">
        <v>12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20.5" customHeight="1" x14ac:dyDescent="0.25">
      <c r="A41" s="25" t="s">
        <v>13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21" customHeight="1" x14ac:dyDescent="0.25">
      <c r="A42" s="25" t="s">
        <v>14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ht="21.65" customHeight="1" x14ac:dyDescent="0.25">
      <c r="A43" s="26" t="s">
        <v>15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10" ht="38.15" customHeight="1" x14ac:dyDescent="0.25">
      <c r="A44" s="25" t="s">
        <v>72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0" ht="19.5" customHeight="1" x14ac:dyDescent="0.45">
      <c r="A45" s="27" t="s">
        <v>38</v>
      </c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19.5" customHeight="1" x14ac:dyDescent="0.25">
      <c r="A46" s="26" t="s">
        <v>16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 ht="19.5" customHeight="1" x14ac:dyDescent="0.25">
      <c r="A47" s="25" t="s">
        <v>17</v>
      </c>
      <c r="B47" s="25"/>
      <c r="C47" s="25"/>
      <c r="D47" s="25"/>
      <c r="E47" s="25"/>
      <c r="F47" s="25"/>
      <c r="G47" s="25"/>
      <c r="H47" s="25"/>
      <c r="I47" s="25"/>
      <c r="J47" s="25"/>
    </row>
    <row r="48" spans="1:10" ht="54" customHeight="1" x14ac:dyDescent="0.25">
      <c r="A48" s="25" t="s">
        <v>18</v>
      </c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34.5" customHeight="1" x14ac:dyDescent="0.25">
      <c r="A49" s="25" t="s">
        <v>19</v>
      </c>
      <c r="B49" s="25"/>
      <c r="C49" s="25"/>
      <c r="D49" s="25"/>
      <c r="E49" s="25"/>
      <c r="F49" s="25"/>
      <c r="G49" s="25"/>
      <c r="H49" s="25"/>
      <c r="I49" s="25"/>
      <c r="J49" s="25"/>
    </row>
    <row r="50" spans="1:10" s="9" customFormat="1" ht="25.5" customHeight="1" x14ac:dyDescent="0.25">
      <c r="A50" s="7" t="s">
        <v>20</v>
      </c>
      <c r="B50" s="7" t="s">
        <v>21</v>
      </c>
      <c r="C50" s="8"/>
      <c r="D50" s="8"/>
      <c r="E50" s="2"/>
      <c r="F50" s="29" t="s">
        <v>29</v>
      </c>
      <c r="G50" s="29"/>
      <c r="H50" s="29"/>
      <c r="I50" s="29"/>
      <c r="J50" s="29"/>
    </row>
    <row r="51" spans="1:10" ht="9" customHeight="1" x14ac:dyDescent="0.25">
      <c r="A51" s="9"/>
      <c r="B51" s="10"/>
      <c r="C51" s="9"/>
      <c r="D51" s="9"/>
      <c r="E51" s="9"/>
      <c r="G51" s="9"/>
      <c r="H51" s="9"/>
      <c r="I51" s="10"/>
    </row>
    <row r="52" spans="1:10" ht="20" x14ac:dyDescent="0.25">
      <c r="A52" s="12" t="s">
        <v>22</v>
      </c>
      <c r="B52" s="10"/>
      <c r="C52" s="7"/>
      <c r="D52" s="6"/>
      <c r="F52" s="13" t="s">
        <v>22</v>
      </c>
      <c r="H52" s="7"/>
    </row>
    <row r="53" spans="1:10" ht="20.149999999999999" customHeight="1" thickBot="1" x14ac:dyDescent="0.3">
      <c r="A53" s="7" t="s">
        <v>23</v>
      </c>
      <c r="B53" s="14"/>
      <c r="C53" s="15"/>
      <c r="D53" s="16"/>
      <c r="E53" s="17"/>
      <c r="F53" s="30" t="s">
        <v>23</v>
      </c>
      <c r="G53" s="30"/>
      <c r="H53" s="18"/>
      <c r="I53" s="19"/>
    </row>
    <row r="54" spans="1:10" ht="24" customHeight="1" thickBot="1" x14ac:dyDescent="0.3">
      <c r="A54" s="7" t="s">
        <v>24</v>
      </c>
      <c r="B54" s="14"/>
      <c r="C54" s="20"/>
      <c r="F54" s="13" t="s">
        <v>24</v>
      </c>
      <c r="H54" s="14"/>
      <c r="I54" s="19"/>
    </row>
    <row r="55" spans="1:10" ht="20" x14ac:dyDescent="0.25">
      <c r="A55" s="12"/>
      <c r="B55" s="7"/>
      <c r="C55" s="16"/>
      <c r="D55" s="16"/>
      <c r="E55" s="16"/>
      <c r="F55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41:J4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F50:J50"/>
    <mergeCell ref="F53:G53"/>
    <mergeCell ref="A47:J47"/>
    <mergeCell ref="A48:J48"/>
    <mergeCell ref="A49:J49"/>
    <mergeCell ref="A42:J42"/>
    <mergeCell ref="A43:J43"/>
    <mergeCell ref="A44:J44"/>
    <mergeCell ref="A45:J45"/>
    <mergeCell ref="A46:J46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2024-07-26T07:32:16Z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