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4年文件\北汽越野车\合同\2024年降本合同\"/>
    </mc:Choice>
  </mc:AlternateContent>
  <xr:revisionPtr revIDLastSave="0" documentId="13_ncr:1_{792802D1-0926-4D57-B35D-6DBFCD48250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Sheet1!$A$1:$M$80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9" i="1"/>
  <c r="L21" i="2" l="1"/>
  <c r="L20" i="2"/>
  <c r="L19" i="2"/>
  <c r="L18" i="2"/>
  <c r="L17" i="2"/>
  <c r="L16" i="2"/>
  <c r="L15" i="2"/>
  <c r="L14" i="2"/>
  <c r="L13" i="2"/>
  <c r="L12" i="2"/>
  <c r="L11" i="2"/>
</calcChain>
</file>

<file path=xl/sharedStrings.xml><?xml version="1.0" encoding="utf-8"?>
<sst xmlns="http://schemas.openxmlformats.org/spreadsheetml/2006/main" count="214" uniqueCount="100">
  <si>
    <t>零部件采购价格协议</t>
  </si>
  <si>
    <t>甲方：北京汽车集团越野车有限公司</t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</si>
  <si>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</si>
  <si>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</si>
  <si>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</si>
  <si>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</si>
  <si>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</si>
  <si>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</si>
  <si>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</si>
  <si>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</si>
  <si>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</si>
  <si>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</si>
  <si>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</si>
  <si>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</si>
  <si>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</si>
  <si>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</si>
  <si>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</si>
  <si>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</si>
  <si>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</si>
  <si>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</si>
  <si>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</si>
  <si>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</si>
  <si>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t>2.任一方对本协议如有任何异议，应在有效期到期日前30日以内书面提出；双方如无任何异议，本协议有效期自动延长至下一个日历年。</t>
  </si>
  <si>
    <t>五、其他约定</t>
  </si>
  <si>
    <t>六、备注</t>
  </si>
  <si>
    <t>甲方（盖章）：</t>
  </si>
  <si>
    <t>乙方（盖章）：北京光华荣昌汽车部件有限公司</t>
  </si>
  <si>
    <t>法定代表人</t>
  </si>
  <si>
    <t>或授权代表 （签字）：</t>
  </si>
  <si>
    <t>日    期</t>
  </si>
  <si>
    <t>管理费用</t>
  </si>
  <si>
    <t>利润</t>
  </si>
  <si>
    <t>一、双方确定的零部件采购价格                                                                                                                                                 单位 元：（RMB）</t>
  </si>
  <si>
    <t xml:space="preserve">二、特别说明的项目 :    </t>
  </si>
  <si>
    <t>3.关税：关税执行现行有效的中华人民共和国海关进出口税则的相关规定。若关税发生变化，需重新签署价格协议。</t>
  </si>
  <si>
    <t>5.甲方若发现乙方的工艺、材料、消耗定额等与甲乙双方协商确定的订单要求不符时，乙方应与甲方重新签署价格协议。由此给甲方造成损失的，甲方保留向乙方追责的权利。</t>
  </si>
  <si>
    <t>四、价格有效期 ：</t>
  </si>
  <si>
    <t>3.在有效期内，如出现《采购通则》约定情形，甲方有权根据市场变化情况对本协议约定价格进行调整，届时双方需另行签订零部件采购价格调整协议。</t>
  </si>
  <si>
    <t>2.本协议经双方法定代表人/负责人或授权代表签字并加盖公司公章或合同专用章后生效。本协议一式四份，甲方执三份，乙方持一份，具有同等法律效力。</t>
  </si>
  <si>
    <t>以上条款中不涉及项填写“NA”。</t>
  </si>
  <si>
    <r>
      <t>2.汇率：货款以人民币支付, 按1美元=</t>
    </r>
    <r>
      <rPr>
        <u/>
        <sz val="14"/>
        <rFont val="微软雅黑"/>
        <family val="2"/>
        <charset val="134"/>
      </rPr>
      <t>_NA_</t>
    </r>
    <r>
      <rPr>
        <sz val="14"/>
        <rFont val="微软雅黑"/>
        <family val="2"/>
        <charset val="134"/>
      </rPr>
      <t>元人民币的汇率计算。 自SOP开始，每三个月对汇率进行一次核实，若平均汇率波动超过+/-5%时，双方有权调整本价格协议。</t>
    </r>
  </si>
  <si>
    <r>
      <t>4.双方协商，每年度降价含税单价的</t>
    </r>
    <r>
      <rPr>
        <u/>
        <sz val="14"/>
        <rFont val="微软雅黑"/>
        <family val="2"/>
        <charset val="134"/>
      </rPr>
      <t>_待定_</t>
    </r>
    <r>
      <rPr>
        <sz val="14"/>
        <rFont val="微软雅黑"/>
        <family val="2"/>
        <charset val="134"/>
      </rPr>
      <t>%。</t>
    </r>
  </si>
  <si>
    <t>管理费用</t>
    <phoneticPr fontId="7" type="noConversion"/>
  </si>
  <si>
    <t>利润</t>
    <phoneticPr fontId="7" type="noConversion"/>
  </si>
  <si>
    <r>
      <t>根据甲乙双方签署的编号为</t>
    </r>
    <r>
      <rPr>
        <u/>
        <sz val="14"/>
        <rFont val="微软雅黑"/>
        <family val="2"/>
        <charset val="134"/>
      </rPr>
      <t xml:space="preserve"> SL24B41V00277I010、GR1500277 </t>
    </r>
    <r>
      <rPr>
        <sz val="14"/>
        <rFont val="微软雅黑"/>
        <family val="2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7" type="noConversion"/>
  </si>
  <si>
    <t>B00045386</t>
  </si>
  <si>
    <t>B00045381</t>
  </si>
  <si>
    <t>B00045387</t>
  </si>
  <si>
    <t>B00045382</t>
  </si>
  <si>
    <t>B00045389</t>
  </si>
  <si>
    <t>B00045384</t>
  </si>
  <si>
    <t>B00045390</t>
  </si>
  <si>
    <t>B00045385</t>
  </si>
  <si>
    <t>P00006301</t>
  </si>
  <si>
    <t>左外后视镜总成模块</t>
  </si>
  <si>
    <t>P00006306</t>
  </si>
  <si>
    <t>右外后视镜总成模块</t>
  </si>
  <si>
    <t>P00006302</t>
  </si>
  <si>
    <t>P00006307</t>
  </si>
  <si>
    <t>P00006304</t>
  </si>
  <si>
    <t>P00006309</t>
  </si>
  <si>
    <t>P00006305</t>
  </si>
  <si>
    <t>P00006310</t>
  </si>
  <si>
    <t>P00006303</t>
  </si>
  <si>
    <t>P00006308</t>
  </si>
  <si>
    <r>
      <t>1.</t>
    </r>
    <r>
      <rPr>
        <b/>
        <sz val="14"/>
        <rFont val="微软雅黑"/>
        <family val="2"/>
        <charset val="134"/>
      </rPr>
      <t>模具摊销费</t>
    </r>
    <r>
      <rPr>
        <sz val="14"/>
        <rFont val="微软雅黑"/>
        <family val="2"/>
        <charset val="134"/>
      </rPr>
      <t>包括工装模具费和研发费，其中工装模具费为</t>
    </r>
    <r>
      <rPr>
        <u/>
        <sz val="14"/>
        <rFont val="微软雅黑"/>
        <family val="2"/>
        <charset val="134"/>
      </rPr>
      <t xml:space="preserve"> 1455600.00 </t>
    </r>
    <r>
      <rPr>
        <sz val="14"/>
        <rFont val="微软雅黑"/>
        <family val="2"/>
        <charset val="134"/>
      </rPr>
      <t>元（不含税） ，研发费为</t>
    </r>
    <r>
      <rPr>
        <u/>
        <sz val="14"/>
        <rFont val="微软雅黑"/>
        <family val="2"/>
        <charset val="134"/>
      </rPr>
      <t xml:space="preserve"> NA </t>
    </r>
    <r>
      <rPr>
        <sz val="14"/>
        <rFont val="微软雅黑"/>
        <family val="2"/>
        <charset val="134"/>
      </rPr>
      <t xml:space="preserve"> 元（不含税）。模具摊销费按</t>
    </r>
    <r>
      <rPr>
        <u/>
        <sz val="14"/>
        <rFont val="微软雅黑"/>
        <family val="2"/>
        <charset val="134"/>
      </rPr>
      <t>_10</t>
    </r>
    <r>
      <rPr>
        <sz val="14"/>
        <rFont val="微软雅黑"/>
        <family val="2"/>
        <charset val="134"/>
      </rPr>
      <t>万辆份摊销。甲方累计采购量一经达到</t>
    </r>
    <r>
      <rPr>
        <u/>
        <sz val="14"/>
        <rFont val="微软雅黑"/>
        <family val="2"/>
        <charset val="134"/>
      </rPr>
      <t xml:space="preserve">_10 </t>
    </r>
    <r>
      <rPr>
        <sz val="14"/>
        <rFont val="微软雅黑"/>
        <family val="2"/>
        <charset val="134"/>
      </rPr>
      <t xml:space="preserve">万辆份，将自动从单价中减去此费用，届时需重新签署价格协议。 </t>
    </r>
    <phoneticPr fontId="7" type="noConversion"/>
  </si>
  <si>
    <t xml:space="preserve"> 协议编号：PA24B41V00277I012</t>
    <phoneticPr fontId="7" type="noConversion"/>
  </si>
  <si>
    <r>
      <t xml:space="preserve">供应商代码：A010X00277                             </t>
    </r>
    <r>
      <rPr>
        <sz val="16"/>
        <color indexed="8"/>
        <rFont val="微软雅黑"/>
        <family val="2"/>
        <charset val="134"/>
      </rPr>
      <t>【581】</t>
    </r>
    <phoneticPr fontId="7" type="noConversion"/>
  </si>
  <si>
    <t>B00042918</t>
  </si>
  <si>
    <t>B00042921</t>
  </si>
  <si>
    <t>B00042919</t>
  </si>
  <si>
    <t>B00042922</t>
  </si>
  <si>
    <t>B00034690</t>
  </si>
  <si>
    <t>B00034696</t>
  </si>
  <si>
    <t>B00034694</t>
  </si>
  <si>
    <t>B00034700</t>
  </si>
  <si>
    <t>B00042920</t>
  </si>
  <si>
    <t>B00042923</t>
  </si>
  <si>
    <t>P01003014</t>
  </si>
  <si>
    <t>P01003019</t>
  </si>
  <si>
    <t>P01003015</t>
  </si>
  <si>
    <t>P01003020</t>
  </si>
  <si>
    <t>P01002956</t>
  </si>
  <si>
    <t>P01002957</t>
  </si>
  <si>
    <t>P01002958</t>
  </si>
  <si>
    <t>P01002959</t>
  </si>
  <si>
    <t>P01003017</t>
  </si>
  <si>
    <t>P01003022</t>
  </si>
  <si>
    <t>P01003016</t>
  </si>
  <si>
    <t>P01003021</t>
  </si>
  <si>
    <t>B00042925</t>
  </si>
  <si>
    <t>B00042924</t>
  </si>
  <si>
    <t>P01002945</t>
  </si>
  <si>
    <t>P01002946</t>
  </si>
  <si>
    <t>P01003238</t>
  </si>
  <si>
    <t>P01003239</t>
  </si>
  <si>
    <t>B41VS</t>
  </si>
  <si>
    <r>
      <t>1.本价格有效期为自</t>
    </r>
    <r>
      <rPr>
        <u/>
        <sz val="14"/>
        <rFont val="微软雅黑"/>
        <family val="2"/>
        <charset val="134"/>
      </rPr>
      <t>_2024_</t>
    </r>
    <r>
      <rPr>
        <sz val="14"/>
        <rFont val="微软雅黑"/>
        <family val="2"/>
        <charset val="134"/>
      </rPr>
      <t>年</t>
    </r>
    <r>
      <rPr>
        <u/>
        <sz val="14"/>
        <rFont val="微软雅黑"/>
        <family val="2"/>
        <charset val="134"/>
      </rPr>
      <t>_1_</t>
    </r>
    <r>
      <rPr>
        <sz val="14"/>
        <rFont val="微软雅黑"/>
        <family val="2"/>
        <charset val="134"/>
      </rPr>
      <t>月</t>
    </r>
    <r>
      <rPr>
        <u/>
        <sz val="14"/>
        <rFont val="微软雅黑"/>
        <family val="2"/>
        <charset val="134"/>
      </rPr>
      <t>_1_</t>
    </r>
    <r>
      <rPr>
        <sz val="14"/>
        <rFont val="微软雅黑"/>
        <family val="2"/>
        <charset val="134"/>
      </rPr>
      <t>日起的一个日历年。在合同履行期间，如遇国家税率调整，则不含税价格保持不变，根据新的税率调整合同标的额（价税合计金额）。</t>
    </r>
    <phoneticPr fontId="7" type="noConversion"/>
  </si>
  <si>
    <t>乙方：北京光华荣昌汽车部件有限公司</t>
    <phoneticPr fontId="7" type="noConversion"/>
  </si>
  <si>
    <t>1.本协议未尽事宜，按照双方签署的《采购通则》执行或另行签署书面补充协议。因履行本协议双方产生争议的，任何一方均有权将争议提交（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</si>
</sst>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.00_);[Red]\(#,##0.00\)"/>
    <numFmt numFmtId="178" formatCode="0.00_);[Red]\(0.00\)"/>
  </numFmts>
  <fonts count="21" x14ac:knownFonts="1">
    <font>
      <sz val="12"/>
      <name val="宋体"/>
      <charset val="134"/>
    </font>
    <font>
      <sz val="12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name val="宋体"/>
      <family val="3"/>
      <charset val="134"/>
    </font>
    <font>
      <b/>
      <sz val="16"/>
      <color rgb="FF000000"/>
      <name val="微软雅黑"/>
      <family val="2"/>
      <charset val="134"/>
    </font>
    <font>
      <sz val="12"/>
      <color indexed="8"/>
      <name val="微软雅黑"/>
      <family val="2"/>
      <charset val="134"/>
    </font>
    <font>
      <sz val="9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12"/>
      <name val="微软雅黑"/>
      <family val="2"/>
      <charset val="134"/>
    </font>
    <font>
      <b/>
      <sz val="16"/>
      <color indexed="8"/>
      <name val="微软雅黑"/>
      <family val="2"/>
      <charset val="134"/>
    </font>
    <font>
      <sz val="16"/>
      <name val="微软雅黑"/>
      <family val="2"/>
      <charset val="134"/>
    </font>
    <font>
      <b/>
      <sz val="24"/>
      <name val="微软雅黑"/>
      <family val="2"/>
      <charset val="134"/>
    </font>
    <font>
      <b/>
      <sz val="14"/>
      <name val="微软雅黑"/>
      <family val="2"/>
      <charset val="134"/>
    </font>
    <font>
      <b/>
      <sz val="12"/>
      <name val="微软雅黑"/>
      <family val="2"/>
      <charset val="134"/>
    </font>
    <font>
      <sz val="14"/>
      <name val="微软雅黑"/>
      <family val="2"/>
      <charset val="134"/>
    </font>
    <font>
      <u/>
      <sz val="14"/>
      <name val="微软雅黑"/>
      <family val="2"/>
      <charset val="134"/>
    </font>
    <font>
      <sz val="16"/>
      <color indexed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76" fontId="11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17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176" fontId="18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76" fontId="18" fillId="0" borderId="3" xfId="0" applyNumberFormat="1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177" fontId="18" fillId="0" borderId="3" xfId="0" applyNumberFormat="1" applyFont="1" applyBorder="1" applyAlignment="1">
      <alignment horizontal="center" vertical="center" wrapText="1"/>
    </xf>
    <xf numFmtId="177" fontId="16" fillId="0" borderId="0" xfId="0" applyNumberFormat="1" applyFont="1" applyAlignment="1">
      <alignment horizontal="left" vertical="center"/>
    </xf>
    <xf numFmtId="177" fontId="12" fillId="0" borderId="0" xfId="0" applyNumberFormat="1" applyFont="1" applyAlignment="1">
      <alignment horizontal="left" vertical="center"/>
    </xf>
    <xf numFmtId="177" fontId="18" fillId="0" borderId="0" xfId="0" applyNumberFormat="1" applyFont="1" applyAlignment="1">
      <alignment horizontal="left" vertical="center" wrapText="1"/>
    </xf>
    <xf numFmtId="177" fontId="1" fillId="0" borderId="0" xfId="0" applyNumberFormat="1" applyFont="1" applyAlignment="1">
      <alignment horizontal="left" vertical="center"/>
    </xf>
    <xf numFmtId="177" fontId="1" fillId="0" borderId="0" xfId="0" applyNumberFormat="1" applyFont="1">
      <alignment vertical="center"/>
    </xf>
    <xf numFmtId="178" fontId="9" fillId="0" borderId="0" xfId="0" applyNumberFormat="1" applyFont="1" applyAlignment="1">
      <alignment horizontal="left" vertical="center"/>
    </xf>
    <xf numFmtId="178" fontId="10" fillId="0" borderId="0" xfId="0" applyNumberFormat="1" applyFont="1" applyAlignment="1">
      <alignment horizontal="left" vertical="center" wrapText="1"/>
    </xf>
    <xf numFmtId="178" fontId="18" fillId="0" borderId="3" xfId="0" applyNumberFormat="1" applyFont="1" applyBorder="1" applyAlignment="1">
      <alignment horizontal="center" vertical="center" wrapText="1"/>
    </xf>
    <xf numFmtId="178" fontId="16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left" vertical="center" wrapText="1"/>
    </xf>
    <xf numFmtId="178" fontId="12" fillId="0" borderId="0" xfId="0" applyNumberFormat="1" applyFont="1" applyAlignment="1">
      <alignment horizontal="left" vertical="center"/>
    </xf>
    <xf numFmtId="178" fontId="1" fillId="0" borderId="0" xfId="0" applyNumberFormat="1" applyFont="1" applyAlignment="1">
      <alignment horizontal="left" vertical="center"/>
    </xf>
    <xf numFmtId="178" fontId="1" fillId="0" borderId="0" xfId="0" applyNumberFormat="1" applyFont="1">
      <alignment vertical="center"/>
    </xf>
    <xf numFmtId="0" fontId="16" fillId="0" borderId="0" xfId="0" applyFont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shrinkToFit="1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12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6"/>
  <sheetViews>
    <sheetView showGridLines="0" tabSelected="1" view="pageBreakPreview" zoomScale="55" zoomScaleNormal="80" zoomScaleSheetLayoutView="55" workbookViewId="0">
      <selection activeCell="O66" sqref="O66"/>
    </sheetView>
  </sheetViews>
  <sheetFormatPr defaultColWidth="9" defaultRowHeight="15.5" x14ac:dyDescent="0.25"/>
  <cols>
    <col min="1" max="1" width="24.5" style="7" customWidth="1"/>
    <col min="2" max="2" width="30" style="7" customWidth="1"/>
    <col min="3" max="3" width="12.83203125" style="7" customWidth="1"/>
    <col min="4" max="4" width="12.33203125" style="7" customWidth="1"/>
    <col min="5" max="5" width="18" style="8" customWidth="1"/>
    <col min="6" max="7" width="18" style="52" customWidth="1"/>
    <col min="8" max="8" width="18" style="16" customWidth="1"/>
    <col min="9" max="12" width="18" style="7" customWidth="1"/>
    <col min="13" max="13" width="18" style="44" customWidth="1"/>
    <col min="14" max="16384" width="9" style="7"/>
  </cols>
  <sheetData>
    <row r="1" spans="1:13" s="1" customFormat="1" ht="14.25" customHeight="1" x14ac:dyDescent="0.25">
      <c r="A1" s="61" t="s">
        <v>66</v>
      </c>
      <c r="B1" s="61"/>
      <c r="C1" s="17"/>
      <c r="D1" s="18"/>
      <c r="E1" s="19"/>
      <c r="F1" s="45"/>
      <c r="G1" s="46"/>
      <c r="H1" s="20"/>
      <c r="I1" s="21"/>
      <c r="J1" s="56" t="s">
        <v>67</v>
      </c>
      <c r="K1" s="56"/>
      <c r="L1" s="56"/>
      <c r="M1" s="56"/>
    </row>
    <row r="2" spans="1:13" s="1" customFormat="1" ht="15" customHeight="1" x14ac:dyDescent="0.25">
      <c r="A2" s="61"/>
      <c r="B2" s="61"/>
      <c r="C2" s="17"/>
      <c r="D2" s="18"/>
      <c r="E2" s="19"/>
      <c r="F2" s="45"/>
      <c r="G2" s="45"/>
      <c r="H2" s="22"/>
      <c r="I2" s="23"/>
      <c r="J2" s="56"/>
      <c r="K2" s="56"/>
      <c r="L2" s="56"/>
      <c r="M2" s="56"/>
    </row>
    <row r="3" spans="1:13" s="1" customFormat="1" ht="15" customHeight="1" thickBot="1" x14ac:dyDescent="0.3">
      <c r="A3" s="62"/>
      <c r="B3" s="62"/>
      <c r="C3" s="17"/>
      <c r="D3" s="18"/>
      <c r="E3" s="19"/>
      <c r="F3" s="45"/>
      <c r="G3" s="45"/>
      <c r="H3" s="22"/>
      <c r="I3" s="23"/>
      <c r="J3" s="56"/>
      <c r="K3" s="56"/>
      <c r="L3" s="56"/>
      <c r="M3" s="56"/>
    </row>
    <row r="4" spans="1:13" s="1" customFormat="1" ht="38.25" customHeight="1" thickTop="1" x14ac:dyDescent="0.25">
      <c r="A4" s="57" t="s">
        <v>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1:13" s="1" customFormat="1" ht="29.15" customHeight="1" x14ac:dyDescent="0.25">
      <c r="A5" s="53" t="s">
        <v>1</v>
      </c>
      <c r="B5" s="53"/>
      <c r="C5" s="58"/>
      <c r="D5" s="58"/>
      <c r="E5" s="58"/>
      <c r="F5" s="58"/>
      <c r="G5" s="58"/>
      <c r="H5" s="24"/>
      <c r="I5" s="25"/>
      <c r="J5" s="59" t="s">
        <v>98</v>
      </c>
      <c r="K5" s="59"/>
      <c r="L5" s="59"/>
      <c r="M5" s="59"/>
    </row>
    <row r="6" spans="1:13" s="1" customFormat="1" ht="43.5" customHeight="1" x14ac:dyDescent="0.25">
      <c r="A6" s="55" t="s">
        <v>44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13" s="1" customFormat="1" ht="25.5" customHeight="1" x14ac:dyDescent="0.25">
      <c r="A7" s="53" t="s">
        <v>32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1:13" s="10" customFormat="1" ht="37.5" customHeight="1" x14ac:dyDescent="0.25">
      <c r="A8" s="35" t="s">
        <v>2</v>
      </c>
      <c r="B8" s="35" t="s">
        <v>3</v>
      </c>
      <c r="C8" s="36" t="s">
        <v>4</v>
      </c>
      <c r="D8" s="36" t="s">
        <v>5</v>
      </c>
      <c r="E8" s="36" t="s">
        <v>6</v>
      </c>
      <c r="F8" s="47" t="s">
        <v>7</v>
      </c>
      <c r="G8" s="47" t="s">
        <v>42</v>
      </c>
      <c r="H8" s="37" t="s">
        <v>43</v>
      </c>
      <c r="I8" s="36" t="s">
        <v>8</v>
      </c>
      <c r="J8" s="36" t="s">
        <v>9</v>
      </c>
      <c r="K8" s="36" t="s">
        <v>10</v>
      </c>
      <c r="L8" s="36" t="s">
        <v>11</v>
      </c>
      <c r="M8" s="39" t="s">
        <v>12</v>
      </c>
    </row>
    <row r="9" spans="1:13" s="10" customFormat="1" ht="37.5" customHeight="1" x14ac:dyDescent="0.25">
      <c r="A9" s="35" t="s">
        <v>68</v>
      </c>
      <c r="B9" s="35" t="s">
        <v>13</v>
      </c>
      <c r="C9" s="36" t="s">
        <v>14</v>
      </c>
      <c r="D9" s="36">
        <v>1</v>
      </c>
      <c r="E9" s="37">
        <v>223.98</v>
      </c>
      <c r="F9" s="47">
        <v>20.170000000000002</v>
      </c>
      <c r="G9" s="47">
        <v>5.56</v>
      </c>
      <c r="H9" s="37">
        <v>5.2078000000000007</v>
      </c>
      <c r="I9" s="38">
        <v>3</v>
      </c>
      <c r="J9" s="38">
        <v>2.4700000000000002</v>
      </c>
      <c r="K9" s="36">
        <v>7.28</v>
      </c>
      <c r="L9" s="36">
        <v>267.67</v>
      </c>
      <c r="M9" s="39">
        <f>L9*1.13</f>
        <v>302.46710000000002</v>
      </c>
    </row>
    <row r="10" spans="1:13" s="10" customFormat="1" ht="37.5" customHeight="1" x14ac:dyDescent="0.25">
      <c r="A10" s="35" t="s">
        <v>69</v>
      </c>
      <c r="B10" s="35" t="s">
        <v>15</v>
      </c>
      <c r="C10" s="36" t="s">
        <v>14</v>
      </c>
      <c r="D10" s="36">
        <v>1</v>
      </c>
      <c r="E10" s="37">
        <v>223.98</v>
      </c>
      <c r="F10" s="47">
        <v>20.170000000000002</v>
      </c>
      <c r="G10" s="47">
        <v>5.56</v>
      </c>
      <c r="H10" s="37">
        <v>5.2078000000000007</v>
      </c>
      <c r="I10" s="38">
        <v>3</v>
      </c>
      <c r="J10" s="38">
        <v>2.4700000000000002</v>
      </c>
      <c r="K10" s="36">
        <v>7.28</v>
      </c>
      <c r="L10" s="36">
        <v>267.67</v>
      </c>
      <c r="M10" s="39">
        <f t="shared" ref="M10:M56" si="0">L10*1.13</f>
        <v>302.46710000000002</v>
      </c>
    </row>
    <row r="11" spans="1:13" s="10" customFormat="1" ht="37.5" customHeight="1" x14ac:dyDescent="0.25">
      <c r="A11" s="35" t="s">
        <v>70</v>
      </c>
      <c r="B11" s="35" t="s">
        <v>13</v>
      </c>
      <c r="C11" s="36" t="s">
        <v>14</v>
      </c>
      <c r="D11" s="36">
        <v>1</v>
      </c>
      <c r="E11" s="37">
        <v>283.69</v>
      </c>
      <c r="F11" s="36">
        <v>25.47</v>
      </c>
      <c r="G11" s="36">
        <v>9.9499999999999993</v>
      </c>
      <c r="H11" s="37">
        <v>6.6240000000000014</v>
      </c>
      <c r="I11" s="38">
        <v>3</v>
      </c>
      <c r="J11" s="38">
        <v>2.4700000000000002</v>
      </c>
      <c r="K11" s="36">
        <v>7.28</v>
      </c>
      <c r="L11" s="36">
        <v>338.48</v>
      </c>
      <c r="M11" s="39">
        <f t="shared" si="0"/>
        <v>382.48239999999998</v>
      </c>
    </row>
    <row r="12" spans="1:13" s="10" customFormat="1" ht="37.5" customHeight="1" x14ac:dyDescent="0.25">
      <c r="A12" s="35" t="s">
        <v>71</v>
      </c>
      <c r="B12" s="35" t="s">
        <v>15</v>
      </c>
      <c r="C12" s="36" t="s">
        <v>14</v>
      </c>
      <c r="D12" s="36">
        <v>1</v>
      </c>
      <c r="E12" s="37">
        <v>283.69</v>
      </c>
      <c r="F12" s="36">
        <v>25.47</v>
      </c>
      <c r="G12" s="36">
        <v>9.9499999999999993</v>
      </c>
      <c r="H12" s="37">
        <v>6.6240000000000014</v>
      </c>
      <c r="I12" s="38">
        <v>3</v>
      </c>
      <c r="J12" s="38">
        <v>2.4700000000000002</v>
      </c>
      <c r="K12" s="36">
        <v>7.28</v>
      </c>
      <c r="L12" s="36">
        <v>338.48</v>
      </c>
      <c r="M12" s="39">
        <f t="shared" si="0"/>
        <v>382.48239999999998</v>
      </c>
    </row>
    <row r="13" spans="1:13" s="10" customFormat="1" ht="37.5" customHeight="1" x14ac:dyDescent="0.25">
      <c r="A13" s="35" t="s">
        <v>72</v>
      </c>
      <c r="B13" s="35" t="s">
        <v>13</v>
      </c>
      <c r="C13" s="36" t="s">
        <v>14</v>
      </c>
      <c r="D13" s="36">
        <v>1</v>
      </c>
      <c r="E13" s="37">
        <v>203.85</v>
      </c>
      <c r="F13" s="47">
        <v>17.62</v>
      </c>
      <c r="G13" s="47">
        <v>5.19</v>
      </c>
      <c r="H13" s="37">
        <v>4.7374000000000001</v>
      </c>
      <c r="I13" s="38">
        <v>3</v>
      </c>
      <c r="J13" s="38">
        <v>2.4700000000000002</v>
      </c>
      <c r="K13" s="36">
        <v>7.28</v>
      </c>
      <c r="L13" s="36">
        <v>244.15</v>
      </c>
      <c r="M13" s="39">
        <f t="shared" si="0"/>
        <v>275.8895</v>
      </c>
    </row>
    <row r="14" spans="1:13" s="10" customFormat="1" ht="37.5" customHeight="1" x14ac:dyDescent="0.25">
      <c r="A14" s="35" t="s">
        <v>73</v>
      </c>
      <c r="B14" s="35" t="s">
        <v>15</v>
      </c>
      <c r="C14" s="36" t="s">
        <v>14</v>
      </c>
      <c r="D14" s="36">
        <v>1</v>
      </c>
      <c r="E14" s="37">
        <v>203.85</v>
      </c>
      <c r="F14" s="47">
        <v>17.62</v>
      </c>
      <c r="G14" s="47">
        <v>5.19</v>
      </c>
      <c r="H14" s="37">
        <v>4.7374000000000001</v>
      </c>
      <c r="I14" s="38">
        <v>3</v>
      </c>
      <c r="J14" s="38">
        <v>2.4700000000000002</v>
      </c>
      <c r="K14" s="36">
        <v>7.28</v>
      </c>
      <c r="L14" s="36">
        <v>244.15</v>
      </c>
      <c r="M14" s="39">
        <f t="shared" si="0"/>
        <v>275.8895</v>
      </c>
    </row>
    <row r="15" spans="1:13" s="10" customFormat="1" ht="37.5" customHeight="1" x14ac:dyDescent="0.25">
      <c r="A15" s="35" t="s">
        <v>74</v>
      </c>
      <c r="B15" s="35" t="s">
        <v>13</v>
      </c>
      <c r="C15" s="36" t="s">
        <v>14</v>
      </c>
      <c r="D15" s="36">
        <v>1</v>
      </c>
      <c r="E15" s="37">
        <v>224.71</v>
      </c>
      <c r="F15" s="47">
        <v>20.170000000000002</v>
      </c>
      <c r="G15" s="47">
        <v>5.56</v>
      </c>
      <c r="H15" s="37">
        <v>5.2078000000000007</v>
      </c>
      <c r="I15" s="38">
        <v>3</v>
      </c>
      <c r="J15" s="38">
        <v>2.4700000000000002</v>
      </c>
      <c r="K15" s="36">
        <v>7.28</v>
      </c>
      <c r="L15" s="36">
        <v>268.39999999999998</v>
      </c>
      <c r="M15" s="39">
        <f t="shared" si="0"/>
        <v>303.29199999999997</v>
      </c>
    </row>
    <row r="16" spans="1:13" s="10" customFormat="1" ht="37.5" customHeight="1" x14ac:dyDescent="0.25">
      <c r="A16" s="35" t="s">
        <v>75</v>
      </c>
      <c r="B16" s="35" t="s">
        <v>15</v>
      </c>
      <c r="C16" s="36" t="s">
        <v>14</v>
      </c>
      <c r="D16" s="36">
        <v>1</v>
      </c>
      <c r="E16" s="37">
        <v>224.71</v>
      </c>
      <c r="F16" s="47">
        <v>20.170000000000002</v>
      </c>
      <c r="G16" s="47">
        <v>5.56</v>
      </c>
      <c r="H16" s="37">
        <v>5.2078000000000007</v>
      </c>
      <c r="I16" s="38">
        <v>3</v>
      </c>
      <c r="J16" s="38">
        <v>2.4700000000000002</v>
      </c>
      <c r="K16" s="36">
        <v>7.28</v>
      </c>
      <c r="L16" s="36">
        <v>268.39999999999998</v>
      </c>
      <c r="M16" s="39">
        <f t="shared" si="0"/>
        <v>303.29199999999997</v>
      </c>
    </row>
    <row r="17" spans="1:13" s="10" customFormat="1" ht="37.5" customHeight="1" x14ac:dyDescent="0.25">
      <c r="A17" s="35" t="s">
        <v>76</v>
      </c>
      <c r="B17" s="35" t="s">
        <v>13</v>
      </c>
      <c r="C17" s="36" t="s">
        <v>14</v>
      </c>
      <c r="D17" s="36">
        <v>1</v>
      </c>
      <c r="E17" s="37">
        <v>261.12</v>
      </c>
      <c r="F17" s="47">
        <v>22.48</v>
      </c>
      <c r="G17" s="47">
        <v>9.128400000000001</v>
      </c>
      <c r="H17" s="37">
        <v>6.0856000000000003</v>
      </c>
      <c r="I17" s="38">
        <v>3</v>
      </c>
      <c r="J17" s="38">
        <v>2.4700000000000002</v>
      </c>
      <c r="K17" s="36">
        <v>7.28</v>
      </c>
      <c r="L17" s="36">
        <v>311.56</v>
      </c>
      <c r="M17" s="39">
        <f t="shared" si="0"/>
        <v>352.06279999999998</v>
      </c>
    </row>
    <row r="18" spans="1:13" s="10" customFormat="1" ht="37.5" customHeight="1" x14ac:dyDescent="0.25">
      <c r="A18" s="35" t="s">
        <v>77</v>
      </c>
      <c r="B18" s="35" t="s">
        <v>15</v>
      </c>
      <c r="C18" s="36" t="s">
        <v>14</v>
      </c>
      <c r="D18" s="36">
        <v>1</v>
      </c>
      <c r="E18" s="37">
        <v>261.12</v>
      </c>
      <c r="F18" s="47">
        <v>22.48</v>
      </c>
      <c r="G18" s="47">
        <v>9.128400000000001</v>
      </c>
      <c r="H18" s="37">
        <v>6.0856000000000003</v>
      </c>
      <c r="I18" s="38">
        <v>3</v>
      </c>
      <c r="J18" s="38">
        <v>2.4700000000000002</v>
      </c>
      <c r="K18" s="36">
        <v>7.28</v>
      </c>
      <c r="L18" s="36">
        <v>311.56</v>
      </c>
      <c r="M18" s="39">
        <f t="shared" si="0"/>
        <v>352.06279999999998</v>
      </c>
    </row>
    <row r="19" spans="1:13" s="10" customFormat="1" ht="37.5" customHeight="1" x14ac:dyDescent="0.25">
      <c r="A19" s="35" t="s">
        <v>78</v>
      </c>
      <c r="B19" s="35" t="s">
        <v>54</v>
      </c>
      <c r="C19" s="36" t="s">
        <v>14</v>
      </c>
      <c r="D19" s="36">
        <v>1</v>
      </c>
      <c r="E19" s="37">
        <v>349.98</v>
      </c>
      <c r="F19" s="47">
        <v>20.170000000000002</v>
      </c>
      <c r="G19" s="47">
        <v>5.56</v>
      </c>
      <c r="H19" s="37">
        <v>5.2078000000000007</v>
      </c>
      <c r="I19" s="38">
        <v>3</v>
      </c>
      <c r="J19" s="38">
        <v>2.4700000000000002</v>
      </c>
      <c r="K19" s="36">
        <v>7.28</v>
      </c>
      <c r="L19" s="36">
        <v>393.66999999999996</v>
      </c>
      <c r="M19" s="39">
        <f t="shared" si="0"/>
        <v>444.8470999999999</v>
      </c>
    </row>
    <row r="20" spans="1:13" s="10" customFormat="1" ht="37.5" customHeight="1" x14ac:dyDescent="0.25">
      <c r="A20" s="35" t="s">
        <v>79</v>
      </c>
      <c r="B20" s="35" t="s">
        <v>56</v>
      </c>
      <c r="C20" s="36" t="s">
        <v>14</v>
      </c>
      <c r="D20" s="36">
        <v>1</v>
      </c>
      <c r="E20" s="37">
        <v>349.98</v>
      </c>
      <c r="F20" s="47">
        <v>20.170000000000002</v>
      </c>
      <c r="G20" s="47">
        <v>5.56</v>
      </c>
      <c r="H20" s="37">
        <v>5.2078000000000007</v>
      </c>
      <c r="I20" s="38">
        <v>3</v>
      </c>
      <c r="J20" s="38">
        <v>2.4700000000000002</v>
      </c>
      <c r="K20" s="36">
        <v>7.28</v>
      </c>
      <c r="L20" s="36">
        <v>393.66999999999996</v>
      </c>
      <c r="M20" s="39">
        <f t="shared" si="0"/>
        <v>444.8470999999999</v>
      </c>
    </row>
    <row r="21" spans="1:13" s="10" customFormat="1" ht="37.5" customHeight="1" x14ac:dyDescent="0.25">
      <c r="A21" s="35" t="s">
        <v>80</v>
      </c>
      <c r="B21" s="35" t="s">
        <v>54</v>
      </c>
      <c r="C21" s="36" t="s">
        <v>14</v>
      </c>
      <c r="D21" s="36">
        <v>1</v>
      </c>
      <c r="E21" s="37">
        <v>409.69</v>
      </c>
      <c r="F21" s="36">
        <v>25.47</v>
      </c>
      <c r="G21" s="36">
        <v>9.9499999999999993</v>
      </c>
      <c r="H21" s="37">
        <v>6.6240000000000014</v>
      </c>
      <c r="I21" s="38">
        <v>3</v>
      </c>
      <c r="J21" s="38">
        <v>2.4700000000000002</v>
      </c>
      <c r="K21" s="36">
        <v>7.28</v>
      </c>
      <c r="L21" s="36">
        <v>464.47999999999996</v>
      </c>
      <c r="M21" s="39">
        <f t="shared" si="0"/>
        <v>524.86239999999987</v>
      </c>
    </row>
    <row r="22" spans="1:13" s="10" customFormat="1" ht="37.5" customHeight="1" x14ac:dyDescent="0.25">
      <c r="A22" s="35" t="s">
        <v>81</v>
      </c>
      <c r="B22" s="35" t="s">
        <v>56</v>
      </c>
      <c r="C22" s="36" t="s">
        <v>14</v>
      </c>
      <c r="D22" s="36">
        <v>1</v>
      </c>
      <c r="E22" s="37">
        <v>409.69</v>
      </c>
      <c r="F22" s="36">
        <v>25.47</v>
      </c>
      <c r="G22" s="36">
        <v>9.9499999999999993</v>
      </c>
      <c r="H22" s="37">
        <v>6.6239999999999997</v>
      </c>
      <c r="I22" s="38">
        <v>3</v>
      </c>
      <c r="J22" s="38">
        <v>2.4700000000000002</v>
      </c>
      <c r="K22" s="36">
        <v>7.28</v>
      </c>
      <c r="L22" s="36">
        <v>464.47999999999996</v>
      </c>
      <c r="M22" s="39">
        <f t="shared" si="0"/>
        <v>524.86239999999987</v>
      </c>
    </row>
    <row r="23" spans="1:13" s="10" customFormat="1" ht="37.5" customHeight="1" x14ac:dyDescent="0.25">
      <c r="A23" s="35" t="s">
        <v>82</v>
      </c>
      <c r="B23" s="35" t="s">
        <v>54</v>
      </c>
      <c r="C23" s="36" t="s">
        <v>14</v>
      </c>
      <c r="D23" s="36">
        <v>1</v>
      </c>
      <c r="E23" s="37">
        <v>346.04</v>
      </c>
      <c r="F23" s="47">
        <v>17.62</v>
      </c>
      <c r="G23" s="47">
        <v>5.19</v>
      </c>
      <c r="H23" s="37">
        <v>4.7374000000000001</v>
      </c>
      <c r="I23" s="38">
        <v>3</v>
      </c>
      <c r="J23" s="38">
        <v>2.4700000000000002</v>
      </c>
      <c r="K23" s="36">
        <v>7.28</v>
      </c>
      <c r="L23" s="36">
        <v>386.34</v>
      </c>
      <c r="M23" s="39">
        <f t="shared" si="0"/>
        <v>436.56419999999991</v>
      </c>
    </row>
    <row r="24" spans="1:13" s="10" customFormat="1" ht="37.5" customHeight="1" x14ac:dyDescent="0.25">
      <c r="A24" s="35" t="s">
        <v>83</v>
      </c>
      <c r="B24" s="35" t="s">
        <v>56</v>
      </c>
      <c r="C24" s="36" t="s">
        <v>14</v>
      </c>
      <c r="D24" s="36">
        <v>1</v>
      </c>
      <c r="E24" s="37">
        <v>346.04</v>
      </c>
      <c r="F24" s="47">
        <v>17.62</v>
      </c>
      <c r="G24" s="47">
        <v>5.19</v>
      </c>
      <c r="H24" s="37">
        <v>4.7374000000000001</v>
      </c>
      <c r="I24" s="38">
        <v>3</v>
      </c>
      <c r="J24" s="38">
        <v>2.4700000000000002</v>
      </c>
      <c r="K24" s="36">
        <v>7.28</v>
      </c>
      <c r="L24" s="36">
        <v>386.34</v>
      </c>
      <c r="M24" s="39">
        <f t="shared" si="0"/>
        <v>436.56419999999991</v>
      </c>
    </row>
    <row r="25" spans="1:13" s="10" customFormat="1" ht="37.5" customHeight="1" x14ac:dyDescent="0.25">
      <c r="A25" s="35" t="s">
        <v>84</v>
      </c>
      <c r="B25" s="35" t="s">
        <v>54</v>
      </c>
      <c r="C25" s="36" t="s">
        <v>14</v>
      </c>
      <c r="D25" s="36">
        <v>1</v>
      </c>
      <c r="E25" s="37">
        <v>366.9</v>
      </c>
      <c r="F25" s="47">
        <v>20.170000000000002</v>
      </c>
      <c r="G25" s="47">
        <v>5.56</v>
      </c>
      <c r="H25" s="37">
        <v>5.2078000000000007</v>
      </c>
      <c r="I25" s="38">
        <v>3</v>
      </c>
      <c r="J25" s="38">
        <v>2.4700000000000002</v>
      </c>
      <c r="K25" s="36">
        <v>7.28</v>
      </c>
      <c r="L25" s="36">
        <v>410.59</v>
      </c>
      <c r="M25" s="39">
        <f t="shared" si="0"/>
        <v>463.96669999999995</v>
      </c>
    </row>
    <row r="26" spans="1:13" s="10" customFormat="1" ht="37.5" customHeight="1" x14ac:dyDescent="0.25">
      <c r="A26" s="35" t="s">
        <v>85</v>
      </c>
      <c r="B26" s="35" t="s">
        <v>56</v>
      </c>
      <c r="C26" s="36" t="s">
        <v>14</v>
      </c>
      <c r="D26" s="36">
        <v>1</v>
      </c>
      <c r="E26" s="37">
        <v>366.9</v>
      </c>
      <c r="F26" s="47">
        <v>20.170000000000002</v>
      </c>
      <c r="G26" s="47">
        <v>5.56</v>
      </c>
      <c r="H26" s="37">
        <v>5.2078000000000007</v>
      </c>
      <c r="I26" s="38">
        <v>3</v>
      </c>
      <c r="J26" s="38">
        <v>2.4700000000000002</v>
      </c>
      <c r="K26" s="36">
        <v>7.28</v>
      </c>
      <c r="L26" s="36">
        <v>410.59</v>
      </c>
      <c r="M26" s="39">
        <f t="shared" si="0"/>
        <v>463.96669999999995</v>
      </c>
    </row>
    <row r="27" spans="1:13" s="10" customFormat="1" ht="37.5" customHeight="1" x14ac:dyDescent="0.25">
      <c r="A27" s="35" t="s">
        <v>86</v>
      </c>
      <c r="B27" s="35" t="s">
        <v>54</v>
      </c>
      <c r="C27" s="36" t="s">
        <v>14</v>
      </c>
      <c r="D27" s="36">
        <v>1</v>
      </c>
      <c r="E27" s="37">
        <v>403.31</v>
      </c>
      <c r="F27" s="47">
        <v>22.48</v>
      </c>
      <c r="G27" s="47">
        <v>9.128400000000001</v>
      </c>
      <c r="H27" s="37">
        <v>6.0856000000000003</v>
      </c>
      <c r="I27" s="38">
        <v>3</v>
      </c>
      <c r="J27" s="38">
        <v>2.4700000000000002</v>
      </c>
      <c r="K27" s="36">
        <v>7.28</v>
      </c>
      <c r="L27" s="36">
        <v>453.74999999999994</v>
      </c>
      <c r="M27" s="39">
        <f t="shared" si="0"/>
        <v>512.73749999999984</v>
      </c>
    </row>
    <row r="28" spans="1:13" s="10" customFormat="1" ht="37.5" customHeight="1" x14ac:dyDescent="0.25">
      <c r="A28" s="35" t="s">
        <v>87</v>
      </c>
      <c r="B28" s="35" t="s">
        <v>56</v>
      </c>
      <c r="C28" s="36" t="s">
        <v>14</v>
      </c>
      <c r="D28" s="36">
        <v>1</v>
      </c>
      <c r="E28" s="37">
        <v>403.31</v>
      </c>
      <c r="F28" s="47">
        <v>22.48</v>
      </c>
      <c r="G28" s="47">
        <v>9.128400000000001</v>
      </c>
      <c r="H28" s="37">
        <v>6.0856000000000003</v>
      </c>
      <c r="I28" s="38">
        <v>3</v>
      </c>
      <c r="J28" s="38">
        <v>2.4700000000000002</v>
      </c>
      <c r="K28" s="36">
        <v>7.28</v>
      </c>
      <c r="L28" s="36">
        <v>453.74999999999994</v>
      </c>
      <c r="M28" s="39">
        <f t="shared" si="0"/>
        <v>512.73749999999984</v>
      </c>
    </row>
    <row r="29" spans="1:13" s="10" customFormat="1" ht="37.5" customHeight="1" x14ac:dyDescent="0.25">
      <c r="A29" s="35" t="s">
        <v>88</v>
      </c>
      <c r="B29" s="35" t="s">
        <v>54</v>
      </c>
      <c r="C29" s="36" t="s">
        <v>14</v>
      </c>
      <c r="D29" s="36">
        <v>1</v>
      </c>
      <c r="E29" s="37">
        <v>512.95000000000005</v>
      </c>
      <c r="F29" s="36">
        <v>25.47</v>
      </c>
      <c r="G29" s="36">
        <v>9.9499999999999993</v>
      </c>
      <c r="H29" s="37">
        <v>6.6240000000000014</v>
      </c>
      <c r="I29" s="38">
        <v>3</v>
      </c>
      <c r="J29" s="38">
        <v>2.4700000000000002</v>
      </c>
      <c r="K29" s="36">
        <v>7.28</v>
      </c>
      <c r="L29" s="36">
        <v>567.74</v>
      </c>
      <c r="M29" s="39">
        <f t="shared" si="0"/>
        <v>641.5462</v>
      </c>
    </row>
    <row r="30" spans="1:13" s="10" customFormat="1" ht="37.5" customHeight="1" x14ac:dyDescent="0.25">
      <c r="A30" s="35" t="s">
        <v>89</v>
      </c>
      <c r="B30" s="35" t="s">
        <v>56</v>
      </c>
      <c r="C30" s="36" t="s">
        <v>14</v>
      </c>
      <c r="D30" s="36">
        <v>1</v>
      </c>
      <c r="E30" s="37">
        <v>512.95000000000005</v>
      </c>
      <c r="F30" s="36">
        <v>25.47</v>
      </c>
      <c r="G30" s="36">
        <v>9.9499999999999993</v>
      </c>
      <c r="H30" s="37">
        <v>6.6239999999999997</v>
      </c>
      <c r="I30" s="38">
        <v>3</v>
      </c>
      <c r="J30" s="38">
        <v>2.4700000000000002</v>
      </c>
      <c r="K30" s="36">
        <v>7.28</v>
      </c>
      <c r="L30" s="36">
        <v>567.74</v>
      </c>
      <c r="M30" s="39">
        <f t="shared" si="0"/>
        <v>641.5462</v>
      </c>
    </row>
    <row r="31" spans="1:13" s="10" customFormat="1" ht="37.5" customHeight="1" x14ac:dyDescent="0.25">
      <c r="A31" s="35" t="s">
        <v>45</v>
      </c>
      <c r="B31" s="35" t="s">
        <v>13</v>
      </c>
      <c r="C31" s="36" t="s">
        <v>14</v>
      </c>
      <c r="D31" s="36">
        <v>1</v>
      </c>
      <c r="E31" s="37">
        <v>223.98</v>
      </c>
      <c r="F31" s="36">
        <v>20.170000000000002</v>
      </c>
      <c r="G31" s="36">
        <v>5.56</v>
      </c>
      <c r="H31" s="37">
        <v>5.2078000000000007</v>
      </c>
      <c r="I31" s="38">
        <v>3</v>
      </c>
      <c r="J31" s="38">
        <v>2.4700000000000002</v>
      </c>
      <c r="K31" s="36">
        <v>7.28</v>
      </c>
      <c r="L31" s="36">
        <v>267.67</v>
      </c>
      <c r="M31" s="39">
        <f t="shared" si="0"/>
        <v>302.46710000000002</v>
      </c>
    </row>
    <row r="32" spans="1:13" s="10" customFormat="1" ht="37.5" customHeight="1" x14ac:dyDescent="0.25">
      <c r="A32" s="35" t="s">
        <v>46</v>
      </c>
      <c r="B32" s="35" t="s">
        <v>15</v>
      </c>
      <c r="C32" s="36" t="s">
        <v>14</v>
      </c>
      <c r="D32" s="36">
        <v>1</v>
      </c>
      <c r="E32" s="37">
        <v>223.98</v>
      </c>
      <c r="F32" s="36">
        <v>20.170000000000002</v>
      </c>
      <c r="G32" s="36">
        <v>5.56</v>
      </c>
      <c r="H32" s="37">
        <v>5.2078000000000007</v>
      </c>
      <c r="I32" s="38">
        <v>3</v>
      </c>
      <c r="J32" s="38">
        <v>2.4700000000000002</v>
      </c>
      <c r="K32" s="36">
        <v>7.28</v>
      </c>
      <c r="L32" s="36">
        <v>267.67</v>
      </c>
      <c r="M32" s="39">
        <f t="shared" si="0"/>
        <v>302.46710000000002</v>
      </c>
    </row>
    <row r="33" spans="1:13" s="10" customFormat="1" ht="37.5" customHeight="1" x14ac:dyDescent="0.25">
      <c r="A33" s="35" t="s">
        <v>47</v>
      </c>
      <c r="B33" s="35" t="s">
        <v>13</v>
      </c>
      <c r="C33" s="36" t="s">
        <v>14</v>
      </c>
      <c r="D33" s="36">
        <v>1</v>
      </c>
      <c r="E33" s="37">
        <v>283.69</v>
      </c>
      <c r="F33" s="36">
        <v>25.47</v>
      </c>
      <c r="G33" s="36">
        <v>9.9499999999999993</v>
      </c>
      <c r="H33" s="37">
        <v>6.6240000000000014</v>
      </c>
      <c r="I33" s="38">
        <v>3</v>
      </c>
      <c r="J33" s="38">
        <v>2.4700000000000002</v>
      </c>
      <c r="K33" s="36">
        <v>7.28</v>
      </c>
      <c r="L33" s="36">
        <v>338.48</v>
      </c>
      <c r="M33" s="39">
        <f t="shared" si="0"/>
        <v>382.48239999999998</v>
      </c>
    </row>
    <row r="34" spans="1:13" s="10" customFormat="1" ht="37.5" customHeight="1" x14ac:dyDescent="0.25">
      <c r="A34" s="35" t="s">
        <v>48</v>
      </c>
      <c r="B34" s="35" t="s">
        <v>15</v>
      </c>
      <c r="C34" s="36" t="s">
        <v>14</v>
      </c>
      <c r="D34" s="36">
        <v>1</v>
      </c>
      <c r="E34" s="37">
        <v>283.69</v>
      </c>
      <c r="F34" s="36">
        <v>25.47</v>
      </c>
      <c r="G34" s="36">
        <v>9.9499999999999993</v>
      </c>
      <c r="H34" s="37">
        <v>6.6240000000000014</v>
      </c>
      <c r="I34" s="38">
        <v>3</v>
      </c>
      <c r="J34" s="38">
        <v>2.4700000000000002</v>
      </c>
      <c r="K34" s="36">
        <v>7.28</v>
      </c>
      <c r="L34" s="36">
        <v>338.48</v>
      </c>
      <c r="M34" s="39">
        <f t="shared" si="0"/>
        <v>382.48239999999998</v>
      </c>
    </row>
    <row r="35" spans="1:13" s="10" customFormat="1" ht="37.5" customHeight="1" x14ac:dyDescent="0.25">
      <c r="A35" s="35" t="s">
        <v>49</v>
      </c>
      <c r="B35" s="35" t="s">
        <v>13</v>
      </c>
      <c r="C35" s="36" t="s">
        <v>14</v>
      </c>
      <c r="D35" s="36">
        <v>1</v>
      </c>
      <c r="E35" s="37">
        <v>223.98</v>
      </c>
      <c r="F35" s="36">
        <v>20.170000000000002</v>
      </c>
      <c r="G35" s="36">
        <v>5.56</v>
      </c>
      <c r="H35" s="37">
        <v>5.2078000000000007</v>
      </c>
      <c r="I35" s="38">
        <v>3</v>
      </c>
      <c r="J35" s="38">
        <v>2.4700000000000002</v>
      </c>
      <c r="K35" s="36">
        <v>7.28</v>
      </c>
      <c r="L35" s="36">
        <v>267.67</v>
      </c>
      <c r="M35" s="39">
        <f t="shared" si="0"/>
        <v>302.46710000000002</v>
      </c>
    </row>
    <row r="36" spans="1:13" s="10" customFormat="1" ht="37.5" customHeight="1" x14ac:dyDescent="0.25">
      <c r="A36" s="35" t="s">
        <v>50</v>
      </c>
      <c r="B36" s="35" t="s">
        <v>15</v>
      </c>
      <c r="C36" s="36" t="s">
        <v>14</v>
      </c>
      <c r="D36" s="36">
        <v>1</v>
      </c>
      <c r="E36" s="37">
        <v>223.98</v>
      </c>
      <c r="F36" s="36">
        <v>20.170000000000002</v>
      </c>
      <c r="G36" s="36">
        <v>5.56</v>
      </c>
      <c r="H36" s="37">
        <v>5.2078000000000007</v>
      </c>
      <c r="I36" s="38">
        <v>3</v>
      </c>
      <c r="J36" s="38">
        <v>2.4700000000000002</v>
      </c>
      <c r="K36" s="36">
        <v>7.28</v>
      </c>
      <c r="L36" s="36">
        <v>267.67</v>
      </c>
      <c r="M36" s="39">
        <f t="shared" si="0"/>
        <v>302.46710000000002</v>
      </c>
    </row>
    <row r="37" spans="1:13" s="10" customFormat="1" ht="37.5" customHeight="1" x14ac:dyDescent="0.25">
      <c r="A37" s="35" t="s">
        <v>51</v>
      </c>
      <c r="B37" s="35" t="s">
        <v>13</v>
      </c>
      <c r="C37" s="36" t="s">
        <v>14</v>
      </c>
      <c r="D37" s="36">
        <v>1</v>
      </c>
      <c r="E37" s="37">
        <v>283.69</v>
      </c>
      <c r="F37" s="36">
        <v>25.47</v>
      </c>
      <c r="G37" s="36">
        <v>9.9499999999999993</v>
      </c>
      <c r="H37" s="37">
        <v>6.6240000000000014</v>
      </c>
      <c r="I37" s="38">
        <v>3</v>
      </c>
      <c r="J37" s="38">
        <v>2.4700000000000002</v>
      </c>
      <c r="K37" s="36">
        <v>7.28</v>
      </c>
      <c r="L37" s="36">
        <v>338.48</v>
      </c>
      <c r="M37" s="39">
        <f t="shared" si="0"/>
        <v>382.48239999999998</v>
      </c>
    </row>
    <row r="38" spans="1:13" s="10" customFormat="1" ht="37.5" customHeight="1" x14ac:dyDescent="0.25">
      <c r="A38" s="35" t="s">
        <v>52</v>
      </c>
      <c r="B38" s="35" t="s">
        <v>15</v>
      </c>
      <c r="C38" s="36" t="s">
        <v>14</v>
      </c>
      <c r="D38" s="36">
        <v>1</v>
      </c>
      <c r="E38" s="37">
        <v>283.69</v>
      </c>
      <c r="F38" s="36">
        <v>25.47</v>
      </c>
      <c r="G38" s="36">
        <v>9.9499999999999993</v>
      </c>
      <c r="H38" s="37">
        <v>6.6240000000000014</v>
      </c>
      <c r="I38" s="38">
        <v>3</v>
      </c>
      <c r="J38" s="38">
        <v>2.4700000000000002</v>
      </c>
      <c r="K38" s="36">
        <v>7.28</v>
      </c>
      <c r="L38" s="36">
        <v>338.48</v>
      </c>
      <c r="M38" s="39">
        <f t="shared" si="0"/>
        <v>382.48239999999998</v>
      </c>
    </row>
    <row r="39" spans="1:13" s="10" customFormat="1" ht="37.5" customHeight="1" x14ac:dyDescent="0.25">
      <c r="A39" s="35" t="s">
        <v>53</v>
      </c>
      <c r="B39" s="35" t="s">
        <v>54</v>
      </c>
      <c r="C39" s="36" t="s">
        <v>14</v>
      </c>
      <c r="D39" s="36">
        <v>1</v>
      </c>
      <c r="E39" s="37">
        <v>349.98</v>
      </c>
      <c r="F39" s="36">
        <v>20.170000000000002</v>
      </c>
      <c r="G39" s="36">
        <v>5.56</v>
      </c>
      <c r="H39" s="37">
        <v>5.21</v>
      </c>
      <c r="I39" s="38">
        <v>3</v>
      </c>
      <c r="J39" s="38">
        <v>2.4700000000000002</v>
      </c>
      <c r="K39" s="36">
        <v>7.28</v>
      </c>
      <c r="L39" s="36">
        <v>393.66999999999996</v>
      </c>
      <c r="M39" s="39">
        <f t="shared" si="0"/>
        <v>444.8470999999999</v>
      </c>
    </row>
    <row r="40" spans="1:13" s="10" customFormat="1" ht="37.5" customHeight="1" x14ac:dyDescent="0.25">
      <c r="A40" s="35" t="s">
        <v>55</v>
      </c>
      <c r="B40" s="35" t="s">
        <v>56</v>
      </c>
      <c r="C40" s="36" t="s">
        <v>14</v>
      </c>
      <c r="D40" s="36">
        <v>1</v>
      </c>
      <c r="E40" s="37">
        <v>349.98</v>
      </c>
      <c r="F40" s="36">
        <v>20.170000000000002</v>
      </c>
      <c r="G40" s="36">
        <v>5.56</v>
      </c>
      <c r="H40" s="37">
        <v>5.21</v>
      </c>
      <c r="I40" s="38">
        <v>3</v>
      </c>
      <c r="J40" s="38">
        <v>2.4700000000000002</v>
      </c>
      <c r="K40" s="36">
        <v>7.28</v>
      </c>
      <c r="L40" s="36">
        <v>393.66999999999996</v>
      </c>
      <c r="M40" s="39">
        <f t="shared" si="0"/>
        <v>444.8470999999999</v>
      </c>
    </row>
    <row r="41" spans="1:13" s="10" customFormat="1" ht="37.5" customHeight="1" x14ac:dyDescent="0.25">
      <c r="A41" s="35" t="s">
        <v>57</v>
      </c>
      <c r="B41" s="35" t="s">
        <v>54</v>
      </c>
      <c r="C41" s="36" t="s">
        <v>14</v>
      </c>
      <c r="D41" s="36">
        <v>1</v>
      </c>
      <c r="E41" s="37">
        <v>409.69</v>
      </c>
      <c r="F41" s="36">
        <v>25.47</v>
      </c>
      <c r="G41" s="36">
        <v>9.9499999999999993</v>
      </c>
      <c r="H41" s="37">
        <v>6.62</v>
      </c>
      <c r="I41" s="38">
        <v>3</v>
      </c>
      <c r="J41" s="38">
        <v>2.4700000000000002</v>
      </c>
      <c r="K41" s="36">
        <v>7.28</v>
      </c>
      <c r="L41" s="36">
        <v>464.47999999999996</v>
      </c>
      <c r="M41" s="39">
        <f t="shared" si="0"/>
        <v>524.86239999999987</v>
      </c>
    </row>
    <row r="42" spans="1:13" s="10" customFormat="1" ht="37.5" customHeight="1" x14ac:dyDescent="0.25">
      <c r="A42" s="35" t="s">
        <v>58</v>
      </c>
      <c r="B42" s="35" t="s">
        <v>56</v>
      </c>
      <c r="C42" s="36" t="s">
        <v>14</v>
      </c>
      <c r="D42" s="36">
        <v>1</v>
      </c>
      <c r="E42" s="37">
        <v>409.69</v>
      </c>
      <c r="F42" s="36">
        <v>25.47</v>
      </c>
      <c r="G42" s="36">
        <v>9.9499999999999993</v>
      </c>
      <c r="H42" s="37">
        <v>6.62</v>
      </c>
      <c r="I42" s="38">
        <v>3</v>
      </c>
      <c r="J42" s="38">
        <v>2.4700000000000002</v>
      </c>
      <c r="K42" s="36">
        <v>7.28</v>
      </c>
      <c r="L42" s="36">
        <v>464.47999999999996</v>
      </c>
      <c r="M42" s="39">
        <f t="shared" si="0"/>
        <v>524.86239999999987</v>
      </c>
    </row>
    <row r="43" spans="1:13" s="10" customFormat="1" ht="37.5" customHeight="1" x14ac:dyDescent="0.25">
      <c r="A43" s="35" t="s">
        <v>59</v>
      </c>
      <c r="B43" s="35" t="s">
        <v>54</v>
      </c>
      <c r="C43" s="36" t="s">
        <v>14</v>
      </c>
      <c r="D43" s="36">
        <v>1</v>
      </c>
      <c r="E43" s="37">
        <v>349.98</v>
      </c>
      <c r="F43" s="36">
        <v>20.170000000000002</v>
      </c>
      <c r="G43" s="36">
        <v>5.56</v>
      </c>
      <c r="H43" s="37">
        <v>5.21</v>
      </c>
      <c r="I43" s="38">
        <v>3</v>
      </c>
      <c r="J43" s="38">
        <v>2.4700000000000002</v>
      </c>
      <c r="K43" s="36">
        <v>7.28</v>
      </c>
      <c r="L43" s="36">
        <v>393.66999999999996</v>
      </c>
      <c r="M43" s="39">
        <f t="shared" si="0"/>
        <v>444.8470999999999</v>
      </c>
    </row>
    <row r="44" spans="1:13" s="10" customFormat="1" ht="37.5" customHeight="1" x14ac:dyDescent="0.25">
      <c r="A44" s="35" t="s">
        <v>60</v>
      </c>
      <c r="B44" s="35" t="s">
        <v>56</v>
      </c>
      <c r="C44" s="36" t="s">
        <v>14</v>
      </c>
      <c r="D44" s="36">
        <v>1</v>
      </c>
      <c r="E44" s="37">
        <v>349.98</v>
      </c>
      <c r="F44" s="36">
        <v>20.170000000000002</v>
      </c>
      <c r="G44" s="36">
        <v>5.56</v>
      </c>
      <c r="H44" s="37">
        <v>5.21</v>
      </c>
      <c r="I44" s="38">
        <v>3</v>
      </c>
      <c r="J44" s="38">
        <v>2.4700000000000002</v>
      </c>
      <c r="K44" s="36">
        <v>7.28</v>
      </c>
      <c r="L44" s="36">
        <v>393.66999999999996</v>
      </c>
      <c r="M44" s="39">
        <f t="shared" si="0"/>
        <v>444.8470999999999</v>
      </c>
    </row>
    <row r="45" spans="1:13" s="10" customFormat="1" ht="37.5" customHeight="1" x14ac:dyDescent="0.25">
      <c r="A45" s="35" t="s">
        <v>61</v>
      </c>
      <c r="B45" s="35" t="s">
        <v>54</v>
      </c>
      <c r="C45" s="36" t="s">
        <v>14</v>
      </c>
      <c r="D45" s="36">
        <v>1</v>
      </c>
      <c r="E45" s="37">
        <v>409.69</v>
      </c>
      <c r="F45" s="36">
        <v>25.47</v>
      </c>
      <c r="G45" s="36">
        <v>9.9499999999999993</v>
      </c>
      <c r="H45" s="37">
        <v>6.62</v>
      </c>
      <c r="I45" s="38">
        <v>3</v>
      </c>
      <c r="J45" s="38">
        <v>2.4700000000000002</v>
      </c>
      <c r="K45" s="36">
        <v>7.28</v>
      </c>
      <c r="L45" s="36">
        <v>464.47999999999996</v>
      </c>
      <c r="M45" s="39">
        <f t="shared" si="0"/>
        <v>524.86239999999987</v>
      </c>
    </row>
    <row r="46" spans="1:13" s="10" customFormat="1" ht="37.5" customHeight="1" x14ac:dyDescent="0.25">
      <c r="A46" s="35" t="s">
        <v>62</v>
      </c>
      <c r="B46" s="35" t="s">
        <v>56</v>
      </c>
      <c r="C46" s="36" t="s">
        <v>14</v>
      </c>
      <c r="D46" s="36">
        <v>1</v>
      </c>
      <c r="E46" s="37">
        <v>409.69</v>
      </c>
      <c r="F46" s="36">
        <v>25.47</v>
      </c>
      <c r="G46" s="36">
        <v>9.9499999999999993</v>
      </c>
      <c r="H46" s="37">
        <v>6.62</v>
      </c>
      <c r="I46" s="38">
        <v>3</v>
      </c>
      <c r="J46" s="38">
        <v>2.4700000000000002</v>
      </c>
      <c r="K46" s="36">
        <v>7.28</v>
      </c>
      <c r="L46" s="36">
        <v>464.47999999999996</v>
      </c>
      <c r="M46" s="39">
        <f t="shared" si="0"/>
        <v>524.86239999999987</v>
      </c>
    </row>
    <row r="47" spans="1:13" s="10" customFormat="1" ht="37.5" customHeight="1" x14ac:dyDescent="0.25">
      <c r="A47" s="35" t="s">
        <v>63</v>
      </c>
      <c r="B47" s="35" t="s">
        <v>54</v>
      </c>
      <c r="C47" s="36" t="s">
        <v>14</v>
      </c>
      <c r="D47" s="36">
        <v>1</v>
      </c>
      <c r="E47" s="37">
        <v>435.1</v>
      </c>
      <c r="F47" s="36">
        <v>25.5</v>
      </c>
      <c r="G47" s="36">
        <v>9.9499999999999993</v>
      </c>
      <c r="H47" s="37">
        <v>6.62</v>
      </c>
      <c r="I47" s="38">
        <v>3</v>
      </c>
      <c r="J47" s="38">
        <v>2.4700000000000002</v>
      </c>
      <c r="K47" s="36">
        <v>7.28</v>
      </c>
      <c r="L47" s="36">
        <v>489.91999999999996</v>
      </c>
      <c r="M47" s="39">
        <f t="shared" si="0"/>
        <v>553.60959999999989</v>
      </c>
    </row>
    <row r="48" spans="1:13" s="10" customFormat="1" ht="37.5" customHeight="1" x14ac:dyDescent="0.25">
      <c r="A48" s="35" t="s">
        <v>64</v>
      </c>
      <c r="B48" s="35" t="s">
        <v>56</v>
      </c>
      <c r="C48" s="36" t="s">
        <v>14</v>
      </c>
      <c r="D48" s="36">
        <v>1</v>
      </c>
      <c r="E48" s="37">
        <v>435.1</v>
      </c>
      <c r="F48" s="36">
        <v>25.5</v>
      </c>
      <c r="G48" s="36">
        <v>9.9499999999999993</v>
      </c>
      <c r="H48" s="37">
        <v>6.62</v>
      </c>
      <c r="I48" s="38">
        <v>3</v>
      </c>
      <c r="J48" s="38">
        <v>2.4700000000000002</v>
      </c>
      <c r="K48" s="36">
        <v>7.28</v>
      </c>
      <c r="L48" s="36">
        <v>489.91999999999996</v>
      </c>
      <c r="M48" s="39">
        <f t="shared" si="0"/>
        <v>553.60959999999989</v>
      </c>
    </row>
    <row r="49" spans="1:13" s="10" customFormat="1" ht="37.5" customHeight="1" x14ac:dyDescent="0.25">
      <c r="A49" s="35" t="s">
        <v>90</v>
      </c>
      <c r="B49" s="35" t="s">
        <v>13</v>
      </c>
      <c r="C49" s="36" t="s">
        <v>96</v>
      </c>
      <c r="D49" s="36">
        <v>1</v>
      </c>
      <c r="E49" s="37">
        <v>260.87</v>
      </c>
      <c r="F49" s="36">
        <v>20.170000000000002</v>
      </c>
      <c r="G49" s="36">
        <v>5.56</v>
      </c>
      <c r="H49" s="37">
        <v>5.2078000000000007</v>
      </c>
      <c r="I49" s="38">
        <v>3</v>
      </c>
      <c r="J49" s="38">
        <v>2.4700000000000002</v>
      </c>
      <c r="K49" s="36">
        <v>7.28</v>
      </c>
      <c r="L49" s="36">
        <v>304.56</v>
      </c>
      <c r="M49" s="39">
        <f t="shared" si="0"/>
        <v>344.15279999999996</v>
      </c>
    </row>
    <row r="50" spans="1:13" s="10" customFormat="1" ht="37.5" customHeight="1" x14ac:dyDescent="0.25">
      <c r="A50" s="35" t="s">
        <v>91</v>
      </c>
      <c r="B50" s="35" t="s">
        <v>15</v>
      </c>
      <c r="C50" s="36" t="s">
        <v>96</v>
      </c>
      <c r="D50" s="36">
        <v>1</v>
      </c>
      <c r="E50" s="37">
        <v>260.87</v>
      </c>
      <c r="F50" s="36">
        <v>20.170000000000002</v>
      </c>
      <c r="G50" s="36">
        <v>5.56</v>
      </c>
      <c r="H50" s="37">
        <v>5.2078000000000007</v>
      </c>
      <c r="I50" s="38">
        <v>3</v>
      </c>
      <c r="J50" s="38">
        <v>2.4700000000000002</v>
      </c>
      <c r="K50" s="36">
        <v>7.28</v>
      </c>
      <c r="L50" s="36">
        <v>304.56</v>
      </c>
      <c r="M50" s="39">
        <f t="shared" si="0"/>
        <v>344.15279999999996</v>
      </c>
    </row>
    <row r="51" spans="1:13" s="10" customFormat="1" ht="37.5" customHeight="1" x14ac:dyDescent="0.25">
      <c r="A51" s="35" t="s">
        <v>19</v>
      </c>
      <c r="B51" s="35" t="s">
        <v>13</v>
      </c>
      <c r="C51" s="36" t="s">
        <v>96</v>
      </c>
      <c r="D51" s="36">
        <v>1</v>
      </c>
      <c r="E51" s="37">
        <v>292.94</v>
      </c>
      <c r="F51" s="36">
        <v>25.47</v>
      </c>
      <c r="G51" s="36">
        <v>9.9499999999999993</v>
      </c>
      <c r="H51" s="37">
        <v>6.6240000000000014</v>
      </c>
      <c r="I51" s="38">
        <v>3</v>
      </c>
      <c r="J51" s="38">
        <v>2.4700000000000002</v>
      </c>
      <c r="K51" s="36">
        <v>7.28</v>
      </c>
      <c r="L51" s="36">
        <v>347.73</v>
      </c>
      <c r="M51" s="39">
        <f t="shared" si="0"/>
        <v>392.93489999999997</v>
      </c>
    </row>
    <row r="52" spans="1:13" s="10" customFormat="1" ht="37.5" customHeight="1" x14ac:dyDescent="0.25">
      <c r="A52" s="35" t="s">
        <v>18</v>
      </c>
      <c r="B52" s="35" t="s">
        <v>15</v>
      </c>
      <c r="C52" s="36" t="s">
        <v>96</v>
      </c>
      <c r="D52" s="36">
        <v>1</v>
      </c>
      <c r="E52" s="37">
        <v>292.94</v>
      </c>
      <c r="F52" s="36">
        <v>25.47</v>
      </c>
      <c r="G52" s="36">
        <v>9.9499999999999993</v>
      </c>
      <c r="H52" s="37">
        <v>6.6240000000000014</v>
      </c>
      <c r="I52" s="38">
        <v>3</v>
      </c>
      <c r="J52" s="38">
        <v>2.4700000000000002</v>
      </c>
      <c r="K52" s="36">
        <v>7.28</v>
      </c>
      <c r="L52" s="36">
        <v>347.73</v>
      </c>
      <c r="M52" s="39">
        <f t="shared" si="0"/>
        <v>392.93489999999997</v>
      </c>
    </row>
    <row r="53" spans="1:13" s="10" customFormat="1" ht="37.5" customHeight="1" x14ac:dyDescent="0.25">
      <c r="A53" s="35" t="s">
        <v>92</v>
      </c>
      <c r="B53" s="35" t="s">
        <v>13</v>
      </c>
      <c r="C53" s="36" t="s">
        <v>96</v>
      </c>
      <c r="D53" s="36">
        <v>1</v>
      </c>
      <c r="E53" s="37">
        <v>435.09999999999997</v>
      </c>
      <c r="F53" s="36">
        <v>25.5</v>
      </c>
      <c r="G53" s="36">
        <v>9.9499999999999993</v>
      </c>
      <c r="H53" s="37">
        <v>6.62</v>
      </c>
      <c r="I53" s="38">
        <v>3</v>
      </c>
      <c r="J53" s="38">
        <v>2.4700000000000002</v>
      </c>
      <c r="K53" s="36">
        <v>7.28</v>
      </c>
      <c r="L53" s="36">
        <v>489.91999999999996</v>
      </c>
      <c r="M53" s="39">
        <f t="shared" si="0"/>
        <v>553.60959999999989</v>
      </c>
    </row>
    <row r="54" spans="1:13" s="10" customFormat="1" ht="37.5" customHeight="1" x14ac:dyDescent="0.25">
      <c r="A54" s="35" t="s">
        <v>93</v>
      </c>
      <c r="B54" s="35" t="s">
        <v>15</v>
      </c>
      <c r="C54" s="36" t="s">
        <v>96</v>
      </c>
      <c r="D54" s="36">
        <v>1</v>
      </c>
      <c r="E54" s="37">
        <v>435.09999999999997</v>
      </c>
      <c r="F54" s="36">
        <v>25.5</v>
      </c>
      <c r="G54" s="36">
        <v>9.9499999999999993</v>
      </c>
      <c r="H54" s="37">
        <v>6.62</v>
      </c>
      <c r="I54" s="38">
        <v>3</v>
      </c>
      <c r="J54" s="38">
        <v>2.4700000000000002</v>
      </c>
      <c r="K54" s="36">
        <v>7.28</v>
      </c>
      <c r="L54" s="36">
        <v>489.91999999999996</v>
      </c>
      <c r="M54" s="39">
        <f t="shared" si="0"/>
        <v>553.60959999999989</v>
      </c>
    </row>
    <row r="55" spans="1:13" s="10" customFormat="1" ht="37.5" customHeight="1" x14ac:dyDescent="0.25">
      <c r="A55" s="35" t="s">
        <v>94</v>
      </c>
      <c r="B55" s="35" t="s">
        <v>13</v>
      </c>
      <c r="C55" s="36" t="s">
        <v>96</v>
      </c>
      <c r="D55" s="36">
        <v>1</v>
      </c>
      <c r="E55" s="37">
        <v>391.95999999999992</v>
      </c>
      <c r="F55" s="36">
        <v>25.47</v>
      </c>
      <c r="G55" s="36">
        <v>9.9499999999999993</v>
      </c>
      <c r="H55" s="37">
        <v>6.62</v>
      </c>
      <c r="I55" s="38">
        <v>3</v>
      </c>
      <c r="J55" s="38">
        <v>2.4700000000000002</v>
      </c>
      <c r="K55" s="36">
        <v>7.28</v>
      </c>
      <c r="L55" s="36">
        <v>446.74999999999994</v>
      </c>
      <c r="M55" s="39">
        <f t="shared" si="0"/>
        <v>504.82749999999987</v>
      </c>
    </row>
    <row r="56" spans="1:13" s="10" customFormat="1" ht="37.5" customHeight="1" x14ac:dyDescent="0.25">
      <c r="A56" s="35" t="s">
        <v>95</v>
      </c>
      <c r="B56" s="35" t="s">
        <v>15</v>
      </c>
      <c r="C56" s="36" t="s">
        <v>96</v>
      </c>
      <c r="D56" s="36">
        <v>1</v>
      </c>
      <c r="E56" s="37">
        <v>391.95999999999992</v>
      </c>
      <c r="F56" s="36">
        <v>25.47</v>
      </c>
      <c r="G56" s="36">
        <v>9.9499999999999993</v>
      </c>
      <c r="H56" s="37">
        <v>6.62</v>
      </c>
      <c r="I56" s="38">
        <v>3</v>
      </c>
      <c r="J56" s="38">
        <v>2.4700000000000002</v>
      </c>
      <c r="K56" s="36">
        <v>7.28</v>
      </c>
      <c r="L56" s="36">
        <v>446.74999999999994</v>
      </c>
      <c r="M56" s="39">
        <f t="shared" si="0"/>
        <v>504.82749999999987</v>
      </c>
    </row>
    <row r="57" spans="1:13" s="1" customFormat="1" ht="25.5" customHeight="1" x14ac:dyDescent="0.25">
      <c r="A57" s="54" t="s">
        <v>33</v>
      </c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</row>
    <row r="58" spans="1:13" s="2" customFormat="1" ht="42" customHeight="1" x14ac:dyDescent="0.25">
      <c r="A58" s="55" t="s">
        <v>65</v>
      </c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s="2" customFormat="1" ht="24.75" customHeight="1" x14ac:dyDescent="0.25">
      <c r="A59" s="55" t="s">
        <v>40</v>
      </c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s="2" customFormat="1" ht="24.75" customHeight="1" x14ac:dyDescent="0.25">
      <c r="A60" s="55" t="s">
        <v>34</v>
      </c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</row>
    <row r="61" spans="1:13" s="2" customFormat="1" ht="24.75" customHeight="1" x14ac:dyDescent="0.25">
      <c r="A61" s="55" t="s">
        <v>41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</row>
    <row r="62" spans="1:13" s="2" customFormat="1" ht="28" customHeight="1" x14ac:dyDescent="0.25">
      <c r="A62" s="55" t="s">
        <v>35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</row>
    <row r="63" spans="1:13" s="1" customFormat="1" ht="25.5" customHeight="1" x14ac:dyDescent="0.25">
      <c r="A63" s="53" t="s">
        <v>20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</row>
    <row r="64" spans="1:13" s="3" customFormat="1" ht="24.75" customHeight="1" x14ac:dyDescent="0.25">
      <c r="A64" s="55" t="s">
        <v>21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</row>
    <row r="65" spans="1:13" s="1" customFormat="1" ht="25.5" customHeight="1" x14ac:dyDescent="0.25">
      <c r="A65" s="53" t="s">
        <v>36</v>
      </c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</row>
    <row r="66" spans="1:13" s="1" customFormat="1" ht="22.5" customHeight="1" x14ac:dyDescent="0.25">
      <c r="A66" s="55" t="s">
        <v>97</v>
      </c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</row>
    <row r="67" spans="1:13" s="4" customFormat="1" ht="23.15" customHeight="1" x14ac:dyDescent="0.25">
      <c r="A67" s="55" t="s">
        <v>22</v>
      </c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</row>
    <row r="68" spans="1:13" s="4" customFormat="1" ht="23.25" customHeight="1" x14ac:dyDescent="0.25">
      <c r="A68" s="55" t="s">
        <v>37</v>
      </c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</row>
    <row r="69" spans="1:13" s="5" customFormat="1" ht="25.5" customHeight="1" x14ac:dyDescent="0.25">
      <c r="A69" s="26" t="s">
        <v>23</v>
      </c>
      <c r="B69" s="26"/>
      <c r="C69" s="26"/>
      <c r="D69" s="26"/>
      <c r="E69" s="27"/>
      <c r="F69" s="48"/>
      <c r="G69" s="48"/>
      <c r="H69" s="28"/>
      <c r="I69" s="26"/>
      <c r="J69" s="26"/>
      <c r="K69" s="26"/>
      <c r="L69" s="26"/>
      <c r="M69" s="40"/>
    </row>
    <row r="70" spans="1:13" s="1" customFormat="1" ht="64" customHeight="1" x14ac:dyDescent="0.25">
      <c r="A70" s="55" t="s">
        <v>99</v>
      </c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</row>
    <row r="71" spans="1:13" s="1" customFormat="1" ht="22.5" customHeight="1" x14ac:dyDescent="0.25">
      <c r="A71" s="55" t="s">
        <v>38</v>
      </c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41"/>
    </row>
    <row r="72" spans="1:13" s="1" customFormat="1" ht="25.5" customHeight="1" x14ac:dyDescent="0.25">
      <c r="A72" s="26" t="s">
        <v>24</v>
      </c>
      <c r="B72" s="29"/>
      <c r="C72" s="29"/>
      <c r="D72" s="29"/>
      <c r="E72" s="30"/>
      <c r="F72" s="49"/>
      <c r="G72" s="49"/>
      <c r="H72" s="31"/>
      <c r="I72" s="29"/>
      <c r="J72" s="29"/>
      <c r="K72" s="29"/>
      <c r="L72" s="29"/>
      <c r="M72" s="41"/>
    </row>
    <row r="73" spans="1:13" s="6" customFormat="1" ht="22.5" customHeight="1" x14ac:dyDescent="0.25">
      <c r="A73" s="55" t="s">
        <v>39</v>
      </c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42"/>
    </row>
    <row r="74" spans="1:13" s="1" customFormat="1" ht="26.25" customHeight="1" x14ac:dyDescent="0.25">
      <c r="A74" s="26" t="s">
        <v>25</v>
      </c>
      <c r="B74" s="60"/>
      <c r="C74" s="60"/>
      <c r="D74" s="60"/>
      <c r="E74" s="32"/>
      <c r="F74" s="50"/>
      <c r="G74" s="50"/>
      <c r="H74" s="33"/>
      <c r="I74" s="26"/>
      <c r="J74" s="26" t="s">
        <v>26</v>
      </c>
      <c r="K74" s="21"/>
      <c r="L74" s="26"/>
      <c r="M74" s="41"/>
    </row>
    <row r="75" spans="1:13" s="1" customFormat="1" ht="27" customHeight="1" x14ac:dyDescent="0.25">
      <c r="A75" s="26" t="s">
        <v>27</v>
      </c>
      <c r="B75" s="34"/>
      <c r="C75" s="26"/>
      <c r="D75" s="25"/>
      <c r="E75" s="32"/>
      <c r="F75" s="50"/>
      <c r="G75" s="50"/>
      <c r="H75" s="33"/>
      <c r="I75" s="21"/>
      <c r="J75" s="26" t="s">
        <v>27</v>
      </c>
      <c r="K75" s="26"/>
      <c r="L75" s="26"/>
      <c r="M75" s="41"/>
    </row>
    <row r="76" spans="1:13" s="1" customFormat="1" ht="24" customHeight="1" x14ac:dyDescent="0.25">
      <c r="A76" s="26" t="s">
        <v>28</v>
      </c>
      <c r="B76" s="34"/>
      <c r="C76" s="26"/>
      <c r="D76" s="34"/>
      <c r="E76" s="32"/>
      <c r="F76" s="50"/>
      <c r="G76" s="50"/>
      <c r="H76" s="33"/>
      <c r="I76" s="21"/>
      <c r="J76" s="53" t="s">
        <v>28</v>
      </c>
      <c r="K76" s="53"/>
      <c r="L76" s="21"/>
      <c r="M76" s="41"/>
    </row>
    <row r="77" spans="1:13" s="1" customFormat="1" ht="11.15" customHeight="1" thickBot="1" x14ac:dyDescent="0.3">
      <c r="A77" s="9"/>
      <c r="B77" s="12"/>
      <c r="C77" s="6"/>
      <c r="D77" s="6"/>
      <c r="E77" s="13"/>
      <c r="F77" s="51"/>
      <c r="G77" s="51"/>
      <c r="H77" s="15"/>
      <c r="J77" s="9"/>
      <c r="K77" s="12"/>
      <c r="L77" s="12"/>
      <c r="M77" s="43"/>
    </row>
    <row r="78" spans="1:13" s="1" customFormat="1" ht="25" customHeight="1" x14ac:dyDescent="0.25">
      <c r="A78" s="6" t="s">
        <v>29</v>
      </c>
      <c r="B78" s="10"/>
      <c r="C78" s="11"/>
      <c r="E78" s="8"/>
      <c r="F78" s="51"/>
      <c r="G78" s="51"/>
      <c r="H78" s="15"/>
      <c r="J78" s="6" t="s">
        <v>29</v>
      </c>
      <c r="K78" s="10"/>
      <c r="L78" s="10"/>
      <c r="M78" s="43"/>
    </row>
    <row r="79" spans="1:13" s="1" customFormat="1" ht="8.15" customHeight="1" thickBot="1" x14ac:dyDescent="0.3">
      <c r="A79" s="9"/>
      <c r="B79" s="12"/>
      <c r="C79" s="10"/>
      <c r="D79" s="10"/>
      <c r="E79" s="14"/>
      <c r="F79" s="51"/>
      <c r="G79" s="51"/>
      <c r="H79" s="15"/>
      <c r="J79" s="9"/>
      <c r="K79" s="12"/>
      <c r="L79" s="12"/>
      <c r="M79" s="43"/>
    </row>
    <row r="80" spans="1:13" s="1" customFormat="1" x14ac:dyDescent="0.25">
      <c r="E80" s="8"/>
      <c r="F80" s="51"/>
      <c r="G80" s="51"/>
      <c r="H80" s="15"/>
      <c r="M80" s="43"/>
    </row>
    <row r="81" spans="5:13" s="1" customFormat="1" x14ac:dyDescent="0.25">
      <c r="E81" s="8"/>
      <c r="F81" s="51"/>
      <c r="G81" s="51"/>
      <c r="H81" s="15"/>
      <c r="M81" s="43"/>
    </row>
    <row r="82" spans="5:13" s="1" customFormat="1" x14ac:dyDescent="0.25">
      <c r="E82" s="8"/>
      <c r="F82" s="51"/>
      <c r="G82" s="51"/>
      <c r="H82" s="15"/>
      <c r="M82" s="43"/>
    </row>
    <row r="83" spans="5:13" s="1" customFormat="1" x14ac:dyDescent="0.25">
      <c r="E83" s="8"/>
      <c r="F83" s="51"/>
      <c r="G83" s="51"/>
      <c r="H83" s="15"/>
      <c r="M83" s="43"/>
    </row>
    <row r="84" spans="5:13" s="1" customFormat="1" x14ac:dyDescent="0.25">
      <c r="E84" s="8"/>
      <c r="F84" s="51"/>
      <c r="G84" s="51"/>
      <c r="H84" s="15"/>
      <c r="M84" s="43"/>
    </row>
    <row r="85" spans="5:13" s="1" customFormat="1" x14ac:dyDescent="0.25">
      <c r="E85" s="8"/>
      <c r="F85" s="51"/>
      <c r="G85" s="51"/>
      <c r="H85" s="15"/>
      <c r="M85" s="43"/>
    </row>
    <row r="86" spans="5:13" s="1" customFormat="1" x14ac:dyDescent="0.25">
      <c r="E86" s="8"/>
      <c r="F86" s="51"/>
      <c r="G86" s="51"/>
      <c r="H86" s="15"/>
      <c r="M86" s="43"/>
    </row>
  </sheetData>
  <mergeCells count="25">
    <mergeCell ref="A71:L71"/>
    <mergeCell ref="A73:L73"/>
    <mergeCell ref="B74:D74"/>
    <mergeCell ref="J76:K76"/>
    <mergeCell ref="A1:B3"/>
    <mergeCell ref="A65:M65"/>
    <mergeCell ref="A66:M66"/>
    <mergeCell ref="A67:M67"/>
    <mergeCell ref="A68:M68"/>
    <mergeCell ref="A70:M70"/>
    <mergeCell ref="A60:M60"/>
    <mergeCell ref="A61:M61"/>
    <mergeCell ref="A62:M62"/>
    <mergeCell ref="A63:M63"/>
    <mergeCell ref="A64:M64"/>
    <mergeCell ref="A6:M6"/>
    <mergeCell ref="A7:M7"/>
    <mergeCell ref="A57:M57"/>
    <mergeCell ref="A58:M58"/>
    <mergeCell ref="A59:M59"/>
    <mergeCell ref="J1:M3"/>
    <mergeCell ref="A4:M4"/>
    <mergeCell ref="A5:B5"/>
    <mergeCell ref="C5:G5"/>
    <mergeCell ref="J5:M5"/>
  </mergeCells>
  <phoneticPr fontId="7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7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"/>
  <sheetViews>
    <sheetView workbookViewId="0">
      <selection activeCell="H12" sqref="H12"/>
    </sheetView>
  </sheetViews>
  <sheetFormatPr defaultColWidth="9" defaultRowHeight="15" x14ac:dyDescent="0.25"/>
  <cols>
    <col min="1" max="1" width="10.08203125" bestFit="1" customWidth="1"/>
    <col min="2" max="2" width="15.58203125" bestFit="1" customWidth="1"/>
    <col min="3" max="4" width="9.08203125" bestFit="1" customWidth="1"/>
    <col min="5" max="5" width="7.08203125" bestFit="1" customWidth="1"/>
    <col min="6" max="7" width="9.08203125" bestFit="1" customWidth="1"/>
    <col min="8" max="8" width="6.08203125" bestFit="1" customWidth="1"/>
    <col min="9" max="9" width="7.08203125" bestFit="1" customWidth="1"/>
    <col min="10" max="10" width="5.08203125" bestFit="1" customWidth="1"/>
    <col min="11" max="11" width="20.83203125" bestFit="1" customWidth="1"/>
    <col min="12" max="12" width="11.25" bestFit="1" customWidth="1"/>
    <col min="13" max="13" width="9.08203125" bestFit="1" customWidth="1"/>
  </cols>
  <sheetData>
    <row r="1" spans="1:13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30</v>
      </c>
      <c r="H1" t="s">
        <v>31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3" spans="1:13" x14ac:dyDescent="0.25">
      <c r="A3" t="s">
        <v>18</v>
      </c>
      <c r="B3" t="s">
        <v>15</v>
      </c>
      <c r="C3" t="s">
        <v>14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25">
      <c r="A4" t="s">
        <v>19</v>
      </c>
      <c r="B4" t="s">
        <v>13</v>
      </c>
      <c r="C4" t="s">
        <v>14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25">
      <c r="A5" t="s">
        <v>17</v>
      </c>
      <c r="B5" t="s">
        <v>15</v>
      </c>
      <c r="C5" t="s">
        <v>14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25">
      <c r="A6" t="s">
        <v>16</v>
      </c>
      <c r="B6" t="s">
        <v>13</v>
      </c>
      <c r="C6" t="s">
        <v>14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2011-11-28T03:20:00Z</cp:lastPrinted>
  <dcterms:created xsi:type="dcterms:W3CDTF">2007-09-13T06:57:00Z</dcterms:created>
  <dcterms:modified xsi:type="dcterms:W3CDTF">2024-07-26T07:22:46Z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