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225"/>
  </bookViews>
  <sheets>
    <sheet name="Sheet1" sheetId="1"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<sst xmlns="http://schemas.openxmlformats.org/spreadsheetml/2006/main" count="39" uniqueCount="27">
  <si>
    <t>人员优化名单及补偿金明细</t>
  </si>
  <si>
    <t>序号</t>
  </si>
  <si>
    <t>姓名</t>
  </si>
  <si>
    <t>入职日期</t>
  </si>
  <si>
    <t>司龄（年）</t>
  </si>
  <si>
    <t>年龄（岁）</t>
  </si>
  <si>
    <t>用人单位</t>
  </si>
  <si>
    <t>补偿N</t>
  </si>
  <si>
    <t>补偿金（元）</t>
  </si>
  <si>
    <t>备注</t>
  </si>
  <si>
    <t>近12个月实发月均</t>
  </si>
  <si>
    <t>陈明</t>
  </si>
  <si>
    <t>湖南鑫起</t>
  </si>
  <si>
    <t>7.17签订</t>
  </si>
  <si>
    <t>固薪</t>
  </si>
  <si>
    <t>何柒林</t>
  </si>
  <si>
    <t>7.26签订</t>
  </si>
  <si>
    <t>旷巧平</t>
  </si>
  <si>
    <t>7.31签订</t>
  </si>
  <si>
    <t>罗智君</t>
  </si>
  <si>
    <t>陈浪</t>
  </si>
  <si>
    <t>陈年石</t>
  </si>
  <si>
    <t>周兰</t>
  </si>
  <si>
    <t>吴建雄</t>
  </si>
  <si>
    <t>7.30签订</t>
  </si>
  <si>
    <t>吴洋</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</si>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</sst>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00_ "/>
    <numFmt numFmtId="178" formatCode="0_ "/>
  </numFmts>
  <fonts count="28">
    <font>
      <sz val="11"/>
      <color theme="1"/>
      <name val="宋体"/>
      <charset val="134"/>
      <scheme val="minor"/>
    </font>
    <font>
      <sz val="11"/>
      <color theme="8" tint="-0.499984740745262"/>
      <name val="宋体"/>
      <charset val="134"/>
      <scheme val="minor"/>
    </font>
    <font>
      <b/>
      <sz val="16"/>
      <name val="宋体"/>
      <charset val="134"/>
      <scheme val="minor"/>
    </font>
    <font>
      <b/>
      <sz val="12"/>
      <name val="宋体"/>
      <charset val="134"/>
    </font>
    <font>
      <sz val="12"/>
      <name val="宋体"/>
      <charset val="134"/>
    </font>
    <font>
      <sz val="11"/>
      <name val="宋体"/>
      <charset val="134"/>
      <scheme val="minor"/>
    </font>
    <font>
      <b/>
      <sz val="11"/>
      <color theme="1"/>
      <name val="宋体"/>
      <charset val="134"/>
      <scheme val="minor"/>
    </font>
    <font>
      <b/>
      <sz val="12"/>
      <color rgb="FFFF0000"/>
      <name val="宋体"/>
      <charset val="134"/>
    </font>
    <font>
      <b/>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theme="0" tint="-0.149998474074526"/>
        <bgColor indexed="64"/>
      </patternFill>
    </fill>
    <fill>
      <patternFill patternType="solid">
        <fgColor theme="0"/>
        <bgColor indexed="64"/>
      </patternFill>
    </fill>
    <fill>
      <patternFill patternType="solid">
        <fgColor theme="7" tint="0.6"/>
        <bgColor indexed="64"/>
      </patternFill>
    </fill>
    <fill>
      <patternFill patternType="solid">
        <fgColor theme="9"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6"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7" borderId="5" applyNumberFormat="0" applyAlignment="0" applyProtection="0">
      <alignment vertical="center"/>
    </xf>
    <xf numFmtId="0" fontId="18" fillId="8" borderId="6" applyNumberFormat="0" applyAlignment="0" applyProtection="0">
      <alignment vertical="center"/>
    </xf>
    <xf numFmtId="0" fontId="19" fillId="8" borderId="5" applyNumberFormat="0" applyAlignment="0" applyProtection="0">
      <alignment vertical="center"/>
    </xf>
    <xf numFmtId="0" fontId="20" fillId="9"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7" fillId="34" borderId="0" applyNumberFormat="0" applyBorder="0" applyAlignment="0" applyProtection="0">
      <alignment vertical="center"/>
    </xf>
    <xf numFmtId="0" fontId="27" fillId="35" borderId="0" applyNumberFormat="0" applyBorder="0" applyAlignment="0" applyProtection="0">
      <alignment vertical="center"/>
    </xf>
    <xf numFmtId="0" fontId="26" fillId="36" borderId="0" applyNumberFormat="0" applyBorder="0" applyAlignment="0" applyProtection="0">
      <alignment vertical="center"/>
    </xf>
  </cellStyleXfs>
  <cellXfs count="21">
    <xf numFmtId="0" fontId="0" fillId="0" borderId="0" xfId="0">
      <alignment vertical="center"/>
    </xf>
    <xf numFmtId="0" fontId="1" fillId="0" borderId="0" xfId="0" applyFont="1" applyFill="1" applyBorder="1" applyAlignment="1">
      <alignment vertical="center"/>
    </xf>
    <xf numFmtId="0" fontId="0" fillId="0" borderId="0" xfId="0" applyFont="1" applyFill="1" applyBorder="1" applyAlignment="1">
      <alignment vertical="center"/>
    </xf>
    <xf numFmtId="0" fontId="0" fillId="0" borderId="0" xfId="0" applyFill="1" applyAlignment="1">
      <alignment vertical="center"/>
    </xf>
    <xf numFmtId="0" fontId="2" fillId="0" borderId="0" xfId="0" applyFont="1" applyFill="1" applyBorder="1" applyAlignment="1">
      <alignment horizontal="center" vertical="center"/>
    </xf>
    <xf numFmtId="0" fontId="0" fillId="2" borderId="1" xfId="0" applyFont="1" applyFill="1" applyBorder="1" applyAlignment="1">
      <alignment horizontal="center" vertical="center"/>
    </xf>
    <xf numFmtId="0" fontId="3" fillId="2" borderId="1" xfId="0" applyNumberFormat="1" applyFont="1" applyFill="1" applyBorder="1" applyAlignment="1">
      <alignment horizontal="center" vertical="center" shrinkToFit="1"/>
    </xf>
    <xf numFmtId="0" fontId="3" fillId="2" borderId="1" xfId="0" applyFont="1" applyFill="1" applyBorder="1" applyAlignment="1">
      <alignment horizontal="center" vertical="center"/>
    </xf>
    <xf numFmtId="0" fontId="0" fillId="3"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0" fontId="4" fillId="3" borderId="1" xfId="0" applyNumberFormat="1" applyFont="1" applyFill="1" applyBorder="1" applyAlignment="1">
      <alignment horizontal="center" vertical="center" shrinkToFit="1"/>
    </xf>
    <xf numFmtId="0" fontId="5" fillId="3" borderId="1" xfId="0" applyFont="1" applyFill="1" applyBorder="1" applyAlignment="1">
      <alignment horizontal="center" vertical="center"/>
    </xf>
    <xf numFmtId="0" fontId="3" fillId="3" borderId="1" xfId="0" applyFont="1" applyFill="1" applyBorder="1" applyAlignment="1">
      <alignment horizontal="center" vertical="center"/>
    </xf>
    <xf numFmtId="177" fontId="3" fillId="3" borderId="1" xfId="0" applyNumberFormat="1" applyFont="1" applyFill="1" applyBorder="1" applyAlignment="1">
      <alignment horizontal="center" vertical="center"/>
    </xf>
    <xf numFmtId="176" fontId="4" fillId="3" borderId="1" xfId="0" applyNumberFormat="1" applyFont="1" applyFill="1" applyBorder="1" applyAlignment="1">
      <alignment horizontal="center" vertical="center"/>
    </xf>
    <xf numFmtId="178" fontId="4" fillId="3" borderId="1"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7" fillId="0" borderId="0" xfId="0" applyFont="1" applyFill="1" applyBorder="1" applyAlignment="1">
      <alignment horizontal="left" vertical="center" wrapText="1"/>
    </xf>
    <xf numFmtId="0" fontId="8" fillId="4" borderId="0" xfId="0" applyFont="1" applyFill="1" applyBorder="1" applyAlignment="1">
      <alignment vertical="center" wrapText="1"/>
    </xf>
    <xf numFmtId="0" fontId="3" fillId="3" borderId="1" xfId="0" applyNumberFormat="1" applyFont="1" applyFill="1" applyBorder="1" applyAlignment="1">
      <alignment horizontal="center" vertical="center" shrinkToFit="1"/>
    </xf>
    <xf numFmtId="0" fontId="0" fillId="5" borderId="0"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Backup\Documents\WeChat%20Files\wxid_bhckpqi9zeag22\FileStorage\File\2024-07\&#28246;&#21335;&#33635;&#26124;&#21592;&#24037;&#35814;&#32454;&#33457;&#21517;&#20876;2024.07.0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工会运动衫领取表"/>
      <sheetName val="Sheet2"/>
      <sheetName val="离职员工档案"/>
      <sheetName val="总装车间各班组人员名单"/>
      <sheetName val="办理银行卡名单"/>
      <sheetName val="Sheet4"/>
      <sheetName val="在职员工花名册"/>
      <sheetName val="离职员工花名册"/>
      <sheetName val="海纳川人资月报-2月在职"/>
      <sheetName val="海纳川人资月报-2月离职"/>
      <sheetName val="海纳川劳动合同履行情况季报-离职"/>
      <sheetName val="间接人员统计"/>
      <sheetName val="直接人员统计"/>
      <sheetName val="家属人员"/>
      <sheetName val="8月劳务外包工-离职"/>
      <sheetName val="实习生"/>
      <sheetName val="实习生-离职"/>
      <sheetName val="支援人员信息"/>
      <sheetName val="7月份鑫起临时工"/>
      <sheetName val="第四季度花名册"/>
      <sheetName val="Sheet3"/>
      <sheetName val="人资月报04月"/>
      <sheetName val="人资月报离职"/>
    </sheetNames>
    <sheetDataSet>
      <sheetData sheetId="0"/>
      <sheetData sheetId="1"/>
      <sheetData sheetId="2"/>
      <sheetData sheetId="3"/>
      <sheetData sheetId="4"/>
      <sheetData sheetId="5"/>
      <sheetData sheetId="6">
        <row r="4">
          <cell r="B4" t="str">
            <v>姓名</v>
          </cell>
          <cell r="C4" t="str">
            <v>工号</v>
          </cell>
          <cell r="D4" t="str">
            <v>直间接人员划分</v>
          </cell>
          <cell r="E4" t="str">
            <v>白领/蓝领</v>
          </cell>
          <cell r="F4" t="str">
            <v>部门</v>
          </cell>
          <cell r="G4" t="str">
            <v>科别</v>
          </cell>
          <cell r="H4" t="str">
            <v>职务</v>
          </cell>
          <cell r="I4" t="str">
            <v>工序</v>
          </cell>
          <cell r="J4" t="str">
            <v>职级</v>
          </cell>
          <cell r="K4" t="str">
            <v>是否关键岗</v>
          </cell>
          <cell r="L4" t="str">
            <v>入职日期</v>
          </cell>
          <cell r="M4" t="str">
            <v>转正日期</v>
          </cell>
          <cell r="N4" t="str">
            <v>参加工作时间</v>
          </cell>
          <cell r="O4" t="str">
            <v>工龄(年）</v>
          </cell>
          <cell r="P4" t="str">
            <v>司龄（年）</v>
          </cell>
          <cell r="Q4" t="str">
            <v>性别</v>
          </cell>
          <cell r="R4" t="str">
            <v>民族</v>
          </cell>
          <cell r="S4" t="str">
            <v>政治面貌</v>
          </cell>
          <cell r="T4" t="str">
            <v>退役军人</v>
          </cell>
          <cell r="U4" t="str">
            <v>婚姻状况</v>
          </cell>
          <cell r="V4" t="str">
            <v>出生日期</v>
          </cell>
          <cell r="W4" t="str">
            <v>年龄</v>
          </cell>
          <cell r="X4" t="str">
            <v>学历</v>
          </cell>
          <cell r="Y4" t="str">
            <v>学士学位</v>
          </cell>
          <cell r="Z4" t="str">
            <v>专业</v>
          </cell>
          <cell r="AA4" t="str">
            <v>毕业院校</v>
          </cell>
          <cell r="AB4" t="str">
            <v>毕业时间</v>
          </cell>
          <cell r="AC4" t="str">
            <v>学历类型</v>
          </cell>
          <cell r="AD4" t="str">
            <v>职称/技能等级</v>
          </cell>
          <cell r="AE4" t="str">
            <v>企业新型学徒制技能提升等级</v>
          </cell>
          <cell r="AF4" t="str">
            <v>身份证号码</v>
          </cell>
          <cell r="AG4" t="str">
            <v>联系方式</v>
          </cell>
          <cell r="AH4" t="str">
            <v>紧急联系人姓名</v>
          </cell>
          <cell r="AI4" t="str">
            <v>紧急联系方式</v>
          </cell>
          <cell r="AJ4" t="str">
            <v>电子邮箱</v>
          </cell>
          <cell r="AK4" t="str">
            <v>QQ或MSN</v>
          </cell>
          <cell r="AL4" t="str">
            <v>户籍地址</v>
          </cell>
          <cell r="AM4" t="str">
            <v>户口性质</v>
          </cell>
          <cell r="AN4" t="str">
            <v>现居住地址</v>
          </cell>
          <cell r="AO4" t="str">
            <v>合同起止日期</v>
          </cell>
          <cell r="AP4" t="str">
            <v>合同到期日期</v>
          </cell>
          <cell r="AQ4" t="str">
            <v>距离合同
到期天数</v>
          </cell>
          <cell r="AR4" t="str">
            <v>30</v>
          </cell>
          <cell r="AS4" t="str">
            <v>续签日期</v>
          </cell>
          <cell r="AT4" t="str">
            <v>合同类型</v>
          </cell>
          <cell r="AU4" t="str">
            <v>社保是否缴纳</v>
          </cell>
          <cell r="AV4" t="str">
            <v>社保卡号</v>
          </cell>
          <cell r="AW4" t="str">
            <v>档案编号</v>
          </cell>
          <cell r="AX4" t="str">
            <v>用工形式</v>
          </cell>
          <cell r="AY4" t="str">
            <v>用人单位</v>
          </cell>
          <cell r="AZ4" t="str">
            <v>招聘单位</v>
          </cell>
          <cell r="BA4" t="str">
            <v>备注</v>
          </cell>
          <cell r="BB4" t="str">
            <v>人事档案梳理结果</v>
          </cell>
        </row>
        <row r="4">
          <cell r="BD4" t="str">
            <v>10.21寄送体检报告名单</v>
          </cell>
        </row>
        <row r="5">
          <cell r="B5" t="str">
            <v>刘东明</v>
          </cell>
        </row>
        <row r="5">
          <cell r="D5" t="str">
            <v>间接</v>
          </cell>
          <cell r="E5" t="str">
            <v>白领</v>
          </cell>
          <cell r="F5" t="str">
            <v>总经办</v>
          </cell>
          <cell r="G5" t="str">
            <v>总经办</v>
          </cell>
          <cell r="H5" t="str">
            <v>总经理</v>
          </cell>
        </row>
        <row r="5">
          <cell r="L5" t="str">
            <v>2024.05.16</v>
          </cell>
        </row>
        <row r="5">
          <cell r="AF5" t="str">
            <v>132526198111090000</v>
          </cell>
        </row>
        <row r="6">
          <cell r="B6" t="str">
            <v>刘本</v>
          </cell>
        </row>
        <row r="6">
          <cell r="D6" t="str">
            <v>间接</v>
          </cell>
          <cell r="E6" t="str">
            <v>白领</v>
          </cell>
          <cell r="F6" t="str">
            <v>总经办</v>
          </cell>
          <cell r="G6" t="str">
            <v>总经办</v>
          </cell>
          <cell r="H6" t="str">
            <v>财务总监</v>
          </cell>
        </row>
        <row r="6">
          <cell r="J6" t="str">
            <v>总监级</v>
          </cell>
        </row>
        <row r="6">
          <cell r="L6">
            <v>45208</v>
          </cell>
        </row>
        <row r="6">
          <cell r="Q6" t="str">
            <v>男</v>
          </cell>
          <cell r="R6" t="str">
            <v>汉</v>
          </cell>
          <cell r="S6" t="str">
            <v>中共党员</v>
          </cell>
          <cell r="T6" t="str">
            <v>否</v>
          </cell>
          <cell r="U6" t="str">
            <v>已婚</v>
          </cell>
        </row>
        <row r="6">
          <cell r="AF6" t="str">
            <v>430321197901157815</v>
          </cell>
          <cell r="AG6">
            <v>18673399363</v>
          </cell>
        </row>
        <row r="6">
          <cell r="AY6" t="str">
            <v>北京光华荣昌</v>
          </cell>
          <cell r="AZ6" t="str">
            <v>光华荣昌</v>
          </cell>
        </row>
        <row r="7">
          <cell r="B7" t="str">
            <v>卢中华</v>
          </cell>
          <cell r="C7">
            <v>139</v>
          </cell>
          <cell r="D7" t="str">
            <v>间接</v>
          </cell>
          <cell r="E7" t="str">
            <v>白领</v>
          </cell>
          <cell r="F7" t="str">
            <v>总经办</v>
          </cell>
          <cell r="G7" t="str">
            <v>总经办</v>
          </cell>
          <cell r="H7" t="str">
            <v>运营总监</v>
          </cell>
        </row>
        <row r="7">
          <cell r="J7" t="str">
            <v>总监级</v>
          </cell>
        </row>
        <row r="7">
          <cell r="L7">
            <v>42499</v>
          </cell>
          <cell r="M7">
            <v>42559</v>
          </cell>
          <cell r="N7">
            <v>38169</v>
          </cell>
          <cell r="O7">
            <v>20</v>
          </cell>
          <cell r="P7">
            <v>8</v>
          </cell>
          <cell r="Q7" t="str">
            <v>男</v>
          </cell>
          <cell r="R7" t="str">
            <v>汉</v>
          </cell>
          <cell r="S7" t="str">
            <v>中共预备党员</v>
          </cell>
          <cell r="T7" t="str">
            <v>否</v>
          </cell>
          <cell r="U7" t="str">
            <v>已婚</v>
          </cell>
          <cell r="V7" t="str">
            <v>1983-06-29</v>
          </cell>
          <cell r="W7">
            <v>41</v>
          </cell>
          <cell r="X7" t="str">
            <v>大专</v>
          </cell>
        </row>
        <row r="7">
          <cell r="Z7" t="str">
            <v>机械自动化</v>
          </cell>
          <cell r="AA7" t="str">
            <v>湘潭大学</v>
          </cell>
          <cell r="AB7">
            <v>38163</v>
          </cell>
          <cell r="AC7" t="str">
            <v>全日制</v>
          </cell>
          <cell r="AD7" t="str">
            <v>无</v>
          </cell>
        </row>
        <row r="7">
          <cell r="AF7" t="str">
            <v>430321198306291571</v>
          </cell>
          <cell r="AG7">
            <v>15673302568</v>
          </cell>
          <cell r="AH7" t="str">
            <v>卢新华</v>
          </cell>
          <cell r="AI7">
            <v>13357206967</v>
          </cell>
        </row>
        <row r="7">
          <cell r="AL7" t="str">
            <v>湖南省湘潭县云湖桥镇移山村茶元组277号</v>
          </cell>
          <cell r="AM7" t="str">
            <v>农村</v>
          </cell>
          <cell r="AN7" t="str">
            <v>湖南省湘潭县易俗河镇尚御尊城三期12栋6楼601号</v>
          </cell>
          <cell r="AO7" t="str">
            <v>2016.05.09-2018.05.08
2018.06.30-2021.06.29
2021.06.30-无固定期限</v>
          </cell>
          <cell r="AP7" t="str">
            <v>——</v>
          </cell>
          <cell r="AQ7" t="e">
            <v>#VALUE!</v>
          </cell>
          <cell r="AR7" t="e">
            <v>#VALUE!</v>
          </cell>
          <cell r="AS7">
            <v>44377</v>
          </cell>
          <cell r="AT7" t="str">
            <v>无固定期限</v>
          </cell>
          <cell r="AU7" t="str">
            <v>是</v>
          </cell>
          <cell r="AV7" t="str">
            <v>4302110000679347</v>
          </cell>
          <cell r="AW7" t="str">
            <v>ZZ-DA-0067</v>
          </cell>
          <cell r="AX7" t="str">
            <v>合同工</v>
          </cell>
          <cell r="AY7" t="str">
            <v>光华荣昌</v>
          </cell>
          <cell r="AZ7" t="str">
            <v>光华荣昌</v>
          </cell>
        </row>
        <row r="7">
          <cell r="BG7" t="e">
            <v>#N/A</v>
          </cell>
        </row>
        <row r="8">
          <cell r="B8" t="str">
            <v>曾琼</v>
          </cell>
          <cell r="C8">
            <v>18</v>
          </cell>
          <cell r="D8" t="str">
            <v>间接</v>
          </cell>
          <cell r="E8" t="str">
            <v>白领</v>
          </cell>
          <cell r="F8" t="str">
            <v>综合管理部</v>
          </cell>
          <cell r="G8" t="str">
            <v>综合管理部</v>
          </cell>
          <cell r="H8" t="str">
            <v>行政后勤</v>
          </cell>
        </row>
        <row r="8">
          <cell r="J8" t="str">
            <v>科级</v>
          </cell>
          <cell r="K8" t="str">
            <v>关键岗</v>
          </cell>
          <cell r="L8">
            <v>41940</v>
          </cell>
          <cell r="M8">
            <v>42122</v>
          </cell>
          <cell r="N8">
            <v>41821</v>
          </cell>
          <cell r="O8">
            <v>10</v>
          </cell>
          <cell r="P8">
            <v>9</v>
          </cell>
          <cell r="Q8" t="str">
            <v>女</v>
          </cell>
          <cell r="R8" t="str">
            <v>汉</v>
          </cell>
          <cell r="S8" t="str">
            <v>中共党员</v>
          </cell>
          <cell r="T8" t="str">
            <v>否</v>
          </cell>
          <cell r="U8" t="str">
            <v>已婚</v>
          </cell>
          <cell r="V8" t="str">
            <v>1991-10-09</v>
          </cell>
          <cell r="W8">
            <v>32</v>
          </cell>
          <cell r="X8" t="str">
            <v>本科</v>
          </cell>
          <cell r="Y8" t="str">
            <v>学士</v>
          </cell>
          <cell r="Z8" t="str">
            <v>交通运输(车辆方向）</v>
          </cell>
          <cell r="AA8" t="str">
            <v>中南林业科技大学</v>
          </cell>
          <cell r="AB8">
            <v>41815</v>
          </cell>
          <cell r="AC8" t="str">
            <v>全日制</v>
          </cell>
          <cell r="AD8" t="str">
            <v>无</v>
          </cell>
        </row>
        <row r="8">
          <cell r="AF8" t="str">
            <v>432524199110091427</v>
          </cell>
          <cell r="AG8">
            <v>15573332808</v>
          </cell>
          <cell r="AH8" t="str">
            <v>曾易中</v>
          </cell>
          <cell r="AI8">
            <v>15616364172</v>
          </cell>
          <cell r="AJ8" t="str">
            <v>952962978@qq.com</v>
          </cell>
          <cell r="AK8">
            <v>952962978</v>
          </cell>
          <cell r="AL8" t="str">
            <v>湖南省新化县维山乡官庄村第六村民小组011号</v>
          </cell>
          <cell r="AM8" t="str">
            <v>农村</v>
          </cell>
          <cell r="AN8" t="str">
            <v>湖南省株洲市天元区月塘小区2期4栋302号</v>
          </cell>
          <cell r="AO8" t="str">
            <v>2015.05.01-2017.04.30
2017.05.01-2020.04.30
2020.05.01-无固定期限</v>
          </cell>
          <cell r="AP8" t="str">
            <v>——</v>
          </cell>
          <cell r="AQ8" t="e">
            <v>#VALUE!</v>
          </cell>
          <cell r="AR8" t="e">
            <v>#VALUE!</v>
          </cell>
          <cell r="AS8">
            <v>43952</v>
          </cell>
          <cell r="AT8" t="str">
            <v>无固定期限</v>
          </cell>
          <cell r="AU8" t="str">
            <v>是</v>
          </cell>
          <cell r="AV8" t="str">
            <v>4302110000667407</v>
          </cell>
          <cell r="AW8" t="str">
            <v>ZZ-DA-0014</v>
          </cell>
          <cell r="AX8" t="str">
            <v>合同工</v>
          </cell>
          <cell r="AY8" t="str">
            <v>光华荣昌</v>
          </cell>
          <cell r="AZ8" t="str">
            <v>光华荣昌</v>
          </cell>
        </row>
        <row r="8">
          <cell r="BC8" t="str">
            <v>缺入职体检</v>
          </cell>
        </row>
        <row r="8">
          <cell r="BG8" t="e">
            <v>#N/A</v>
          </cell>
        </row>
        <row r="9">
          <cell r="B9" t="str">
            <v>陈子豪</v>
          </cell>
          <cell r="C9">
            <v>1212</v>
          </cell>
          <cell r="D9" t="str">
            <v>间接</v>
          </cell>
          <cell r="E9" t="str">
            <v>白领</v>
          </cell>
          <cell r="F9" t="str">
            <v>综合管理部</v>
          </cell>
          <cell r="G9" t="str">
            <v>综合管理部</v>
          </cell>
          <cell r="H9" t="str">
            <v>人力资源专员</v>
          </cell>
        </row>
        <row r="9">
          <cell r="L9">
            <v>44970</v>
          </cell>
          <cell r="M9">
            <v>45029</v>
          </cell>
          <cell r="N9">
            <v>42339</v>
          </cell>
          <cell r="O9">
            <v>8</v>
          </cell>
          <cell r="P9">
            <v>1</v>
          </cell>
          <cell r="Q9" t="str">
            <v>男</v>
          </cell>
          <cell r="R9" t="str">
            <v>汉</v>
          </cell>
          <cell r="S9" t="str">
            <v>群众</v>
          </cell>
          <cell r="T9" t="str">
            <v>否</v>
          </cell>
          <cell r="U9" t="str">
            <v>未婚</v>
          </cell>
          <cell r="V9" t="str">
            <v>1995-01-21</v>
          </cell>
          <cell r="W9">
            <v>29</v>
          </cell>
          <cell r="X9" t="str">
            <v>大专</v>
          </cell>
        </row>
        <row r="9">
          <cell r="Z9" t="str">
            <v>会计电算化</v>
          </cell>
          <cell r="AA9" t="str">
            <v>长沙航空职业技术学院</v>
          </cell>
          <cell r="AB9">
            <v>42185</v>
          </cell>
          <cell r="AC9" t="str">
            <v>全日制</v>
          </cell>
        </row>
        <row r="9">
          <cell r="AF9" t="str">
            <v>430224199501210034</v>
          </cell>
          <cell r="AG9">
            <v>15096399551</v>
          </cell>
          <cell r="AH9" t="str">
            <v>李岚</v>
          </cell>
          <cell r="AI9">
            <v>13974112190</v>
          </cell>
        </row>
        <row r="9">
          <cell r="AL9" t="str">
            <v>湖南省茶陵县云阳街道米水街九组</v>
          </cell>
          <cell r="AM9" t="str">
            <v>城镇</v>
          </cell>
          <cell r="AN9" t="str">
            <v>湖南省株洲市天元区恒大华府22栋903号</v>
          </cell>
          <cell r="AO9" t="str">
            <v>2023.02.13-2026.02.12</v>
          </cell>
          <cell r="AP9">
            <v>46065</v>
          </cell>
        </row>
        <row r="9">
          <cell r="AT9" t="str">
            <v>有固定期限</v>
          </cell>
          <cell r="AU9" t="str">
            <v>是</v>
          </cell>
        </row>
        <row r="9">
          <cell r="AW9" t="str">
            <v>ZZ-DA-0252</v>
          </cell>
          <cell r="AX9" t="str">
            <v>合同工</v>
          </cell>
          <cell r="AY9" t="str">
            <v>光华荣昌</v>
          </cell>
          <cell r="AZ9" t="str">
            <v>光华荣昌</v>
          </cell>
        </row>
        <row r="10">
          <cell r="B10" t="str">
            <v>黄清梅</v>
          </cell>
          <cell r="C10">
            <v>21</v>
          </cell>
          <cell r="D10" t="str">
            <v>间接</v>
          </cell>
          <cell r="E10" t="str">
            <v>蓝领</v>
          </cell>
          <cell r="F10" t="str">
            <v>综合管理部</v>
          </cell>
          <cell r="G10" t="str">
            <v>综合管理部</v>
          </cell>
          <cell r="H10" t="str">
            <v>保洁员</v>
          </cell>
        </row>
        <row r="10">
          <cell r="L10">
            <v>41197</v>
          </cell>
          <cell r="M10">
            <v>41227</v>
          </cell>
          <cell r="N10">
            <v>30682</v>
          </cell>
          <cell r="O10">
            <v>40</v>
          </cell>
          <cell r="P10">
            <v>11</v>
          </cell>
          <cell r="Q10" t="str">
            <v>女</v>
          </cell>
          <cell r="R10" t="str">
            <v>汉</v>
          </cell>
          <cell r="S10" t="str">
            <v>群众</v>
          </cell>
          <cell r="T10" t="str">
            <v>否</v>
          </cell>
          <cell r="U10" t="str">
            <v>已婚</v>
          </cell>
          <cell r="V10" t="str">
            <v>1967-12-02</v>
          </cell>
          <cell r="W10">
            <v>56</v>
          </cell>
          <cell r="X10" t="str">
            <v>初中</v>
          </cell>
        </row>
        <row r="10">
          <cell r="AD10" t="str">
            <v>无</v>
          </cell>
        </row>
        <row r="10">
          <cell r="AF10" t="str">
            <v>430221196712026824</v>
          </cell>
          <cell r="AG10">
            <v>18273359612</v>
          </cell>
          <cell r="AH10" t="str">
            <v>陈建国</v>
          </cell>
          <cell r="AI10">
            <v>13874166657</v>
          </cell>
        </row>
        <row r="10">
          <cell r="AL10" t="str">
            <v>湖南省株洲市天元区马家河镇月塘社区月塘08号</v>
          </cell>
          <cell r="AM10" t="str">
            <v>农村</v>
          </cell>
          <cell r="AN10" t="str">
            <v>湖南省株洲市天元区马家河目圹村目圹组</v>
          </cell>
          <cell r="AO10" t="str">
            <v>2020.04.07-2021.04.06
2021.04.07-2022.04.06  2022.04.07-2025.04.06</v>
          </cell>
          <cell r="AP10">
            <v>45753</v>
          </cell>
          <cell r="AQ10">
            <v>272</v>
          </cell>
          <cell r="AR10">
            <v>1</v>
          </cell>
        </row>
        <row r="10">
          <cell r="AT10" t="str">
            <v>临时返聘</v>
          </cell>
          <cell r="AU10" t="str">
            <v>否</v>
          </cell>
        </row>
        <row r="10">
          <cell r="AX10" t="str">
            <v>劳务工</v>
          </cell>
          <cell r="AY10" t="str">
            <v>湖南鑫起</v>
          </cell>
          <cell r="AZ10" t="str">
            <v>光华荣昌</v>
          </cell>
        </row>
        <row r="10">
          <cell r="BG10" t="e">
            <v>#N/A</v>
          </cell>
        </row>
        <row r="11">
          <cell r="B11" t="str">
            <v>李开阳</v>
          </cell>
          <cell r="C11">
            <v>11</v>
          </cell>
          <cell r="D11" t="str">
            <v>间接</v>
          </cell>
          <cell r="E11" t="str">
            <v>白领</v>
          </cell>
          <cell r="F11" t="str">
            <v>财务管理部</v>
          </cell>
          <cell r="G11" t="str">
            <v>财务管理部</v>
          </cell>
          <cell r="H11" t="str">
            <v>部长</v>
          </cell>
        </row>
        <row r="11">
          <cell r="J11" t="str">
            <v>部级</v>
          </cell>
          <cell r="K11" t="str">
            <v>关键岗</v>
          </cell>
          <cell r="L11">
            <v>41131</v>
          </cell>
          <cell r="M11">
            <v>38595</v>
          </cell>
          <cell r="N11">
            <v>31229</v>
          </cell>
          <cell r="O11">
            <v>39</v>
          </cell>
          <cell r="P11">
            <v>11</v>
          </cell>
          <cell r="Q11" t="str">
            <v>男</v>
          </cell>
          <cell r="R11" t="str">
            <v>汉</v>
          </cell>
          <cell r="S11" t="str">
            <v>群众</v>
          </cell>
          <cell r="T11" t="str">
            <v>否</v>
          </cell>
          <cell r="U11" t="str">
            <v>已婚</v>
          </cell>
          <cell r="V11" t="str">
            <v>1964-07-20</v>
          </cell>
          <cell r="W11">
            <v>60</v>
          </cell>
          <cell r="X11" t="str">
            <v>大专</v>
          </cell>
        </row>
        <row r="11">
          <cell r="Z11" t="str">
            <v>会计</v>
          </cell>
          <cell r="AA11" t="str">
            <v>湖北省经济管理干部学院</v>
          </cell>
        </row>
        <row r="11">
          <cell r="AD11" t="str">
            <v>无</v>
          </cell>
        </row>
        <row r="11">
          <cell r="AF11" t="str">
            <v>422426196407203858</v>
          </cell>
          <cell r="AG11">
            <v>18673399359</v>
          </cell>
          <cell r="AH11" t="str">
            <v>黎珍秀</v>
          </cell>
          <cell r="AI11">
            <v>18672559031</v>
          </cell>
        </row>
        <row r="11">
          <cell r="AL11" t="str">
            <v>湖北省洪湖市新堤街道玉沙路30号-28</v>
          </cell>
          <cell r="AM11" t="str">
            <v>城镇</v>
          </cell>
          <cell r="AN11" t="str">
            <v>湖南省株洲市天元区月塘小区二期9栋305号</v>
          </cell>
          <cell r="AO11" t="str">
            <v>2012.08.10-2014.08.09
2014.08.10-2018.08.09
2018.08.09-无固定期限</v>
          </cell>
          <cell r="AP11" t="str">
            <v>——</v>
          </cell>
          <cell r="AQ11" t="e">
            <v>#VALUE!</v>
          </cell>
          <cell r="AR11" t="e">
            <v>#VALUE!</v>
          </cell>
          <cell r="AS11">
            <v>43321</v>
          </cell>
          <cell r="AT11" t="str">
            <v>无固定期限</v>
          </cell>
          <cell r="AU11" t="str">
            <v>是</v>
          </cell>
          <cell r="AV11" t="str">
            <v>4302110000710323</v>
          </cell>
          <cell r="AW11" t="str">
            <v>ZZ-DA-0007</v>
          </cell>
          <cell r="AX11" t="str">
            <v>合同工</v>
          </cell>
          <cell r="AY11" t="str">
            <v>光华荣昌</v>
          </cell>
          <cell r="AZ11" t="str">
            <v>光华荣昌</v>
          </cell>
        </row>
        <row r="11">
          <cell r="BB11" t="str">
            <v>缺人事档案（纸质登记表）、员工档案目录及学历证明</v>
          </cell>
          <cell r="BC11" t="str">
            <v>缺入职体检</v>
          </cell>
        </row>
        <row r="11">
          <cell r="BG11" t="e">
            <v>#N/A</v>
          </cell>
        </row>
        <row r="12">
          <cell r="B12" t="str">
            <v>刘心</v>
          </cell>
          <cell r="C12">
            <v>13</v>
          </cell>
          <cell r="D12" t="str">
            <v>间接</v>
          </cell>
          <cell r="E12" t="str">
            <v>白领</v>
          </cell>
          <cell r="F12" t="str">
            <v>财务管理部</v>
          </cell>
          <cell r="G12" t="str">
            <v>财务管理部</v>
          </cell>
          <cell r="H12" t="str">
            <v>总账税务会计</v>
          </cell>
        </row>
        <row r="12">
          <cell r="K12" t="str">
            <v>关键岗</v>
          </cell>
          <cell r="L12">
            <v>41730</v>
          </cell>
          <cell r="M12">
            <v>41821</v>
          </cell>
          <cell r="N12">
            <v>39630</v>
          </cell>
          <cell r="O12">
            <v>16</v>
          </cell>
          <cell r="P12">
            <v>10</v>
          </cell>
          <cell r="Q12" t="str">
            <v>女</v>
          </cell>
          <cell r="R12" t="str">
            <v>汉</v>
          </cell>
          <cell r="S12" t="str">
            <v>群众</v>
          </cell>
          <cell r="T12" t="str">
            <v>否</v>
          </cell>
          <cell r="U12" t="str">
            <v>已婚</v>
          </cell>
          <cell r="V12" t="str">
            <v>1985-10-20</v>
          </cell>
          <cell r="W12">
            <v>38</v>
          </cell>
          <cell r="X12" t="str">
            <v>本科</v>
          </cell>
          <cell r="Y12" t="str">
            <v>学士</v>
          </cell>
          <cell r="Z12" t="str">
            <v>会计学</v>
          </cell>
          <cell r="AA12" t="str">
            <v>南华大学</v>
          </cell>
          <cell r="AB12">
            <v>39629</v>
          </cell>
          <cell r="AC12" t="str">
            <v>全日制</v>
          </cell>
          <cell r="AD12" t="str">
            <v>中级会计</v>
          </cell>
        </row>
        <row r="12">
          <cell r="AF12" t="str">
            <v>430702198510205223</v>
          </cell>
          <cell r="AG12">
            <v>15573332337</v>
          </cell>
          <cell r="AH12" t="str">
            <v>易利平</v>
          </cell>
          <cell r="AI12">
            <v>18173317128</v>
          </cell>
          <cell r="AJ12" t="str">
            <v>shineblue-esther@163.com</v>
          </cell>
          <cell r="AK12">
            <v>258279008</v>
          </cell>
          <cell r="AL12" t="str">
            <v>湖南省株洲市天元区尚格天香国舍21栋402号</v>
          </cell>
          <cell r="AM12" t="str">
            <v>城镇</v>
          </cell>
          <cell r="AN12" t="str">
            <v>湖南省株洲市天元区尚格名城天香国舍21栋402号</v>
          </cell>
          <cell r="AO12" t="str">
            <v>2015.02.05-2017.02.04
2017.02.05-2020.02.04
2020.02.05-无固定期限</v>
          </cell>
          <cell r="AP12" t="str">
            <v>——</v>
          </cell>
          <cell r="AQ12" t="e">
            <v>#VALUE!</v>
          </cell>
          <cell r="AR12" t="e">
            <v>#VALUE!</v>
          </cell>
          <cell r="AS12">
            <v>43866</v>
          </cell>
          <cell r="AT12" t="str">
            <v>无固定期限</v>
          </cell>
          <cell r="AU12" t="str">
            <v>是</v>
          </cell>
          <cell r="AV12" t="str">
            <v>4302110000666488</v>
          </cell>
          <cell r="AW12" t="str">
            <v>ZZ-DA-0009</v>
          </cell>
          <cell r="AX12" t="str">
            <v>合同工</v>
          </cell>
          <cell r="AY12" t="str">
            <v>光华荣昌</v>
          </cell>
          <cell r="AZ12" t="str">
            <v>光华荣昌</v>
          </cell>
          <cell r="BA12" t="str">
            <v>中级工</v>
          </cell>
        </row>
        <row r="12">
          <cell r="BG12" t="e">
            <v>#N/A</v>
          </cell>
        </row>
        <row r="13">
          <cell r="B13" t="str">
            <v>易兰</v>
          </cell>
          <cell r="C13">
            <v>548</v>
          </cell>
          <cell r="D13" t="str">
            <v>间接</v>
          </cell>
          <cell r="E13" t="str">
            <v>白领</v>
          </cell>
          <cell r="F13" t="str">
            <v>财务管理部</v>
          </cell>
          <cell r="G13" t="str">
            <v>财务管理部</v>
          </cell>
          <cell r="H13" t="str">
            <v>资金专员</v>
          </cell>
        </row>
        <row r="13">
          <cell r="J13" t="str">
            <v>主管</v>
          </cell>
          <cell r="K13" t="str">
            <v>关键岗</v>
          </cell>
          <cell r="L13">
            <v>42900</v>
          </cell>
          <cell r="M13">
            <v>42971</v>
          </cell>
          <cell r="N13">
            <v>37803</v>
          </cell>
          <cell r="O13">
            <v>21</v>
          </cell>
          <cell r="P13">
            <v>7</v>
          </cell>
          <cell r="Q13" t="str">
            <v>女</v>
          </cell>
          <cell r="R13" t="str">
            <v>汉</v>
          </cell>
          <cell r="S13" t="str">
            <v>群众</v>
          </cell>
          <cell r="T13" t="str">
            <v>否</v>
          </cell>
          <cell r="U13" t="str">
            <v>已婚</v>
          </cell>
          <cell r="V13" t="str">
            <v>1983-04-10</v>
          </cell>
          <cell r="W13">
            <v>41</v>
          </cell>
          <cell r="X13" t="str">
            <v>大专</v>
          </cell>
        </row>
        <row r="13">
          <cell r="Z13" t="str">
            <v>电子商务</v>
          </cell>
          <cell r="AA13" t="str">
            <v>湖南省株洲市职工大学</v>
          </cell>
          <cell r="AB13">
            <v>38533</v>
          </cell>
          <cell r="AC13" t="str">
            <v>成考</v>
          </cell>
          <cell r="AD13" t="str">
            <v>无</v>
          </cell>
        </row>
        <row r="13">
          <cell r="AF13" t="str">
            <v>430203198304104025</v>
          </cell>
          <cell r="AG13">
            <v>13787834966</v>
          </cell>
          <cell r="AH13" t="str">
            <v>张志</v>
          </cell>
          <cell r="AI13">
            <v>13975318246</v>
          </cell>
          <cell r="AJ13" t="str">
            <v>772587061@qq.com</v>
          </cell>
          <cell r="AK13">
            <v>772587061</v>
          </cell>
          <cell r="AL13" t="str">
            <v>湖南省株洲市石峰区井龙街道办事处郭家塘村雷家冲组41号</v>
          </cell>
          <cell r="AM13" t="str">
            <v>城镇</v>
          </cell>
          <cell r="AN13" t="str">
            <v>湖南省株洲石峰区湘天桥花果山私房</v>
          </cell>
          <cell r="AO13" t="str">
            <v>2017.06.14-2020.06.13
2020.06.14-2023.06.13  2023.06.14-2026.06.13</v>
          </cell>
          <cell r="AP13">
            <v>46186</v>
          </cell>
          <cell r="AQ13">
            <v>705</v>
          </cell>
          <cell r="AR13">
            <v>1</v>
          </cell>
          <cell r="AS13">
            <v>43996</v>
          </cell>
          <cell r="AT13" t="str">
            <v>有固定期限</v>
          </cell>
          <cell r="AU13" t="str">
            <v>是</v>
          </cell>
          <cell r="AV13" t="str">
            <v>4302110000683718</v>
          </cell>
          <cell r="AW13" t="str">
            <v>ZZ-DA-0213</v>
          </cell>
          <cell r="AX13" t="str">
            <v>合同工</v>
          </cell>
          <cell r="AY13" t="str">
            <v>光华荣昌</v>
          </cell>
          <cell r="AZ13" t="str">
            <v>光华荣昌</v>
          </cell>
        </row>
        <row r="13">
          <cell r="BG13" t="e">
            <v>#N/A</v>
          </cell>
        </row>
        <row r="14">
          <cell r="B14" t="str">
            <v>肖玲</v>
          </cell>
          <cell r="C14">
            <v>866</v>
          </cell>
          <cell r="D14" t="str">
            <v>间接</v>
          </cell>
          <cell r="E14" t="str">
            <v>白领</v>
          </cell>
          <cell r="F14" t="str">
            <v>市场营销部</v>
          </cell>
        </row>
        <row r="14">
          <cell r="H14" t="str">
            <v>销售统计</v>
          </cell>
        </row>
        <row r="14">
          <cell r="K14" t="str">
            <v>关键岗</v>
          </cell>
          <cell r="L14">
            <v>43698</v>
          </cell>
          <cell r="M14">
            <v>43758</v>
          </cell>
          <cell r="N14">
            <v>41426</v>
          </cell>
          <cell r="O14">
            <v>11</v>
          </cell>
          <cell r="P14">
            <v>4</v>
          </cell>
          <cell r="Q14" t="str">
            <v>女</v>
          </cell>
          <cell r="R14" t="str">
            <v>汉</v>
          </cell>
          <cell r="S14" t="str">
            <v>群众</v>
          </cell>
          <cell r="T14" t="str">
            <v>否</v>
          </cell>
          <cell r="U14" t="str">
            <v>已婚</v>
          </cell>
          <cell r="V14" t="str">
            <v>1991-08-06</v>
          </cell>
          <cell r="W14">
            <v>32</v>
          </cell>
          <cell r="X14" t="str">
            <v>本科</v>
          </cell>
          <cell r="Y14" t="str">
            <v>学士</v>
          </cell>
          <cell r="Z14" t="str">
            <v>材料成型及控制工程</v>
          </cell>
          <cell r="AA14" t="str">
            <v>湖南工学院</v>
          </cell>
          <cell r="AB14">
            <v>41453</v>
          </cell>
          <cell r="AC14" t="str">
            <v>全日制</v>
          </cell>
          <cell r="AD14" t="str">
            <v>三级/高级技能</v>
          </cell>
        </row>
        <row r="14">
          <cell r="AF14" t="str">
            <v>431123199108060024</v>
          </cell>
          <cell r="AG14">
            <v>18273299614</v>
          </cell>
          <cell r="AH14" t="str">
            <v>罗国彪</v>
          </cell>
          <cell r="AI14">
            <v>18873317967</v>
          </cell>
          <cell r="AJ14" t="str">
            <v>249479982@qq.com</v>
          </cell>
          <cell r="AK14">
            <v>249479982</v>
          </cell>
          <cell r="AL14" t="str">
            <v>湖南省双牌县泷泊镇迎宾路7号</v>
          </cell>
          <cell r="AM14" t="str">
            <v>城镇</v>
          </cell>
          <cell r="AN14" t="str">
            <v>湖南省株洲市天元区美的城6栋1403号</v>
          </cell>
          <cell r="AO14" t="str">
            <v>2019.08.21-2022.08.20
2022.08.21-2025.08.20</v>
          </cell>
          <cell r="AP14">
            <v>45889</v>
          </cell>
          <cell r="AQ14">
            <v>408</v>
          </cell>
          <cell r="AR14">
            <v>1</v>
          </cell>
          <cell r="AS14">
            <v>45890</v>
          </cell>
          <cell r="AT14" t="str">
            <v>有固定期限</v>
          </cell>
          <cell r="AU14" t="str">
            <v>是</v>
          </cell>
          <cell r="AV14" t="str">
            <v>4302110000740577</v>
          </cell>
          <cell r="AW14" t="str">
            <v>ZZ-DA-0228</v>
          </cell>
          <cell r="AX14" t="str">
            <v>合同工</v>
          </cell>
          <cell r="AY14" t="str">
            <v>光华荣昌</v>
          </cell>
          <cell r="AZ14" t="str">
            <v>光华荣昌</v>
          </cell>
          <cell r="BA14" t="str">
            <v>高级工</v>
          </cell>
        </row>
        <row r="14">
          <cell r="BG14" t="e">
            <v>#N/A</v>
          </cell>
        </row>
        <row r="15">
          <cell r="B15" t="str">
            <v>伍赤诚</v>
          </cell>
          <cell r="C15">
            <v>927</v>
          </cell>
          <cell r="D15" t="str">
            <v>间接</v>
          </cell>
          <cell r="E15" t="str">
            <v>白领</v>
          </cell>
          <cell r="F15" t="str">
            <v>技术质量部</v>
          </cell>
          <cell r="G15" t="str">
            <v>质量管理</v>
          </cell>
          <cell r="H15" t="str">
            <v>质量工程师</v>
          </cell>
        </row>
        <row r="15">
          <cell r="K15" t="str">
            <v>关键岗</v>
          </cell>
          <cell r="L15">
            <v>43789</v>
          </cell>
          <cell r="M15">
            <v>43849</v>
          </cell>
          <cell r="N15">
            <v>43617</v>
          </cell>
          <cell r="O15">
            <v>5</v>
          </cell>
          <cell r="P15">
            <v>4</v>
          </cell>
          <cell r="Q15" t="str">
            <v>男</v>
          </cell>
          <cell r="R15" t="str">
            <v>汉</v>
          </cell>
          <cell r="S15" t="str">
            <v>群众</v>
          </cell>
          <cell r="T15" t="str">
            <v>否</v>
          </cell>
          <cell r="U15" t="str">
            <v>未婚</v>
          </cell>
          <cell r="V15" t="str">
            <v>1998-04-19</v>
          </cell>
          <cell r="W15">
            <v>26</v>
          </cell>
          <cell r="X15" t="str">
            <v>大专</v>
          </cell>
        </row>
        <row r="15">
          <cell r="Z15" t="str">
            <v>无人机技术</v>
          </cell>
          <cell r="AA15" t="str">
            <v>湖南国防科技职业技术学院</v>
          </cell>
          <cell r="AB15">
            <v>43646</v>
          </cell>
          <cell r="AC15" t="str">
            <v>全日制</v>
          </cell>
          <cell r="AD15" t="str">
            <v>四级/中级技能</v>
          </cell>
        </row>
        <row r="15">
          <cell r="AF15" t="str">
            <v>430321199804192212</v>
          </cell>
          <cell r="AG15">
            <v>15080791820</v>
          </cell>
          <cell r="AH15" t="str">
            <v>郭婷 </v>
          </cell>
          <cell r="AI15">
            <v>17373254998</v>
          </cell>
        </row>
        <row r="15">
          <cell r="AL15" t="str">
            <v>湖南省湘潭县云湖桥镇移山村凉山组231号</v>
          </cell>
          <cell r="AM15" t="str">
            <v>城镇</v>
          </cell>
          <cell r="AN15" t="str">
            <v>湖南省株洲市天元区栗雨街道办事处景园社区月塘二期11栋205号</v>
          </cell>
          <cell r="AO15" t="str">
            <v>2019.11.20-2022.11.19
2022.11.20-2025.11.19</v>
          </cell>
          <cell r="AP15">
            <v>45980</v>
          </cell>
          <cell r="AQ15">
            <v>499</v>
          </cell>
          <cell r="AR15">
            <v>1</v>
          </cell>
          <cell r="AS15">
            <v>45981</v>
          </cell>
          <cell r="AT15" t="str">
            <v>有固定期限</v>
          </cell>
          <cell r="AU15" t="str">
            <v>是</v>
          </cell>
          <cell r="AV15" t="str">
            <v>4302110000746428</v>
          </cell>
          <cell r="AW15" t="str">
            <v>ZZ-DA-0230</v>
          </cell>
          <cell r="AX15" t="str">
            <v>合同工</v>
          </cell>
          <cell r="AY15" t="str">
            <v>光华荣昌</v>
          </cell>
          <cell r="AZ15" t="str">
            <v>光华荣昌</v>
          </cell>
        </row>
        <row r="15">
          <cell r="BG15" t="e">
            <v>#N/A</v>
          </cell>
        </row>
        <row r="16">
          <cell r="B16" t="str">
            <v>陈明</v>
          </cell>
          <cell r="C16">
            <v>1133</v>
          </cell>
          <cell r="D16" t="str">
            <v>间接</v>
          </cell>
          <cell r="E16" t="str">
            <v>蓝领</v>
          </cell>
          <cell r="F16" t="str">
            <v>技术质量部</v>
          </cell>
          <cell r="G16" t="str">
            <v>质量管理</v>
          </cell>
          <cell r="H16" t="str">
            <v>外检员</v>
          </cell>
        </row>
        <row r="16">
          <cell r="L16">
            <v>44803</v>
          </cell>
          <cell r="M16">
            <v>44835</v>
          </cell>
          <cell r="N16">
            <v>39995</v>
          </cell>
          <cell r="O16">
            <v>15</v>
          </cell>
          <cell r="P16">
            <v>1</v>
          </cell>
          <cell r="Q16" t="str">
            <v>男</v>
          </cell>
          <cell r="R16" t="str">
            <v>汉</v>
          </cell>
          <cell r="S16" t="str">
            <v>群众</v>
          </cell>
          <cell r="T16" t="str">
            <v>否</v>
          </cell>
          <cell r="U16" t="str">
            <v>已婚</v>
          </cell>
          <cell r="V16" t="str">
            <v>1990-11-26</v>
          </cell>
          <cell r="W16">
            <v>33</v>
          </cell>
          <cell r="X16" t="str">
            <v>高中</v>
          </cell>
        </row>
        <row r="16">
          <cell r="AF16" t="str">
            <v>430221199011265631</v>
          </cell>
          <cell r="AG16">
            <v>15096328520</v>
          </cell>
          <cell r="AH16" t="str">
            <v>陈奇</v>
          </cell>
          <cell r="AI16">
            <v>13974128362</v>
          </cell>
        </row>
        <row r="16">
          <cell r="AL16" t="str">
            <v>湖南省株洲市渌口区渌口镇张公岭村邹家园组01号</v>
          </cell>
          <cell r="AM16" t="str">
            <v>农村</v>
          </cell>
          <cell r="AN16" t="str">
            <v>湖南省株洲市天元区泰山街道水岸春天4栋1007号</v>
          </cell>
          <cell r="AO16" t="str">
            <v>2022.08.30-2025.08.29</v>
          </cell>
          <cell r="AP16">
            <v>45898</v>
          </cell>
          <cell r="AQ16">
            <v>417</v>
          </cell>
        </row>
        <row r="16">
          <cell r="AX16" t="str">
            <v>劳务工</v>
          </cell>
          <cell r="AY16" t="str">
            <v>湖南鑫起</v>
          </cell>
          <cell r="AZ16" t="str">
            <v>湖南鑫起</v>
          </cell>
        </row>
        <row r="16">
          <cell r="BB16" t="str">
            <v>√</v>
          </cell>
        </row>
        <row r="16">
          <cell r="BG16" t="e">
            <v>#N/A</v>
          </cell>
        </row>
        <row r="17">
          <cell r="B17" t="str">
            <v>贺王瑜</v>
          </cell>
          <cell r="C17">
            <v>64</v>
          </cell>
          <cell r="D17" t="str">
            <v>间接</v>
          </cell>
          <cell r="E17" t="str">
            <v>蓝领</v>
          </cell>
          <cell r="F17" t="str">
            <v>技术质量部</v>
          </cell>
          <cell r="G17" t="str">
            <v>质量管理</v>
          </cell>
          <cell r="H17" t="str">
            <v>总装检验员</v>
          </cell>
        </row>
        <row r="17">
          <cell r="K17" t="str">
            <v>关键岗</v>
          </cell>
          <cell r="L17">
            <v>41573</v>
          </cell>
          <cell r="M17">
            <v>41581</v>
          </cell>
          <cell r="N17">
            <v>32356</v>
          </cell>
          <cell r="O17">
            <v>35</v>
          </cell>
          <cell r="P17">
            <v>10</v>
          </cell>
          <cell r="Q17" t="str">
            <v>男</v>
          </cell>
          <cell r="R17" t="str">
            <v>汉</v>
          </cell>
          <cell r="S17" t="str">
            <v>群众</v>
          </cell>
          <cell r="T17" t="str">
            <v>否</v>
          </cell>
          <cell r="U17" t="str">
            <v>已婚</v>
          </cell>
          <cell r="V17" t="str">
            <v>1972-07-18</v>
          </cell>
          <cell r="W17">
            <v>52</v>
          </cell>
          <cell r="X17" t="str">
            <v>初中</v>
          </cell>
        </row>
        <row r="17">
          <cell r="AD17" t="str">
            <v>无</v>
          </cell>
          <cell r="AE17" t="str">
            <v>钳工中级</v>
          </cell>
          <cell r="AF17" t="str">
            <v>430203197207186036</v>
          </cell>
          <cell r="AG17" t="str">
            <v>18274205198</v>
          </cell>
          <cell r="AH17" t="str">
            <v>张慧敏</v>
          </cell>
          <cell r="AI17">
            <v>13973308783</v>
          </cell>
        </row>
        <row r="17">
          <cell r="AL17" t="str">
            <v>湖南省株洲市石峰区花果山村31栋304号</v>
          </cell>
          <cell r="AM17" t="str">
            <v>城镇</v>
          </cell>
          <cell r="AN17" t="str">
            <v>湖南省株洲市石峰区花果山村31栋304号</v>
          </cell>
          <cell r="AO17" t="str">
            <v>2016.1.4-2018.1.3
2018.01.04-2021.01.03
2021.01.04-无固定期限</v>
          </cell>
          <cell r="AP17" t="str">
            <v>——</v>
          </cell>
          <cell r="AQ17" t="e">
            <v>#VALUE!</v>
          </cell>
          <cell r="AR17" t="e">
            <v>#VALUE!</v>
          </cell>
          <cell r="AS17">
            <v>44200</v>
          </cell>
          <cell r="AT17" t="str">
            <v>无固定期限</v>
          </cell>
          <cell r="AU17" t="str">
            <v>是</v>
          </cell>
          <cell r="AV17" t="str">
            <v>4302110000678022</v>
          </cell>
          <cell r="AW17" t="str">
            <v>ZZ-DA-0026</v>
          </cell>
          <cell r="AX17" t="str">
            <v>合同工</v>
          </cell>
          <cell r="AY17" t="str">
            <v>光华荣昌</v>
          </cell>
          <cell r="AZ17" t="str">
            <v>光华荣昌</v>
          </cell>
        </row>
        <row r="17">
          <cell r="BC17" t="str">
            <v>缺入职体检</v>
          </cell>
        </row>
        <row r="17">
          <cell r="BG17" t="e">
            <v>#N/A</v>
          </cell>
        </row>
        <row r="18">
          <cell r="B18" t="str">
            <v>彭健</v>
          </cell>
          <cell r="C18">
            <v>301</v>
          </cell>
          <cell r="D18" t="str">
            <v>间接</v>
          </cell>
          <cell r="E18" t="str">
            <v>蓝领</v>
          </cell>
          <cell r="F18" t="str">
            <v>技术质量部</v>
          </cell>
          <cell r="G18" t="str">
            <v>质量管理</v>
          </cell>
          <cell r="H18" t="str">
            <v>发泡检验员</v>
          </cell>
        </row>
        <row r="18">
          <cell r="L18">
            <v>41701</v>
          </cell>
          <cell r="M18">
            <v>41732</v>
          </cell>
          <cell r="N18">
            <v>38899</v>
          </cell>
          <cell r="O18">
            <v>18</v>
          </cell>
          <cell r="P18">
            <v>10</v>
          </cell>
          <cell r="Q18" t="str">
            <v>男</v>
          </cell>
          <cell r="R18" t="str">
            <v>汉</v>
          </cell>
          <cell r="S18" t="str">
            <v>群众</v>
          </cell>
          <cell r="T18" t="str">
            <v>否</v>
          </cell>
          <cell r="U18" t="str">
            <v>已婚</v>
          </cell>
          <cell r="V18" t="str">
            <v>1987-12-01</v>
          </cell>
          <cell r="W18">
            <v>36</v>
          </cell>
          <cell r="X18" t="str">
            <v>中专</v>
          </cell>
        </row>
        <row r="18">
          <cell r="Z18" t="str">
            <v>电子</v>
          </cell>
          <cell r="AA18" t="str">
            <v>株洲市中等职业学校</v>
          </cell>
        </row>
        <row r="18">
          <cell r="AD18" t="str">
            <v>无</v>
          </cell>
          <cell r="AE18" t="str">
            <v>钳工中级</v>
          </cell>
          <cell r="AF18" t="str">
            <v>430281198712019195</v>
          </cell>
          <cell r="AG18">
            <v>15675387258</v>
          </cell>
          <cell r="AH18" t="str">
            <v>姜芝 </v>
          </cell>
          <cell r="AI18">
            <v>15074103558</v>
          </cell>
        </row>
        <row r="18">
          <cell r="AL18" t="str">
            <v>湖南省醴陵市国瓷街道办事处华塘村楼上组160号</v>
          </cell>
          <cell r="AM18" t="str">
            <v>农村</v>
          </cell>
          <cell r="AN18" t="str">
            <v>湖南省株洲市天元区月塘小区2期13栋504室</v>
          </cell>
          <cell r="AO18" t="str">
            <v>2016.6.1-2018.5.31
2018.06.01-2021.05.31
2021.05.01-无固定期限</v>
          </cell>
          <cell r="AP18" t="str">
            <v>——</v>
          </cell>
          <cell r="AQ18" t="e">
            <v>#VALUE!</v>
          </cell>
          <cell r="AR18" t="e">
            <v>#VALUE!</v>
          </cell>
          <cell r="AS18">
            <v>44348</v>
          </cell>
          <cell r="AT18" t="str">
            <v>无固定期限</v>
          </cell>
          <cell r="AU18" t="str">
            <v>是</v>
          </cell>
          <cell r="AV18" t="str">
            <v>4302110000679346</v>
          </cell>
          <cell r="AW18" t="str">
            <v>ZZ-DA-0178</v>
          </cell>
          <cell r="AX18" t="str">
            <v>合同工</v>
          </cell>
          <cell r="AY18" t="str">
            <v>光华荣昌</v>
          </cell>
          <cell r="AZ18" t="str">
            <v>光华荣昌</v>
          </cell>
        </row>
        <row r="18">
          <cell r="BC18" t="str">
            <v>缺入职体检（劳务工转入）、学历证（找不到）</v>
          </cell>
        </row>
        <row r="18">
          <cell r="BG18" t="e">
            <v>#N/A</v>
          </cell>
        </row>
        <row r="19">
          <cell r="B19" t="str">
            <v>袁艳香</v>
          </cell>
          <cell r="C19">
            <v>979</v>
          </cell>
          <cell r="D19" t="str">
            <v>间接</v>
          </cell>
          <cell r="E19" t="str">
            <v>蓝领</v>
          </cell>
          <cell r="F19" t="str">
            <v>技术质量部</v>
          </cell>
          <cell r="G19" t="str">
            <v>质量管理</v>
          </cell>
          <cell r="H19" t="str">
            <v>发泡检验员</v>
          </cell>
        </row>
        <row r="19">
          <cell r="L19">
            <v>44726</v>
          </cell>
          <cell r="M19">
            <v>44743</v>
          </cell>
          <cell r="N19">
            <v>35247</v>
          </cell>
          <cell r="O19">
            <v>28</v>
          </cell>
          <cell r="P19">
            <v>2</v>
          </cell>
          <cell r="Q19" t="str">
            <v>女</v>
          </cell>
          <cell r="R19" t="str">
            <v>汉</v>
          </cell>
          <cell r="S19" t="str">
            <v>群众</v>
          </cell>
          <cell r="T19" t="str">
            <v>否</v>
          </cell>
          <cell r="U19" t="str">
            <v>已婚</v>
          </cell>
          <cell r="V19" t="str">
            <v>1978-04-08</v>
          </cell>
          <cell r="W19">
            <v>46</v>
          </cell>
          <cell r="X19" t="str">
            <v>大专在读</v>
          </cell>
        </row>
        <row r="19">
          <cell r="AF19" t="str">
            <v>430221197804086220</v>
          </cell>
          <cell r="AG19">
            <v>13055127892</v>
          </cell>
          <cell r="AH19" t="str">
            <v>叶思媛</v>
          </cell>
          <cell r="AI19">
            <v>15573373975</v>
          </cell>
        </row>
        <row r="19">
          <cell r="AL19" t="str">
            <v>湖南省株洲市石峰区喻家坪东风村10栋203号</v>
          </cell>
          <cell r="AM19" t="str">
            <v>城镇</v>
          </cell>
          <cell r="AN19" t="str">
            <v>湖南省株洲市天元区恒豪翠谷城10栋503号</v>
          </cell>
          <cell r="AO19" t="str">
            <v>2022.06.14-2025.06.13</v>
          </cell>
          <cell r="AP19">
            <v>45821</v>
          </cell>
          <cell r="AQ19">
            <v>340</v>
          </cell>
          <cell r="AR19">
            <v>1</v>
          </cell>
        </row>
        <row r="19">
          <cell r="AT19" t="str">
            <v>有固定期限</v>
          </cell>
          <cell r="AU19" t="str">
            <v>是</v>
          </cell>
        </row>
        <row r="19">
          <cell r="AX19" t="str">
            <v>劳务工</v>
          </cell>
          <cell r="AY19" t="str">
            <v>湖南鑫起</v>
          </cell>
          <cell r="AZ19" t="str">
            <v>湖南鑫起</v>
          </cell>
        </row>
        <row r="19">
          <cell r="BG19" t="str">
            <v>袁艳香</v>
          </cell>
        </row>
        <row r="19">
          <cell r="BJ19" t="str">
            <v>聚氨酯粉尘、噪声</v>
          </cell>
          <cell r="BK19" t="str">
            <v>可从事噪声作业
可从事聚氨酯粉尘作业
</v>
          </cell>
        </row>
        <row r="20">
          <cell r="B20" t="str">
            <v>赵五祥</v>
          </cell>
          <cell r="C20">
            <v>667</v>
          </cell>
          <cell r="D20" t="str">
            <v>间接</v>
          </cell>
          <cell r="E20" t="str">
            <v>白领</v>
          </cell>
          <cell r="F20" t="str">
            <v>市场营销部</v>
          </cell>
        </row>
        <row r="20">
          <cell r="H20" t="str">
            <v>销售服务经理</v>
          </cell>
        </row>
        <row r="20">
          <cell r="J20" t="str">
            <v>科级</v>
          </cell>
          <cell r="K20" t="str">
            <v>关键岗</v>
          </cell>
          <cell r="L20">
            <v>43290</v>
          </cell>
          <cell r="M20">
            <v>43351</v>
          </cell>
          <cell r="N20">
            <v>40360</v>
          </cell>
          <cell r="O20">
            <v>14</v>
          </cell>
          <cell r="P20">
            <v>5</v>
          </cell>
          <cell r="Q20" t="str">
            <v>男</v>
          </cell>
          <cell r="R20" t="str">
            <v>汉</v>
          </cell>
          <cell r="S20" t="str">
            <v>群众</v>
          </cell>
          <cell r="T20" t="str">
            <v>否</v>
          </cell>
          <cell r="U20" t="str">
            <v>已婚</v>
          </cell>
          <cell r="V20" t="str">
            <v>1991-05-29</v>
          </cell>
          <cell r="W20">
            <v>33</v>
          </cell>
          <cell r="X20" t="str">
            <v>高中</v>
          </cell>
        </row>
        <row r="20">
          <cell r="AA20" t="str">
            <v>娄底市第二中学</v>
          </cell>
        </row>
        <row r="20">
          <cell r="AD20" t="str">
            <v>五级/初级技能</v>
          </cell>
          <cell r="AE20" t="str">
            <v>物流中级</v>
          </cell>
          <cell r="AF20" t="str">
            <v>43252419910529545X</v>
          </cell>
          <cell r="AG20">
            <v>18670816385</v>
          </cell>
          <cell r="AH20" t="str">
            <v>邹彬彬</v>
          </cell>
          <cell r="AI20">
            <v>17673239367</v>
          </cell>
          <cell r="AJ20" t="str">
            <v>530443749@qq.com</v>
          </cell>
        </row>
        <row r="20">
          <cell r="AL20" t="str">
            <v>湖南省新化县游家镇岩石村第六村民小组7号</v>
          </cell>
          <cell r="AM20" t="str">
            <v>农村</v>
          </cell>
          <cell r="AN20" t="str">
            <v>湖南省株洲市天元区月塘小区13栋301号</v>
          </cell>
          <cell r="AO20" t="str">
            <v>2018.07.09-2021.07.08
2021.07.09-2024.07.08</v>
          </cell>
          <cell r="AP20">
            <v>45481</v>
          </cell>
          <cell r="AQ20">
            <v>0</v>
          </cell>
          <cell r="AR20">
            <v>0</v>
          </cell>
          <cell r="AS20">
            <v>44385</v>
          </cell>
          <cell r="AT20" t="str">
            <v>有固定期限</v>
          </cell>
          <cell r="AU20" t="str">
            <v>是</v>
          </cell>
          <cell r="AV20" t="str">
            <v>4302110000711452</v>
          </cell>
          <cell r="AW20" t="str">
            <v>ZZ-DA-0223</v>
          </cell>
          <cell r="AX20" t="str">
            <v>合同工</v>
          </cell>
          <cell r="AY20" t="str">
            <v>光华荣昌</v>
          </cell>
          <cell r="AZ20" t="str">
            <v>光华荣昌</v>
          </cell>
        </row>
        <row r="20">
          <cell r="BG20" t="e">
            <v>#N/A</v>
          </cell>
        </row>
        <row r="21">
          <cell r="B21" t="str">
            <v>文洪亮</v>
          </cell>
          <cell r="C21">
            <v>84</v>
          </cell>
          <cell r="D21" t="str">
            <v>间接</v>
          </cell>
          <cell r="E21" t="str">
            <v>蓝领</v>
          </cell>
          <cell r="F21" t="str">
            <v>市场营销部</v>
          </cell>
          <cell r="G21" t="str">
            <v>服务科</v>
          </cell>
          <cell r="H21" t="str">
            <v>现场服务员</v>
          </cell>
        </row>
        <row r="21">
          <cell r="L21">
            <v>41286</v>
          </cell>
          <cell r="M21">
            <v>41345</v>
          </cell>
          <cell r="N21">
            <v>35977</v>
          </cell>
          <cell r="O21">
            <v>26</v>
          </cell>
          <cell r="P21">
            <v>11</v>
          </cell>
          <cell r="Q21" t="str">
            <v>男</v>
          </cell>
          <cell r="R21" t="str">
            <v>汉</v>
          </cell>
          <cell r="S21" t="str">
            <v>群众</v>
          </cell>
          <cell r="T21" t="str">
            <v>否</v>
          </cell>
          <cell r="U21" t="str">
            <v>已婚</v>
          </cell>
          <cell r="V21" t="str">
            <v>1979-11-28</v>
          </cell>
          <cell r="W21">
            <v>44</v>
          </cell>
          <cell r="X21" t="str">
            <v>高中</v>
          </cell>
        </row>
        <row r="21">
          <cell r="AA21" t="str">
            <v>株洲县三中</v>
          </cell>
        </row>
        <row r="21">
          <cell r="AD21" t="str">
            <v>无</v>
          </cell>
          <cell r="AE21" t="str">
            <v>物流中级</v>
          </cell>
          <cell r="AF21" t="str">
            <v>430221197911288119</v>
          </cell>
          <cell r="AG21">
            <v>18673399653</v>
          </cell>
          <cell r="AH21" t="str">
            <v>蒋君</v>
          </cell>
          <cell r="AI21">
            <v>15073389100</v>
          </cell>
        </row>
        <row r="21">
          <cell r="AK21">
            <v>437755762</v>
          </cell>
          <cell r="AL21" t="str">
            <v>湖南省株洲县王十万乡石龙村下洲组18号</v>
          </cell>
          <cell r="AM21" t="str">
            <v>农村</v>
          </cell>
          <cell r="AN21" t="str">
            <v>湖南省株洲县王十万乡石龙村下洲组18号</v>
          </cell>
          <cell r="AO21" t="str">
            <v>2016.2.1-2018.1.31
2018.02.01-2021.01.31
2021.02.01-无固定期限</v>
          </cell>
          <cell r="AP21" t="str">
            <v>——</v>
          </cell>
          <cell r="AQ21" t="e">
            <v>#VALUE!</v>
          </cell>
          <cell r="AR21" t="e">
            <v>#VALUE!</v>
          </cell>
          <cell r="AS21">
            <v>44228</v>
          </cell>
          <cell r="AT21" t="str">
            <v>无固定期限</v>
          </cell>
          <cell r="AU21" t="str">
            <v>是</v>
          </cell>
          <cell r="AV21" t="str">
            <v>4302110000678023</v>
          </cell>
          <cell r="AW21" t="str">
            <v>ZZ-DA-0042</v>
          </cell>
          <cell r="AX21" t="str">
            <v>合同工</v>
          </cell>
          <cell r="AY21" t="str">
            <v>光华荣昌</v>
          </cell>
          <cell r="AZ21" t="str">
            <v>光华荣昌</v>
          </cell>
        </row>
        <row r="21">
          <cell r="BG21" t="e">
            <v>#N/A</v>
          </cell>
        </row>
        <row r="22">
          <cell r="B22" t="str">
            <v>李松辉</v>
          </cell>
          <cell r="C22">
            <v>1226</v>
          </cell>
          <cell r="D22" t="str">
            <v>间接</v>
          </cell>
          <cell r="E22" t="str">
            <v>蓝领</v>
          </cell>
          <cell r="F22" t="str">
            <v>市场营销部</v>
          </cell>
          <cell r="G22" t="str">
            <v>服务科</v>
          </cell>
          <cell r="H22" t="str">
            <v>现场服务员</v>
          </cell>
        </row>
        <row r="22">
          <cell r="L22">
            <v>44994</v>
          </cell>
          <cell r="M22">
            <v>45024</v>
          </cell>
          <cell r="N22" t="str">
            <v>2023.03.09</v>
          </cell>
          <cell r="O22" t="e">
            <v>#VALUE!</v>
          </cell>
          <cell r="P22">
            <v>1</v>
          </cell>
          <cell r="Q22" t="str">
            <v>男</v>
          </cell>
          <cell r="R22" t="str">
            <v>汉</v>
          </cell>
          <cell r="S22" t="str">
            <v>群众</v>
          </cell>
          <cell r="T22" t="str">
            <v>否</v>
          </cell>
          <cell r="U22" t="str">
            <v>未婚</v>
          </cell>
          <cell r="V22" t="str">
            <v>2004-08-10</v>
          </cell>
          <cell r="W22">
            <v>19</v>
          </cell>
          <cell r="X22" t="str">
            <v>中专</v>
          </cell>
        </row>
        <row r="22">
          <cell r="AF22" t="str">
            <v>431322200408100673</v>
          </cell>
          <cell r="AG22">
            <v>15502551363</v>
          </cell>
          <cell r="AH22" t="str">
            <v>赵五祥</v>
          </cell>
          <cell r="AI22">
            <v>18373371656</v>
          </cell>
        </row>
        <row r="22">
          <cell r="AL22" t="str">
            <v>娄底市新化县江星园村</v>
          </cell>
          <cell r="AM22" t="str">
            <v>农村</v>
          </cell>
          <cell r="AN22" t="str">
            <v>湖南省株洲市天元区北京海纳川株洲公司宿舍209</v>
          </cell>
          <cell r="AO22" t="str">
            <v>2023.03.09-2026.03.08</v>
          </cell>
          <cell r="AP22">
            <v>46089</v>
          </cell>
          <cell r="AQ22">
            <v>608</v>
          </cell>
        </row>
        <row r="22">
          <cell r="AU22" t="str">
            <v>是</v>
          </cell>
        </row>
        <row r="22">
          <cell r="AX22" t="str">
            <v>劳务工</v>
          </cell>
          <cell r="AY22" t="str">
            <v>湖南鑫起</v>
          </cell>
          <cell r="AZ22" t="str">
            <v>光华荣昌</v>
          </cell>
        </row>
        <row r="23">
          <cell r="B23" t="str">
            <v>谭建文</v>
          </cell>
          <cell r="C23">
            <v>1290</v>
          </cell>
          <cell r="D23" t="str">
            <v>间接</v>
          </cell>
          <cell r="E23" t="str">
            <v>蓝领</v>
          </cell>
          <cell r="F23" t="str">
            <v>市场营销部</v>
          </cell>
          <cell r="G23" t="str">
            <v>服务科</v>
          </cell>
          <cell r="H23" t="str">
            <v>现场服务员</v>
          </cell>
        </row>
        <row r="23">
          <cell r="L23">
            <v>45231</v>
          </cell>
        </row>
        <row r="23">
          <cell r="Q23" t="str">
            <v>男</v>
          </cell>
          <cell r="R23" t="str">
            <v>汉</v>
          </cell>
          <cell r="S23" t="str">
            <v>群众</v>
          </cell>
          <cell r="T23" t="str">
            <v>否</v>
          </cell>
          <cell r="U23" t="str">
            <v>已婚</v>
          </cell>
          <cell r="V23">
            <v>30957</v>
          </cell>
          <cell r="W23">
            <v>39</v>
          </cell>
        </row>
        <row r="23">
          <cell r="AF23" t="str">
            <v>430102198410025513</v>
          </cell>
          <cell r="AG23">
            <v>13875816660</v>
          </cell>
          <cell r="AH23" t="str">
            <v>赵五祥</v>
          </cell>
          <cell r="AI23">
            <v>18373371656</v>
          </cell>
        </row>
        <row r="23">
          <cell r="AO23" t="str">
            <v>2023.11.01-2026.10.30</v>
          </cell>
          <cell r="AP23">
            <v>46325</v>
          </cell>
          <cell r="AQ23">
            <v>844</v>
          </cell>
        </row>
        <row r="23">
          <cell r="AU23" t="str">
            <v>是</v>
          </cell>
        </row>
        <row r="23">
          <cell r="AX23" t="str">
            <v>劳务工</v>
          </cell>
          <cell r="AY23" t="str">
            <v>诚展</v>
          </cell>
          <cell r="AZ23" t="str">
            <v>光华荣昌</v>
          </cell>
        </row>
        <row r="24">
          <cell r="B24" t="str">
            <v>高万</v>
          </cell>
        </row>
        <row r="24">
          <cell r="D24" t="str">
            <v>间接</v>
          </cell>
          <cell r="E24" t="str">
            <v>蓝领</v>
          </cell>
          <cell r="F24" t="str">
            <v>市场营销部</v>
          </cell>
          <cell r="G24" t="str">
            <v>服务科</v>
          </cell>
          <cell r="H24" t="str">
            <v>现场服务员</v>
          </cell>
        </row>
        <row r="24">
          <cell r="L24">
            <v>45306</v>
          </cell>
        </row>
        <row r="24">
          <cell r="Q24" t="str">
            <v>男</v>
          </cell>
          <cell r="R24" t="str">
            <v>汉</v>
          </cell>
          <cell r="S24" t="str">
            <v>群众</v>
          </cell>
          <cell r="T24" t="str">
            <v>否</v>
          </cell>
          <cell r="U24" t="str">
            <v>未婚</v>
          </cell>
          <cell r="V24">
            <v>31354</v>
          </cell>
          <cell r="W24">
            <v>38</v>
          </cell>
        </row>
        <row r="24">
          <cell r="AF24" t="str">
            <v>430124198511037116</v>
          </cell>
          <cell r="AG24">
            <v>13125295909</v>
          </cell>
        </row>
        <row r="24">
          <cell r="AL24" t="str">
            <v>湖南省宁乡县朱良桥乡新颜村莲花塘组15号</v>
          </cell>
          <cell r="AM24" t="str">
            <v>农村</v>
          </cell>
          <cell r="AN24" t="str">
            <v>湖南省宁乡县朱良桥乡新颜村莲花塘组15号</v>
          </cell>
          <cell r="AO24" t="str">
            <v>2024.01.15-2027.01.14</v>
          </cell>
          <cell r="AP24">
            <v>46401</v>
          </cell>
          <cell r="AQ24">
            <v>920</v>
          </cell>
        </row>
        <row r="24">
          <cell r="AT24" t="str">
            <v>有固定期限</v>
          </cell>
          <cell r="AU24" t="str">
            <v>是</v>
          </cell>
        </row>
        <row r="24">
          <cell r="AX24" t="str">
            <v>合同工</v>
          </cell>
          <cell r="AY24" t="str">
            <v>光华荣昌</v>
          </cell>
          <cell r="AZ24" t="str">
            <v>光华荣昌</v>
          </cell>
        </row>
        <row r="25">
          <cell r="B25" t="str">
            <v>李晶</v>
          </cell>
          <cell r="C25">
            <v>1202</v>
          </cell>
          <cell r="D25" t="str">
            <v>间接</v>
          </cell>
          <cell r="E25" t="str">
            <v>白领</v>
          </cell>
          <cell r="F25" t="str">
            <v>生产制造部</v>
          </cell>
          <cell r="G25" t="str">
            <v>采购执行</v>
          </cell>
          <cell r="H25" t="str">
            <v>采购计划员</v>
          </cell>
        </row>
        <row r="25">
          <cell r="L25">
            <v>44845</v>
          </cell>
          <cell r="M25">
            <v>44906</v>
          </cell>
          <cell r="N25">
            <v>40360</v>
          </cell>
          <cell r="O25">
            <v>14</v>
          </cell>
          <cell r="P25">
            <v>1</v>
          </cell>
          <cell r="Q25" t="str">
            <v>女</v>
          </cell>
          <cell r="R25" t="str">
            <v>汉</v>
          </cell>
          <cell r="S25" t="str">
            <v>群众</v>
          </cell>
          <cell r="T25" t="str">
            <v>否</v>
          </cell>
          <cell r="U25" t="str">
            <v>已婚</v>
          </cell>
          <cell r="V25" t="str">
            <v>1987-03-26</v>
          </cell>
          <cell r="W25">
            <v>37</v>
          </cell>
          <cell r="X25" t="str">
            <v>大专</v>
          </cell>
        </row>
        <row r="25">
          <cell r="Z25" t="str">
            <v>应用日语</v>
          </cell>
          <cell r="AA25" t="str">
            <v>长沙民政职业技术学院</v>
          </cell>
          <cell r="AB25">
            <v>39994</v>
          </cell>
        </row>
        <row r="25">
          <cell r="AD25" t="str">
            <v>助力物流师（初级）/秘书（涉外）/日本语能力认定书</v>
          </cell>
        </row>
        <row r="25">
          <cell r="AF25" t="str">
            <v>43022519870326004X</v>
          </cell>
          <cell r="AG25">
            <v>18075767587</v>
          </cell>
          <cell r="AH25" t="str">
            <v>冯亮</v>
          </cell>
          <cell r="AI25">
            <v>18075767586</v>
          </cell>
        </row>
        <row r="25">
          <cell r="AL25" t="str">
            <v>湖南省炎陵县霞阳镇禾仓源村李家02号</v>
          </cell>
          <cell r="AM25" t="str">
            <v>农村</v>
          </cell>
          <cell r="AN25" t="str">
            <v>湖南省株洲市天元区慧谷阳光小区15栋1008号</v>
          </cell>
          <cell r="AO25" t="str">
            <v>2022.10.11-2024.10.10</v>
          </cell>
          <cell r="AP25">
            <v>45575</v>
          </cell>
          <cell r="AQ25">
            <v>94</v>
          </cell>
          <cell r="AR25">
            <v>1</v>
          </cell>
        </row>
        <row r="25">
          <cell r="AT25" t="str">
            <v>有固定期限</v>
          </cell>
          <cell r="AU25" t="str">
            <v>是</v>
          </cell>
        </row>
        <row r="25">
          <cell r="AW25" t="str">
            <v>ZZ-DA-0250</v>
          </cell>
          <cell r="AX25" t="str">
            <v>合同工</v>
          </cell>
          <cell r="AY25" t="str">
            <v>光华荣昌</v>
          </cell>
          <cell r="AZ25" t="str">
            <v>光华荣昌</v>
          </cell>
        </row>
        <row r="25">
          <cell r="BB25" t="str">
            <v>√</v>
          </cell>
        </row>
        <row r="25">
          <cell r="BG25" t="e">
            <v>#N/A</v>
          </cell>
        </row>
        <row r="26">
          <cell r="B26" t="str">
            <v>陈嘉琦</v>
          </cell>
          <cell r="C26">
            <v>1052</v>
          </cell>
          <cell r="D26" t="str">
            <v>间接</v>
          </cell>
          <cell r="E26" t="str">
            <v>白领</v>
          </cell>
          <cell r="F26" t="str">
            <v>生产制造部</v>
          </cell>
          <cell r="G26" t="str">
            <v>生产管理部</v>
          </cell>
          <cell r="H26" t="str">
            <v>储备大学生</v>
          </cell>
        </row>
        <row r="26">
          <cell r="L26">
            <v>44760</v>
          </cell>
        </row>
        <row r="26">
          <cell r="N26">
            <v>44760</v>
          </cell>
          <cell r="O26">
            <v>1</v>
          </cell>
          <cell r="P26">
            <v>1</v>
          </cell>
          <cell r="Q26" t="str">
            <v>女</v>
          </cell>
          <cell r="R26" t="str">
            <v>汉</v>
          </cell>
          <cell r="S26" t="str">
            <v>中共党员</v>
          </cell>
          <cell r="T26" t="str">
            <v>否</v>
          </cell>
          <cell r="U26" t="str">
            <v>未婚</v>
          </cell>
          <cell r="V26" t="str">
            <v>2000-10-04</v>
          </cell>
          <cell r="W26">
            <v>23</v>
          </cell>
          <cell r="X26" t="str">
            <v>大专</v>
          </cell>
        </row>
        <row r="26">
          <cell r="Z26" t="str">
            <v>高速铁路客运乘务</v>
          </cell>
          <cell r="AA26" t="str">
            <v>湖南铁路科技职业技术学院</v>
          </cell>
          <cell r="AB26">
            <v>44742</v>
          </cell>
        </row>
        <row r="26">
          <cell r="AF26" t="str">
            <v>43022120001004594X</v>
          </cell>
          <cell r="AG26">
            <v>13337231081</v>
          </cell>
          <cell r="AH26" t="str">
            <v>李金芝</v>
          </cell>
          <cell r="AI26">
            <v>13087339483</v>
          </cell>
        </row>
        <row r="26">
          <cell r="AL26" t="str">
            <v>湖南省株洲市天元区雷打石镇沙江村毛坡组31号</v>
          </cell>
          <cell r="AM26" t="str">
            <v>农村</v>
          </cell>
          <cell r="AN26" t="str">
            <v>湖南省株洲市天元区西郡佳园14栋1单元1202号</v>
          </cell>
          <cell r="AO26" t="str">
            <v>2022.07.18-2025.07.17</v>
          </cell>
          <cell r="AP26">
            <v>45855</v>
          </cell>
          <cell r="AQ26">
            <v>374</v>
          </cell>
          <cell r="AR26">
            <v>1</v>
          </cell>
        </row>
        <row r="26">
          <cell r="AT26" t="str">
            <v>有固定期限</v>
          </cell>
          <cell r="AU26" t="str">
            <v>是</v>
          </cell>
        </row>
        <row r="26">
          <cell r="AX26" t="str">
            <v>合同工</v>
          </cell>
          <cell r="AY26" t="str">
            <v>光华荣昌</v>
          </cell>
          <cell r="AZ26" t="str">
            <v>光华荣昌</v>
          </cell>
        </row>
        <row r="26">
          <cell r="BB26" t="str">
            <v>√</v>
          </cell>
        </row>
        <row r="26">
          <cell r="BG26" t="e">
            <v>#N/A</v>
          </cell>
        </row>
        <row r="27">
          <cell r="B27" t="str">
            <v>齐承平</v>
          </cell>
          <cell r="C27">
            <v>140</v>
          </cell>
          <cell r="D27" t="str">
            <v>间接</v>
          </cell>
          <cell r="E27" t="str">
            <v>白领</v>
          </cell>
          <cell r="F27" t="str">
            <v>生产制造部</v>
          </cell>
          <cell r="G27" t="str">
            <v>物料</v>
          </cell>
          <cell r="H27" t="str">
            <v>生产计划员</v>
          </cell>
        </row>
        <row r="27">
          <cell r="L27">
            <v>42017</v>
          </cell>
          <cell r="M27">
            <v>42047</v>
          </cell>
          <cell r="N27">
            <v>41091</v>
          </cell>
          <cell r="O27">
            <v>12</v>
          </cell>
          <cell r="P27">
            <v>9</v>
          </cell>
          <cell r="Q27" t="str">
            <v>男</v>
          </cell>
          <cell r="R27" t="str">
            <v>汉</v>
          </cell>
          <cell r="S27" t="str">
            <v>群众</v>
          </cell>
          <cell r="T27" t="str">
            <v>否</v>
          </cell>
          <cell r="U27" t="str">
            <v>未婚</v>
          </cell>
          <cell r="V27" t="str">
            <v>1990-05-14</v>
          </cell>
          <cell r="W27">
            <v>34</v>
          </cell>
          <cell r="X27" t="str">
            <v>大专</v>
          </cell>
        </row>
        <row r="27">
          <cell r="Z27" t="str">
            <v>机电一体化技术</v>
          </cell>
          <cell r="AA27" t="str">
            <v>株洲职业技术学院</v>
          </cell>
        </row>
        <row r="27">
          <cell r="AD27" t="str">
            <v>初级</v>
          </cell>
          <cell r="AE27" t="str">
            <v>物流中级</v>
          </cell>
          <cell r="AF27" t="str">
            <v>430221199005141712</v>
          </cell>
          <cell r="AG27" t="str">
            <v>18932136317</v>
          </cell>
          <cell r="AH27" t="str">
            <v>肖良君</v>
          </cell>
          <cell r="AI27">
            <v>18932134703</v>
          </cell>
        </row>
        <row r="27">
          <cell r="AL27" t="str">
            <v>湖南省株洲县砖桥乡庙湾村杨家组12号</v>
          </cell>
          <cell r="AM27" t="str">
            <v>农村</v>
          </cell>
          <cell r="AN27" t="str">
            <v>湖南省株洲市荷塘区新塘路兰天一村2栋1504号</v>
          </cell>
          <cell r="AO27" t="str">
            <v>2015.10.04-2017.10.03
2017.10.04-2020.10.03
2020.10.04-无固定期限</v>
          </cell>
          <cell r="AP27" t="str">
            <v>——</v>
          </cell>
          <cell r="AQ27" t="e">
            <v>#VALUE!</v>
          </cell>
          <cell r="AR27" t="e">
            <v>#VALUE!</v>
          </cell>
          <cell r="AS27">
            <v>44108</v>
          </cell>
          <cell r="AT27" t="str">
            <v>无固定期限</v>
          </cell>
          <cell r="AU27" t="str">
            <v>是</v>
          </cell>
          <cell r="AV27" t="str">
            <v>4302110000682541</v>
          </cell>
          <cell r="AW27" t="str">
            <v>ZZ-DA-0061</v>
          </cell>
          <cell r="AX27" t="str">
            <v>合同工</v>
          </cell>
          <cell r="AY27" t="str">
            <v>光华荣昌</v>
          </cell>
          <cell r="AZ27" t="str">
            <v>光华荣昌</v>
          </cell>
          <cell r="BA27" t="str">
            <v>初级工</v>
          </cell>
        </row>
        <row r="27">
          <cell r="BG27" t="e">
            <v>#N/A</v>
          </cell>
        </row>
        <row r="28">
          <cell r="B28" t="str">
            <v>殷胜</v>
          </cell>
          <cell r="C28">
            <v>317</v>
          </cell>
          <cell r="D28" t="str">
            <v>间接</v>
          </cell>
          <cell r="E28" t="str">
            <v>蓝领</v>
          </cell>
          <cell r="F28" t="str">
            <v>生产制造部</v>
          </cell>
          <cell r="G28" t="str">
            <v>物料</v>
          </cell>
          <cell r="H28" t="str">
            <v>库管</v>
          </cell>
        </row>
        <row r="28">
          <cell r="L28">
            <v>41492</v>
          </cell>
          <cell r="M28">
            <v>41523</v>
          </cell>
          <cell r="N28">
            <v>41492</v>
          </cell>
          <cell r="O28">
            <v>10</v>
          </cell>
          <cell r="P28">
            <v>10</v>
          </cell>
          <cell r="Q28" t="str">
            <v>男</v>
          </cell>
          <cell r="R28" t="str">
            <v>汉</v>
          </cell>
          <cell r="S28" t="str">
            <v>群众</v>
          </cell>
          <cell r="T28" t="str">
            <v>否</v>
          </cell>
          <cell r="U28" t="str">
            <v>已婚</v>
          </cell>
          <cell r="V28" t="str">
            <v>1991-07-03</v>
          </cell>
          <cell r="W28">
            <v>33</v>
          </cell>
          <cell r="X28" t="str">
            <v>大专</v>
          </cell>
        </row>
        <row r="28">
          <cell r="Z28" t="str">
            <v>机电一体化技术</v>
          </cell>
          <cell r="AA28" t="str">
            <v>湖南电子科技职业学院</v>
          </cell>
          <cell r="AB28">
            <v>41456</v>
          </cell>
        </row>
        <row r="28">
          <cell r="AD28" t="str">
            <v>四级/中级技能</v>
          </cell>
          <cell r="AE28" t="str">
            <v>钳工中级</v>
          </cell>
          <cell r="AF28" t="str">
            <v>430211199107030412</v>
          </cell>
          <cell r="AG28">
            <v>18473385101</v>
          </cell>
          <cell r="AH28" t="str">
            <v>向洁</v>
          </cell>
          <cell r="AI28">
            <v>15573356209</v>
          </cell>
          <cell r="AJ28" t="str">
            <v>929183014@qq.com</v>
          </cell>
          <cell r="AK28">
            <v>929183014</v>
          </cell>
          <cell r="AL28" t="str">
            <v>湖南省株洲市天元区嵩山路街道莲花1队</v>
          </cell>
          <cell r="AM28" t="str">
            <v>城镇</v>
          </cell>
          <cell r="AN28" t="str">
            <v>湖南省株洲市天元区莲花工区一队16号</v>
          </cell>
          <cell r="AO28" t="str">
            <v>2015.10.01-2017.09.30
2017.10.01-2020.09.30
2020.10.01-无固定期限</v>
          </cell>
          <cell r="AP28" t="str">
            <v>——</v>
          </cell>
          <cell r="AQ28" t="e">
            <v>#VALUE!</v>
          </cell>
          <cell r="AR28" t="e">
            <v>#VALUE!</v>
          </cell>
          <cell r="AS28">
            <v>44105</v>
          </cell>
          <cell r="AT28" t="str">
            <v>无固定期限</v>
          </cell>
          <cell r="AU28" t="str">
            <v>是</v>
          </cell>
          <cell r="AV28" t="str">
            <v>4302110000672907</v>
          </cell>
          <cell r="AW28" t="str">
            <v>ZZ-DA-0131</v>
          </cell>
          <cell r="AX28" t="str">
            <v>合同工</v>
          </cell>
          <cell r="AY28" t="str">
            <v>光华荣昌</v>
          </cell>
          <cell r="AZ28" t="str">
            <v>湖南红海</v>
          </cell>
          <cell r="BA28" t="str">
            <v>中级工</v>
          </cell>
        </row>
        <row r="28">
          <cell r="BG28" t="e">
            <v>#N/A</v>
          </cell>
        </row>
        <row r="29">
          <cell r="B29" t="str">
            <v>贺海岸</v>
          </cell>
          <cell r="C29">
            <v>954</v>
          </cell>
          <cell r="D29" t="str">
            <v>间接</v>
          </cell>
          <cell r="E29" t="str">
            <v>蓝领</v>
          </cell>
          <cell r="F29" t="str">
            <v>生产制造部</v>
          </cell>
          <cell r="G29" t="str">
            <v>物料</v>
          </cell>
          <cell r="H29" t="str">
            <v>库管</v>
          </cell>
        </row>
        <row r="29">
          <cell r="L29">
            <v>44621</v>
          </cell>
          <cell r="M29">
            <v>44651</v>
          </cell>
          <cell r="N29">
            <v>38169</v>
          </cell>
          <cell r="O29">
            <v>20</v>
          </cell>
          <cell r="P29">
            <v>2</v>
          </cell>
          <cell r="Q29" t="str">
            <v>男</v>
          </cell>
          <cell r="R29" t="str">
            <v>汉</v>
          </cell>
          <cell r="S29" t="str">
            <v>群众</v>
          </cell>
          <cell r="T29" t="str">
            <v>否</v>
          </cell>
          <cell r="U29" t="str">
            <v>未婚</v>
          </cell>
          <cell r="V29" t="str">
            <v>1985-07-25</v>
          </cell>
          <cell r="W29">
            <v>38</v>
          </cell>
          <cell r="X29" t="str">
            <v>中专</v>
          </cell>
        </row>
        <row r="29">
          <cell r="AD29" t="str">
            <v>无</v>
          </cell>
        </row>
        <row r="29">
          <cell r="AF29" t="str">
            <v>43022119850725291X</v>
          </cell>
          <cell r="AG29">
            <v>15886338376</v>
          </cell>
          <cell r="AH29" t="str">
            <v>贺运德</v>
          </cell>
          <cell r="AI29">
            <v>13974157803</v>
          </cell>
        </row>
        <row r="29">
          <cell r="AL29" t="str">
            <v>湖南省株洲县太湖乡永伏村太冲组04号</v>
          </cell>
          <cell r="AM29" t="str">
            <v>农村</v>
          </cell>
          <cell r="AN29" t="str">
            <v>湖南省株洲市天元北京海纳川株洲园区宿舍</v>
          </cell>
          <cell r="AO29" t="str">
            <v>2022.03.01-2025.02.28</v>
          </cell>
          <cell r="AP29">
            <v>45716</v>
          </cell>
          <cell r="AQ29">
            <v>235</v>
          </cell>
          <cell r="AR29">
            <v>1</v>
          </cell>
        </row>
        <row r="29">
          <cell r="AT29" t="str">
            <v>有固定期限</v>
          </cell>
          <cell r="AU29" t="str">
            <v>是</v>
          </cell>
        </row>
        <row r="29">
          <cell r="AX29" t="str">
            <v>劳务工</v>
          </cell>
          <cell r="AY29" t="str">
            <v>湖南鑫起</v>
          </cell>
          <cell r="AZ29" t="str">
            <v>光华荣昌</v>
          </cell>
        </row>
        <row r="29">
          <cell r="BB29" t="str">
            <v>√</v>
          </cell>
        </row>
        <row r="29">
          <cell r="BG29" t="e">
            <v>#N/A</v>
          </cell>
        </row>
        <row r="30">
          <cell r="B30" t="str">
            <v>肖华</v>
          </cell>
          <cell r="C30">
            <v>1057</v>
          </cell>
          <cell r="D30" t="str">
            <v>间接</v>
          </cell>
          <cell r="E30" t="str">
            <v>蓝领</v>
          </cell>
          <cell r="F30" t="str">
            <v>生产制造部</v>
          </cell>
          <cell r="G30" t="str">
            <v>物料</v>
          </cell>
          <cell r="H30" t="str">
            <v>库管兼叉车工</v>
          </cell>
        </row>
        <row r="30">
          <cell r="L30">
            <v>44760</v>
          </cell>
          <cell r="M30">
            <v>44775</v>
          </cell>
          <cell r="N30">
            <v>36342</v>
          </cell>
          <cell r="O30">
            <v>25</v>
          </cell>
          <cell r="P30">
            <v>1</v>
          </cell>
          <cell r="Q30" t="str">
            <v>男</v>
          </cell>
          <cell r="R30" t="str">
            <v>汉</v>
          </cell>
          <cell r="S30" t="str">
            <v>群众</v>
          </cell>
          <cell r="T30" t="str">
            <v>否</v>
          </cell>
          <cell r="U30" t="str">
            <v>已婚</v>
          </cell>
          <cell r="V30" t="str">
            <v>1981-12-20</v>
          </cell>
          <cell r="W30">
            <v>42</v>
          </cell>
          <cell r="X30" t="str">
            <v>职高</v>
          </cell>
        </row>
        <row r="30">
          <cell r="AF30" t="str">
            <v>430219198112200013</v>
          </cell>
          <cell r="AG30">
            <v>17352776732</v>
          </cell>
          <cell r="AH30" t="str">
            <v>李敏</v>
          </cell>
          <cell r="AI30">
            <v>13715388871</v>
          </cell>
        </row>
        <row r="30">
          <cell r="AL30" t="str">
            <v>湖南省醴陵市湖头塘小区10号附1室</v>
          </cell>
          <cell r="AM30" t="str">
            <v>农村</v>
          </cell>
          <cell r="AN30" t="str">
            <v>湖南省株洲市天元北京海纳川株洲园区宿舍</v>
          </cell>
          <cell r="AO30" t="str">
            <v>2022.07.18-2025.07.17</v>
          </cell>
          <cell r="AP30">
            <v>45854</v>
          </cell>
          <cell r="AQ30">
            <v>373</v>
          </cell>
          <cell r="AR30">
            <v>1</v>
          </cell>
        </row>
        <row r="30">
          <cell r="AT30" t="str">
            <v>有固定期限</v>
          </cell>
          <cell r="AU30" t="str">
            <v>是</v>
          </cell>
        </row>
        <row r="30">
          <cell r="AX30" t="str">
            <v>劳务工</v>
          </cell>
          <cell r="AY30" t="str">
            <v>湖南鑫起</v>
          </cell>
          <cell r="AZ30" t="str">
            <v>湖南鑫起</v>
          </cell>
        </row>
        <row r="30">
          <cell r="BB30" t="str">
            <v>√</v>
          </cell>
        </row>
        <row r="30">
          <cell r="BG30" t="e">
            <v>#N/A</v>
          </cell>
        </row>
        <row r="31">
          <cell r="B31" t="str">
            <v>高贤勇</v>
          </cell>
          <cell r="C31">
            <v>762</v>
          </cell>
          <cell r="D31" t="str">
            <v>间接</v>
          </cell>
          <cell r="E31" t="str">
            <v>蓝领</v>
          </cell>
          <cell r="F31" t="str">
            <v>生产制造部</v>
          </cell>
          <cell r="G31" t="str">
            <v>成品管理</v>
          </cell>
          <cell r="H31" t="str">
            <v>库管</v>
          </cell>
        </row>
        <row r="31">
          <cell r="K31" t="str">
            <v>关键岗</v>
          </cell>
          <cell r="L31">
            <v>43642</v>
          </cell>
          <cell r="M31">
            <v>43672</v>
          </cell>
          <cell r="N31">
            <v>38596</v>
          </cell>
          <cell r="O31">
            <v>18</v>
          </cell>
          <cell r="P31">
            <v>5</v>
          </cell>
          <cell r="Q31" t="str">
            <v>男</v>
          </cell>
          <cell r="R31" t="str">
            <v>汉</v>
          </cell>
          <cell r="S31" t="str">
            <v>群众</v>
          </cell>
          <cell r="T31" t="str">
            <v>否</v>
          </cell>
          <cell r="U31" t="str">
            <v>未婚</v>
          </cell>
          <cell r="V31" t="str">
            <v>1982-08-20</v>
          </cell>
          <cell r="W31">
            <v>41</v>
          </cell>
          <cell r="X31" t="str">
            <v>本科</v>
          </cell>
          <cell r="Y31" t="str">
            <v>学士</v>
          </cell>
        </row>
        <row r="31">
          <cell r="AD31" t="str">
            <v>无</v>
          </cell>
          <cell r="AE31" t="str">
            <v>物流中级</v>
          </cell>
          <cell r="AF31" t="str">
            <v>430203198208203015</v>
          </cell>
          <cell r="AG31">
            <v>13973369217</v>
          </cell>
          <cell r="AH31" t="str">
            <v>唐球英</v>
          </cell>
          <cell r="AI31">
            <v>17307339003</v>
          </cell>
        </row>
        <row r="31">
          <cell r="AL31" t="str">
            <v>湖南省株洲市石峰区云峰阁一村12栋309号</v>
          </cell>
          <cell r="AM31" t="str">
            <v>城镇</v>
          </cell>
          <cell r="AN31" t="str">
            <v>湖南省株洲市石峰区云峰阁一村12栋309号</v>
          </cell>
          <cell r="AO31" t="str">
            <v>2019.06.25-2022.06.24   2022.06.25-2025.06.24 </v>
          </cell>
          <cell r="AP31">
            <v>45832</v>
          </cell>
          <cell r="AQ31">
            <v>351</v>
          </cell>
          <cell r="AR31">
            <v>1</v>
          </cell>
        </row>
        <row r="31">
          <cell r="AT31" t="str">
            <v>有固定期限</v>
          </cell>
          <cell r="AU31" t="str">
            <v>是</v>
          </cell>
          <cell r="AV31" t="str">
            <v>4302990003323467</v>
          </cell>
        </row>
        <row r="31">
          <cell r="AX31" t="str">
            <v>劳务工</v>
          </cell>
          <cell r="AY31" t="str">
            <v>湖南鑫起</v>
          </cell>
          <cell r="AZ31" t="str">
            <v>光华荣昌</v>
          </cell>
        </row>
        <row r="31">
          <cell r="BG31" t="e">
            <v>#N/A</v>
          </cell>
        </row>
        <row r="32">
          <cell r="B32" t="str">
            <v>刘文向</v>
          </cell>
          <cell r="C32">
            <v>1070</v>
          </cell>
          <cell r="D32" t="str">
            <v>间接</v>
          </cell>
          <cell r="E32" t="str">
            <v>白领</v>
          </cell>
          <cell r="F32" t="str">
            <v>生产制造部</v>
          </cell>
          <cell r="G32" t="str">
            <v>成品管理</v>
          </cell>
          <cell r="H32" t="str">
            <v>成品管理</v>
          </cell>
        </row>
        <row r="32">
          <cell r="J32" t="str">
            <v>主管</v>
          </cell>
          <cell r="K32" t="str">
            <v>关键岗</v>
          </cell>
          <cell r="L32">
            <v>44765</v>
          </cell>
          <cell r="M32">
            <v>44765</v>
          </cell>
          <cell r="N32">
            <v>33786</v>
          </cell>
          <cell r="O32">
            <v>32</v>
          </cell>
          <cell r="P32">
            <v>1</v>
          </cell>
          <cell r="Q32" t="str">
            <v>男</v>
          </cell>
          <cell r="R32" t="str">
            <v>苗族</v>
          </cell>
          <cell r="S32" t="str">
            <v>群众</v>
          </cell>
          <cell r="T32" t="str">
            <v>否</v>
          </cell>
          <cell r="U32" t="str">
            <v>已婚</v>
          </cell>
          <cell r="V32" t="str">
            <v>1974-08-11</v>
          </cell>
          <cell r="W32">
            <v>49</v>
          </cell>
          <cell r="X32" t="str">
            <v>高中</v>
          </cell>
        </row>
        <row r="32">
          <cell r="AB32">
            <v>34150</v>
          </cell>
        </row>
        <row r="32">
          <cell r="AD32" t="str">
            <v>四级/中级技能</v>
          </cell>
          <cell r="AE32" t="str">
            <v>物流中级</v>
          </cell>
          <cell r="AF32" t="str">
            <v>430527197408118731</v>
          </cell>
          <cell r="AG32">
            <v>18627333167</v>
          </cell>
          <cell r="AH32" t="str">
            <v>陈湘华</v>
          </cell>
          <cell r="AI32">
            <v>19373393723</v>
          </cell>
        </row>
        <row r="32">
          <cell r="AL32" t="str">
            <v>湖南省绥宁县枫木团苗蔟侗族乡黄土江村1组</v>
          </cell>
          <cell r="AM32" t="str">
            <v>农村</v>
          </cell>
          <cell r="AN32" t="str">
            <v>湖南省株洲市石峰区云杉小区1栋114号</v>
          </cell>
          <cell r="AO32" t="str">
            <v>2022.07.23-2024.07.22</v>
          </cell>
          <cell r="AP32">
            <v>45495</v>
          </cell>
          <cell r="AQ32">
            <v>14</v>
          </cell>
          <cell r="AR32">
            <v>1</v>
          </cell>
        </row>
        <row r="32">
          <cell r="AT32" t="str">
            <v>有固定期限</v>
          </cell>
          <cell r="AU32" t="str">
            <v>是</v>
          </cell>
          <cell r="AV32" t="str">
            <v>4302110000666490</v>
          </cell>
          <cell r="AW32" t="str">
            <v>ZZ-DA-0249</v>
          </cell>
          <cell r="AX32" t="str">
            <v>合同工</v>
          </cell>
          <cell r="AY32" t="str">
            <v>光华荣昌</v>
          </cell>
          <cell r="AZ32" t="str">
            <v>光华荣昌</v>
          </cell>
          <cell r="BA32" t="str">
            <v>中级工</v>
          </cell>
          <cell r="BB32" t="str">
            <v>缺入职体检-入职体检需复查</v>
          </cell>
        </row>
        <row r="32">
          <cell r="BG32" t="e">
            <v>#N/A</v>
          </cell>
        </row>
        <row r="33">
          <cell r="B33" t="str">
            <v>贺楚平</v>
          </cell>
          <cell r="C33">
            <v>1054</v>
          </cell>
          <cell r="D33" t="str">
            <v>间接</v>
          </cell>
          <cell r="E33" t="str">
            <v>蓝领</v>
          </cell>
          <cell r="F33" t="str">
            <v>生产制造部</v>
          </cell>
          <cell r="G33" t="str">
            <v>成品管理</v>
          </cell>
          <cell r="H33" t="str">
            <v>仓管员</v>
          </cell>
        </row>
        <row r="33">
          <cell r="L33">
            <v>44760</v>
          </cell>
          <cell r="M33">
            <v>44823</v>
          </cell>
          <cell r="N33">
            <v>30498</v>
          </cell>
          <cell r="O33">
            <v>41</v>
          </cell>
          <cell r="P33">
            <v>1</v>
          </cell>
          <cell r="Q33" t="str">
            <v>男</v>
          </cell>
          <cell r="R33" t="str">
            <v>汉</v>
          </cell>
          <cell r="S33" t="str">
            <v>群众</v>
          </cell>
          <cell r="T33" t="str">
            <v>否</v>
          </cell>
          <cell r="U33" t="str">
            <v>已婚</v>
          </cell>
          <cell r="V33" t="str">
            <v>1965-09-18</v>
          </cell>
          <cell r="W33">
            <v>58</v>
          </cell>
          <cell r="X33" t="str">
            <v>高中</v>
          </cell>
        </row>
        <row r="33">
          <cell r="AF33" t="str">
            <v>430124196509180694</v>
          </cell>
          <cell r="AG33">
            <v>18974867808</v>
          </cell>
          <cell r="AH33" t="str">
            <v>吴晓芳</v>
          </cell>
          <cell r="AI33">
            <v>15974124847</v>
          </cell>
        </row>
        <row r="33">
          <cell r="AL33" t="str">
            <v>湖南省宁乡县巷子口镇金枫园村新胜组号</v>
          </cell>
          <cell r="AM33" t="str">
            <v>农村</v>
          </cell>
          <cell r="AN33" t="str">
            <v>湖南省株洲市天元北京海纳川株洲园区宿舍</v>
          </cell>
          <cell r="AO33" t="str">
            <v>2022.07.18-2025.07.17</v>
          </cell>
          <cell r="AP33">
            <v>45855</v>
          </cell>
          <cell r="AQ33">
            <v>374</v>
          </cell>
          <cell r="AR33">
            <v>1</v>
          </cell>
        </row>
        <row r="33">
          <cell r="AT33" t="str">
            <v>有固定期限</v>
          </cell>
          <cell r="AU33" t="str">
            <v>是</v>
          </cell>
        </row>
        <row r="33">
          <cell r="AX33" t="str">
            <v>劳务工</v>
          </cell>
          <cell r="AY33" t="str">
            <v>湖南鑫起</v>
          </cell>
          <cell r="AZ33" t="str">
            <v>光华荣昌</v>
          </cell>
          <cell r="BA33" t="str">
            <v>廖娉介绍</v>
          </cell>
          <cell r="BB33" t="str">
            <v>√</v>
          </cell>
        </row>
        <row r="33">
          <cell r="BG33" t="e">
            <v>#N/A</v>
          </cell>
        </row>
        <row r="34">
          <cell r="B34" t="str">
            <v>谢扬洪</v>
          </cell>
          <cell r="C34">
            <v>1209</v>
          </cell>
          <cell r="D34" t="str">
            <v>间接</v>
          </cell>
          <cell r="E34" t="str">
            <v>蓝领</v>
          </cell>
          <cell r="F34" t="str">
            <v>生产制造部</v>
          </cell>
          <cell r="G34" t="str">
            <v>成品管理</v>
          </cell>
          <cell r="H34" t="str">
            <v>仓管员</v>
          </cell>
        </row>
        <row r="34">
          <cell r="L34">
            <v>44968</v>
          </cell>
          <cell r="M34">
            <v>45017</v>
          </cell>
          <cell r="N34">
            <v>33055</v>
          </cell>
          <cell r="O34">
            <v>34</v>
          </cell>
          <cell r="P34">
            <v>1</v>
          </cell>
          <cell r="Q34" t="str">
            <v>男</v>
          </cell>
          <cell r="R34" t="str">
            <v>汉</v>
          </cell>
          <cell r="S34" t="str">
            <v>群众</v>
          </cell>
          <cell r="T34" t="str">
            <v>否</v>
          </cell>
          <cell r="U34" t="str">
            <v>已婚</v>
          </cell>
          <cell r="V34" t="str">
            <v>1974-01-09</v>
          </cell>
          <cell r="W34">
            <v>50</v>
          </cell>
          <cell r="X34" t="str">
            <v>初中</v>
          </cell>
        </row>
        <row r="34">
          <cell r="AA34" t="str">
            <v>白沙中学</v>
          </cell>
        </row>
        <row r="34">
          <cell r="AF34" t="str">
            <v>430425197401090774</v>
          </cell>
          <cell r="AG34">
            <v>18974771882</v>
          </cell>
          <cell r="AH34" t="str">
            <v>王运凤</v>
          </cell>
          <cell r="AI34">
            <v>13548769093</v>
          </cell>
        </row>
        <row r="34">
          <cell r="AL34" t="str">
            <v>湖南省常宁市白沙镇上洲村第五村民小组</v>
          </cell>
          <cell r="AM34" t="str">
            <v>农村</v>
          </cell>
          <cell r="AN34" t="str">
            <v>湖南省株洲市天元区栗雨街道湘芸路月塘小区二期10栋11号车库</v>
          </cell>
          <cell r="AO34" t="str">
            <v>2023.02.11-2026.02.10</v>
          </cell>
          <cell r="AP34">
            <v>46063</v>
          </cell>
          <cell r="AQ34">
            <v>582</v>
          </cell>
          <cell r="AR34">
            <v>1</v>
          </cell>
        </row>
        <row r="34">
          <cell r="AT34" t="str">
            <v>有固定期限</v>
          </cell>
          <cell r="AU34" t="str">
            <v>是</v>
          </cell>
        </row>
        <row r="34">
          <cell r="AX34" t="str">
            <v>劳务工</v>
          </cell>
          <cell r="AY34" t="str">
            <v>湖南鑫起</v>
          </cell>
          <cell r="AZ34" t="str">
            <v>光华荣昌</v>
          </cell>
        </row>
        <row r="35">
          <cell r="B35" t="str">
            <v>曹蜜</v>
          </cell>
          <cell r="C35">
            <v>46</v>
          </cell>
          <cell r="D35" t="str">
            <v>间接</v>
          </cell>
          <cell r="E35" t="str">
            <v>白领</v>
          </cell>
          <cell r="F35" t="str">
            <v>生产制造部</v>
          </cell>
          <cell r="G35" t="str">
            <v>生产制造部</v>
          </cell>
          <cell r="H35" t="str">
            <v>部长</v>
          </cell>
        </row>
        <row r="35">
          <cell r="J35" t="str">
            <v>部级</v>
          </cell>
          <cell r="K35" t="str">
            <v>关键岗</v>
          </cell>
          <cell r="L35">
            <v>41477</v>
          </cell>
          <cell r="M35">
            <v>41539</v>
          </cell>
          <cell r="N35">
            <v>38534</v>
          </cell>
          <cell r="O35">
            <v>19</v>
          </cell>
          <cell r="P35">
            <v>10</v>
          </cell>
          <cell r="Q35" t="str">
            <v>男</v>
          </cell>
          <cell r="R35" t="str">
            <v>汉</v>
          </cell>
          <cell r="S35" t="str">
            <v>中共党员</v>
          </cell>
          <cell r="T35" t="str">
            <v>否</v>
          </cell>
          <cell r="U35" t="str">
            <v>已婚</v>
          </cell>
          <cell r="V35" t="str">
            <v>1984-06-25</v>
          </cell>
          <cell r="W35">
            <v>40</v>
          </cell>
          <cell r="X35" t="str">
            <v>本科</v>
          </cell>
        </row>
        <row r="35">
          <cell r="Z35" t="str">
            <v>人力资源管理</v>
          </cell>
          <cell r="AA35" t="str">
            <v>湖南农业大学</v>
          </cell>
        </row>
        <row r="35">
          <cell r="AD35" t="str">
            <v>焊工/中级
维修电工/制图员/四级/中级技能
</v>
          </cell>
        </row>
        <row r="35">
          <cell r="AF35" t="str">
            <v>432524198406256417</v>
          </cell>
          <cell r="AG35">
            <v>18673399280</v>
          </cell>
          <cell r="AH35" t="str">
            <v>陈美</v>
          </cell>
          <cell r="AI35">
            <v>15994792843</v>
          </cell>
          <cell r="AJ35" t="str">
            <v>caomi024@163.com</v>
          </cell>
        </row>
        <row r="35">
          <cell r="AL35" t="str">
            <v>湖南省新化县桑梓镇金桥村鸿盛店组511号</v>
          </cell>
          <cell r="AM35" t="str">
            <v>城镇</v>
          </cell>
          <cell r="AN35" t="str">
            <v>湖南省株洲市天元区安泰小区15栋506号</v>
          </cell>
          <cell r="AO35" t="str">
            <v>2013.07.22-2015.07.21
2015.07.21-2018.07.20
2018.07.21-无固定期限</v>
          </cell>
          <cell r="AP35" t="str">
            <v>——</v>
          </cell>
          <cell r="AQ35" t="e">
            <v>#VALUE!</v>
          </cell>
          <cell r="AR35" t="e">
            <v>#VALUE!</v>
          </cell>
          <cell r="AS35">
            <v>43302</v>
          </cell>
          <cell r="AT35" t="str">
            <v>无固定期限</v>
          </cell>
          <cell r="AU35" t="str">
            <v>是</v>
          </cell>
          <cell r="AV35" t="str">
            <v>4302110000666494</v>
          </cell>
          <cell r="AW35" t="str">
            <v>ZZ-DA-0063</v>
          </cell>
          <cell r="AX35" t="str">
            <v>合同工</v>
          </cell>
          <cell r="AY35" t="str">
            <v>光华荣昌</v>
          </cell>
          <cell r="AZ35" t="str">
            <v>光华荣昌</v>
          </cell>
          <cell r="BA35" t="str">
            <v>中级工</v>
          </cell>
        </row>
        <row r="35">
          <cell r="BG35" t="e">
            <v>#N/A</v>
          </cell>
        </row>
        <row r="36">
          <cell r="B36" t="str">
            <v>马英</v>
          </cell>
          <cell r="C36">
            <v>19</v>
          </cell>
          <cell r="D36" t="str">
            <v>间接</v>
          </cell>
          <cell r="E36" t="str">
            <v>白领</v>
          </cell>
          <cell r="F36" t="str">
            <v>生产制造部</v>
          </cell>
          <cell r="G36" t="str">
            <v>设备安技</v>
          </cell>
          <cell r="H36" t="str">
            <v>IT兼设备维修</v>
          </cell>
        </row>
        <row r="36">
          <cell r="J36" t="str">
            <v>主管</v>
          </cell>
          <cell r="K36" t="str">
            <v>关键岗</v>
          </cell>
          <cell r="L36">
            <v>41977</v>
          </cell>
          <cell r="M36">
            <v>42007</v>
          </cell>
          <cell r="N36">
            <v>39630</v>
          </cell>
          <cell r="O36">
            <v>16</v>
          </cell>
          <cell r="P36">
            <v>9</v>
          </cell>
          <cell r="Q36" t="str">
            <v>男</v>
          </cell>
          <cell r="R36" t="str">
            <v>汉</v>
          </cell>
          <cell r="S36" t="str">
            <v>群众</v>
          </cell>
          <cell r="T36" t="str">
            <v>否</v>
          </cell>
          <cell r="U36" t="str">
            <v>已婚</v>
          </cell>
          <cell r="V36" t="str">
            <v>1985-10-14</v>
          </cell>
          <cell r="W36">
            <v>38</v>
          </cell>
          <cell r="X36" t="str">
            <v>本科</v>
          </cell>
          <cell r="Y36" t="str">
            <v>学士</v>
          </cell>
          <cell r="Z36" t="str">
            <v>计算机科学与技术</v>
          </cell>
          <cell r="AA36" t="str">
            <v>武汉工业学院工商学院</v>
          </cell>
          <cell r="AB36">
            <v>39629</v>
          </cell>
          <cell r="AC36" t="str">
            <v>全日制</v>
          </cell>
          <cell r="AD36" t="str">
            <v>四级/中级技能</v>
          </cell>
        </row>
        <row r="36">
          <cell r="AF36" t="str">
            <v>430203198510146015</v>
          </cell>
          <cell r="AG36">
            <v>15673385775</v>
          </cell>
          <cell r="AH36" t="str">
            <v>李倩</v>
          </cell>
          <cell r="AI36">
            <v>15096391608</v>
          </cell>
          <cell r="AJ36" t="str">
            <v>36913899@qq.com</v>
          </cell>
          <cell r="AK36">
            <v>36913899</v>
          </cell>
          <cell r="AL36" t="str">
            <v>湖南省株洲市石峰区报亭散户1区24号</v>
          </cell>
          <cell r="AM36" t="str">
            <v>城镇</v>
          </cell>
          <cell r="AN36" t="str">
            <v>株洲市荷塘区天鹅花园51栋1506号</v>
          </cell>
          <cell r="AO36" t="str">
            <v>2015.05.01-2017.04.30
2017.05.01-2020.04.30
2020.05.01-无固定期限</v>
          </cell>
          <cell r="AP36" t="str">
            <v>——</v>
          </cell>
          <cell r="AQ36" t="e">
            <v>#VALUE!</v>
          </cell>
          <cell r="AR36" t="e">
            <v>#VALUE!</v>
          </cell>
          <cell r="AS36">
            <v>43952</v>
          </cell>
          <cell r="AT36" t="str">
            <v>无固定期限</v>
          </cell>
          <cell r="AU36" t="str">
            <v>是</v>
          </cell>
          <cell r="AV36" t="str">
            <v>4302110000667450</v>
          </cell>
          <cell r="AW36" t="str">
            <v>ZZ-DA-0015</v>
          </cell>
          <cell r="AX36" t="str">
            <v>合同工</v>
          </cell>
          <cell r="AY36" t="str">
            <v>光华荣昌</v>
          </cell>
          <cell r="AZ36" t="str">
            <v>光华荣昌</v>
          </cell>
          <cell r="BA36" t="str">
            <v>中级工</v>
          </cell>
        </row>
        <row r="36">
          <cell r="BC36" t="str">
            <v>缺入职体检</v>
          </cell>
        </row>
        <row r="36">
          <cell r="BG36" t="e">
            <v>#N/A</v>
          </cell>
        </row>
        <row r="37">
          <cell r="B37" t="str">
            <v>何柒林</v>
          </cell>
          <cell r="C37">
            <v>1077</v>
          </cell>
          <cell r="D37" t="str">
            <v>直接</v>
          </cell>
          <cell r="E37" t="str">
            <v>蓝领</v>
          </cell>
          <cell r="F37" t="str">
            <v>生产制造部</v>
          </cell>
          <cell r="G37" t="str">
            <v>设备安技</v>
          </cell>
          <cell r="H37" t="str">
            <v>设备维修兼电工</v>
          </cell>
        </row>
        <row r="37">
          <cell r="K37" t="str">
            <v>关键岗</v>
          </cell>
          <cell r="L37">
            <v>44769</v>
          </cell>
          <cell r="M37">
            <v>44800</v>
          </cell>
          <cell r="N37">
            <v>34516</v>
          </cell>
          <cell r="O37">
            <v>30</v>
          </cell>
          <cell r="P37">
            <v>1</v>
          </cell>
          <cell r="Q37" t="str">
            <v>男</v>
          </cell>
          <cell r="R37" t="str">
            <v>汉</v>
          </cell>
          <cell r="S37" t="str">
            <v>群众</v>
          </cell>
          <cell r="T37" t="str">
            <v>否</v>
          </cell>
          <cell r="U37" t="str">
            <v>已婚</v>
          </cell>
          <cell r="V37" t="str">
            <v>1976-04-11</v>
          </cell>
          <cell r="W37">
            <v>48</v>
          </cell>
          <cell r="X37" t="str">
            <v>中技</v>
          </cell>
        </row>
        <row r="37">
          <cell r="AF37" t="str">
            <v>430203197604116015</v>
          </cell>
          <cell r="AG37">
            <v>13487333470</v>
          </cell>
          <cell r="AH37" t="str">
            <v>许素英</v>
          </cell>
          <cell r="AI37">
            <v>18374005201</v>
          </cell>
        </row>
        <row r="37">
          <cell r="AL37" t="str">
            <v>湖南省株洲市石峰区百家咀一村12栋303号</v>
          </cell>
          <cell r="AM37" t="str">
            <v>城镇</v>
          </cell>
          <cell r="AN37" t="str">
            <v>湖南省株洲市石峰区百家咀一村12栋303号</v>
          </cell>
          <cell r="AO37" t="str">
            <v>2022.07.27-2025.07.26</v>
          </cell>
          <cell r="AP37">
            <v>45863</v>
          </cell>
          <cell r="AQ37">
            <v>382</v>
          </cell>
          <cell r="AR37">
            <v>1</v>
          </cell>
        </row>
        <row r="37">
          <cell r="AT37" t="str">
            <v>有固定期限</v>
          </cell>
          <cell r="AU37" t="str">
            <v>是</v>
          </cell>
        </row>
        <row r="37">
          <cell r="AX37" t="str">
            <v>劳务工</v>
          </cell>
          <cell r="AY37" t="str">
            <v>湖南鑫起</v>
          </cell>
          <cell r="AZ37" t="str">
            <v>光华荣昌</v>
          </cell>
        </row>
        <row r="37">
          <cell r="BB37" t="str">
            <v>√</v>
          </cell>
        </row>
        <row r="37">
          <cell r="BG37" t="e">
            <v>#N/A</v>
          </cell>
        </row>
        <row r="38">
          <cell r="B38" t="str">
            <v>何胜春</v>
          </cell>
          <cell r="C38">
            <v>327</v>
          </cell>
          <cell r="D38" t="str">
            <v>间接</v>
          </cell>
          <cell r="E38" t="str">
            <v>白领</v>
          </cell>
          <cell r="F38" t="str">
            <v>生产制造部</v>
          </cell>
          <cell r="G38" t="str">
            <v>生产制造部</v>
          </cell>
          <cell r="H38" t="str">
            <v>车间主任</v>
          </cell>
        </row>
        <row r="38">
          <cell r="J38" t="str">
            <v>主管</v>
          </cell>
          <cell r="K38" t="str">
            <v>关键岗</v>
          </cell>
          <cell r="L38">
            <v>42343</v>
          </cell>
          <cell r="M38">
            <v>42373</v>
          </cell>
          <cell r="N38">
            <v>39630</v>
          </cell>
          <cell r="O38">
            <v>16</v>
          </cell>
          <cell r="P38">
            <v>8</v>
          </cell>
          <cell r="Q38" t="str">
            <v>男</v>
          </cell>
          <cell r="R38" t="str">
            <v>汉</v>
          </cell>
          <cell r="S38" t="str">
            <v>中共党员</v>
          </cell>
          <cell r="T38" t="str">
            <v>否</v>
          </cell>
          <cell r="U38" t="str">
            <v>已婚</v>
          </cell>
          <cell r="V38" t="str">
            <v>1986-02-28</v>
          </cell>
          <cell r="W38">
            <v>38</v>
          </cell>
          <cell r="X38" t="str">
            <v>大专</v>
          </cell>
        </row>
        <row r="38">
          <cell r="Z38" t="str">
            <v>计算机应用与维护</v>
          </cell>
          <cell r="AA38" t="str">
            <v>湖南工程学院</v>
          </cell>
          <cell r="AB38">
            <v>39448</v>
          </cell>
          <cell r="AC38" t="str">
            <v>成考</v>
          </cell>
          <cell r="AD38" t="str">
            <v>无</v>
          </cell>
          <cell r="AE38" t="str">
            <v>焊工中级</v>
          </cell>
          <cell r="AF38" t="str">
            <v>430221198602281137</v>
          </cell>
          <cell r="AG38">
            <v>13117338696</v>
          </cell>
          <cell r="AH38" t="str">
            <v>李雪</v>
          </cell>
          <cell r="AI38">
            <v>15386237617</v>
          </cell>
        </row>
        <row r="38">
          <cell r="AK38">
            <v>306294612</v>
          </cell>
          <cell r="AL38" t="str">
            <v>湖南省株洲县龙凤乡山田村跃进组16号</v>
          </cell>
          <cell r="AM38" t="str">
            <v>农村</v>
          </cell>
          <cell r="AN38" t="str">
            <v>湖南省株洲市天元区秦淮路秦淮世家1栋405号</v>
          </cell>
          <cell r="AO38" t="str">
            <v>2016.9.1-2019.8.31
2019.09.01-2022.08.31
2022.09.01-无固定期限</v>
          </cell>
          <cell r="AP38" t="str">
            <v>——</v>
          </cell>
          <cell r="AQ38" t="e">
            <v>#VALUE!</v>
          </cell>
          <cell r="AR38" t="e">
            <v>#VALUE!</v>
          </cell>
          <cell r="AS38">
            <v>44805</v>
          </cell>
          <cell r="AT38" t="str">
            <v>无固定期限</v>
          </cell>
          <cell r="AU38" t="str">
            <v>是</v>
          </cell>
          <cell r="AV38" t="str">
            <v>4302110000679777</v>
          </cell>
          <cell r="AW38" t="str">
            <v>ZZ-DA-0100</v>
          </cell>
          <cell r="AX38" t="str">
            <v>合同工</v>
          </cell>
          <cell r="AY38" t="str">
            <v>光华荣昌</v>
          </cell>
          <cell r="AZ38" t="str">
            <v>湖南鑫起</v>
          </cell>
        </row>
        <row r="38">
          <cell r="BG38" t="e">
            <v>#N/A</v>
          </cell>
        </row>
        <row r="39">
          <cell r="B39" t="str">
            <v>张海波</v>
          </cell>
          <cell r="C39">
            <v>47</v>
          </cell>
          <cell r="D39" t="str">
            <v>间接</v>
          </cell>
          <cell r="E39" t="str">
            <v>白领</v>
          </cell>
          <cell r="F39" t="str">
            <v>生产制造部</v>
          </cell>
          <cell r="G39" t="str">
            <v>生产制造部</v>
          </cell>
          <cell r="H39" t="str">
            <v>发泡主任兼发泡工艺工程师</v>
          </cell>
        </row>
        <row r="39">
          <cell r="J39" t="str">
            <v>科级</v>
          </cell>
          <cell r="K39" t="str">
            <v>关键岗</v>
          </cell>
          <cell r="L39">
            <v>42066</v>
          </cell>
          <cell r="M39">
            <v>42097</v>
          </cell>
          <cell r="N39" t="str">
            <v>2005/12/1</v>
          </cell>
          <cell r="O39">
            <v>18</v>
          </cell>
          <cell r="P39">
            <v>9</v>
          </cell>
          <cell r="Q39" t="str">
            <v>男</v>
          </cell>
          <cell r="R39" t="str">
            <v>汉</v>
          </cell>
          <cell r="S39" t="str">
            <v>群众</v>
          </cell>
          <cell r="T39" t="str">
            <v>否</v>
          </cell>
          <cell r="U39" t="str">
            <v>已婚</v>
          </cell>
          <cell r="V39" t="str">
            <v>1982-09-12</v>
          </cell>
          <cell r="W39">
            <v>41</v>
          </cell>
          <cell r="X39" t="str">
            <v>本科</v>
          </cell>
        </row>
        <row r="39">
          <cell r="Z39" t="str">
            <v>计算机科学与技术</v>
          </cell>
          <cell r="AA39" t="str">
            <v>湖南农业大学</v>
          </cell>
          <cell r="AB39">
            <v>38518</v>
          </cell>
          <cell r="AC39" t="str">
            <v>成考</v>
          </cell>
          <cell r="AD39" t="str">
            <v>四级/中级技能</v>
          </cell>
        </row>
        <row r="39">
          <cell r="AF39" t="str">
            <v>430124198209127970</v>
          </cell>
          <cell r="AG39">
            <v>15616367728</v>
          </cell>
          <cell r="AH39" t="str">
            <v>齐可</v>
          </cell>
          <cell r="AI39">
            <v>15388083700</v>
          </cell>
          <cell r="AJ39" t="str">
            <v>haibo407@163.com</v>
          </cell>
          <cell r="AK39">
            <v>35153590</v>
          </cell>
          <cell r="AL39" t="str">
            <v>湖南省宁乡县花明楼镇杨林村麻元组5号</v>
          </cell>
          <cell r="AM39" t="str">
            <v>城镇</v>
          </cell>
          <cell r="AN39" t="str">
            <v>湖南省株洲天元区月塘小区二期13栋101号</v>
          </cell>
          <cell r="AO39" t="str">
            <v>2015.03.03-2017.03.02
2017.03.03-2020.03.02
2020.03.03-无固定期限</v>
          </cell>
          <cell r="AP39" t="str">
            <v>——</v>
          </cell>
          <cell r="AQ39" t="e">
            <v>#VALUE!</v>
          </cell>
          <cell r="AR39" t="e">
            <v>#VALUE!</v>
          </cell>
          <cell r="AS39">
            <v>43893</v>
          </cell>
          <cell r="AT39" t="str">
            <v>无固定期限</v>
          </cell>
          <cell r="AU39" t="str">
            <v>是</v>
          </cell>
          <cell r="AV39" t="str">
            <v>4302110000669527</v>
          </cell>
          <cell r="AW39" t="str">
            <v>ZZ-DA-0064</v>
          </cell>
          <cell r="AX39" t="str">
            <v>合同工</v>
          </cell>
          <cell r="AY39" t="str">
            <v>光华荣昌</v>
          </cell>
          <cell r="AZ39" t="str">
            <v>光华荣昌</v>
          </cell>
          <cell r="BA39" t="str">
            <v>中级工</v>
          </cell>
        </row>
        <row r="39">
          <cell r="BC39" t="str">
            <v>缺入职体检</v>
          </cell>
        </row>
        <row r="39">
          <cell r="BG39" t="e">
            <v>#N/A</v>
          </cell>
        </row>
        <row r="40">
          <cell r="B40" t="str">
            <v>赵新辉</v>
          </cell>
          <cell r="C40">
            <v>201</v>
          </cell>
          <cell r="D40" t="str">
            <v>间接</v>
          </cell>
          <cell r="E40" t="str">
            <v>蓝领</v>
          </cell>
          <cell r="F40" t="str">
            <v>生产制造部</v>
          </cell>
          <cell r="G40" t="str">
            <v>设备</v>
          </cell>
          <cell r="H40" t="str">
            <v>设备维修工</v>
          </cell>
        </row>
        <row r="40">
          <cell r="K40" t="str">
            <v>关键岗</v>
          </cell>
          <cell r="L40">
            <v>41689</v>
          </cell>
          <cell r="M40">
            <v>41697</v>
          </cell>
          <cell r="N40">
            <v>36342</v>
          </cell>
          <cell r="O40">
            <v>25</v>
          </cell>
          <cell r="P40">
            <v>10</v>
          </cell>
          <cell r="Q40" t="str">
            <v>男</v>
          </cell>
          <cell r="R40" t="str">
            <v>汉</v>
          </cell>
          <cell r="S40" t="str">
            <v>中共党员</v>
          </cell>
          <cell r="T40" t="str">
            <v>是</v>
          </cell>
          <cell r="U40" t="str">
            <v>已婚</v>
          </cell>
          <cell r="V40" t="str">
            <v>1982-10-11</v>
          </cell>
          <cell r="W40">
            <v>41</v>
          </cell>
          <cell r="X40" t="str">
            <v>初中</v>
          </cell>
        </row>
        <row r="40">
          <cell r="AD40" t="str">
            <v>无</v>
          </cell>
          <cell r="AE40" t="str">
            <v>钳工中级</v>
          </cell>
          <cell r="AF40" t="str">
            <v>430423198210115811</v>
          </cell>
          <cell r="AG40" t="str">
            <v>18873376989</v>
          </cell>
          <cell r="AH40" t="str">
            <v>刘潇</v>
          </cell>
          <cell r="AI40">
            <v>17307333638</v>
          </cell>
        </row>
        <row r="40">
          <cell r="AL40" t="str">
            <v>湖南省株洲市石峰区铜藕路7号3栋102号</v>
          </cell>
          <cell r="AM40" t="str">
            <v>城镇</v>
          </cell>
          <cell r="AN40" t="str">
            <v>湖南省株洲市石峰区藕塘小区3栋102号</v>
          </cell>
          <cell r="AO40" t="str">
            <v>2015.05.01-2017.04.30
2017.05.01-2020.04.30
2020.05.01-无固定期限</v>
          </cell>
          <cell r="AP40" t="str">
            <v>——</v>
          </cell>
          <cell r="AQ40" t="e">
            <v>#VALUE!</v>
          </cell>
          <cell r="AR40" t="e">
            <v>#VALUE!</v>
          </cell>
          <cell r="AS40">
            <v>43952</v>
          </cell>
          <cell r="AT40" t="str">
            <v>无固定期限</v>
          </cell>
          <cell r="AU40" t="str">
            <v>是</v>
          </cell>
          <cell r="AV40" t="str">
            <v>4302110000668112</v>
          </cell>
          <cell r="AW40" t="str">
            <v>ZZ-DA-0074</v>
          </cell>
          <cell r="AX40" t="str">
            <v>合同工</v>
          </cell>
          <cell r="AY40" t="str">
            <v>光华荣昌</v>
          </cell>
          <cell r="AZ40" t="str">
            <v>湖南鑫起</v>
          </cell>
          <cell r="BA40" t="str">
            <v>2020-12-1由设备安技科设备维修工调为发泡混料工</v>
          </cell>
        </row>
        <row r="40">
          <cell r="BG40" t="e">
            <v>#N/A</v>
          </cell>
        </row>
        <row r="41">
          <cell r="B41" t="str">
            <v>肖燕丹</v>
          </cell>
          <cell r="C41">
            <v>1131</v>
          </cell>
          <cell r="D41" t="str">
            <v>间接</v>
          </cell>
          <cell r="E41" t="str">
            <v>蓝领</v>
          </cell>
          <cell r="F41" t="str">
            <v>生产制造部</v>
          </cell>
          <cell r="G41" t="str">
            <v>发泡</v>
          </cell>
          <cell r="H41" t="str">
            <v>发泡主管</v>
          </cell>
        </row>
        <row r="41">
          <cell r="J41" t="str">
            <v>班长</v>
          </cell>
          <cell r="K41" t="str">
            <v>关键岗</v>
          </cell>
          <cell r="L41">
            <v>44801</v>
          </cell>
          <cell r="M41">
            <v>44801</v>
          </cell>
          <cell r="N41">
            <v>33420</v>
          </cell>
          <cell r="O41">
            <v>33</v>
          </cell>
          <cell r="P41">
            <v>1</v>
          </cell>
          <cell r="Q41" t="str">
            <v>女</v>
          </cell>
          <cell r="R41" t="str">
            <v>汉</v>
          </cell>
          <cell r="S41" t="str">
            <v>群众</v>
          </cell>
          <cell r="T41" t="str">
            <v>否</v>
          </cell>
          <cell r="U41" t="str">
            <v>已婚</v>
          </cell>
          <cell r="V41" t="str">
            <v>1973-05-10</v>
          </cell>
          <cell r="W41">
            <v>51</v>
          </cell>
          <cell r="X41" t="str">
            <v>高中</v>
          </cell>
        </row>
        <row r="41">
          <cell r="AA41" t="str">
            <v>湘潭县五中</v>
          </cell>
        </row>
        <row r="41">
          <cell r="AF41" t="str">
            <v>43032119730510854X</v>
          </cell>
          <cell r="AG41">
            <v>18107419767</v>
          </cell>
          <cell r="AH41" t="str">
            <v>唐汉智</v>
          </cell>
          <cell r="AI41">
            <v>13342539767</v>
          </cell>
        </row>
        <row r="41">
          <cell r="AK41">
            <v>453040262</v>
          </cell>
          <cell r="AL41" t="str">
            <v>湖南省湘潭县中路铺镇碧云村老屋湾村民组268号</v>
          </cell>
          <cell r="AM41" t="str">
            <v>农村</v>
          </cell>
          <cell r="AN41" t="str">
            <v>湖南省株洲市石峰区柴油机厂小区杉二村13栋404号</v>
          </cell>
          <cell r="AO41" t="str">
            <v>2022.08.28-2025.08.27</v>
          </cell>
          <cell r="AP41">
            <v>45896</v>
          </cell>
          <cell r="AQ41">
            <v>415</v>
          </cell>
          <cell r="AR41">
            <v>1</v>
          </cell>
        </row>
        <row r="41">
          <cell r="AT41" t="str">
            <v>有固定期限</v>
          </cell>
          <cell r="AU41" t="str">
            <v>是</v>
          </cell>
        </row>
        <row r="41">
          <cell r="AX41" t="str">
            <v>合同工</v>
          </cell>
          <cell r="AY41" t="str">
            <v>光华荣昌</v>
          </cell>
          <cell r="AZ41" t="str">
            <v>光华荣昌</v>
          </cell>
        </row>
        <row r="41">
          <cell r="BB41" t="str">
            <v>√</v>
          </cell>
        </row>
        <row r="41">
          <cell r="BG41" t="e">
            <v>#N/A</v>
          </cell>
        </row>
        <row r="41">
          <cell r="BJ41" t="str">
            <v>二苯基甲烷二异氰酸酯、噪声</v>
          </cell>
          <cell r="BK41" t="str">
            <v>二苯基甲烷二异氰酸酯作业可以离岗
噪声作业可以离岗
</v>
          </cell>
        </row>
        <row r="42">
          <cell r="B42" t="str">
            <v>麻志超</v>
          </cell>
          <cell r="C42">
            <v>1022</v>
          </cell>
          <cell r="D42" t="str">
            <v>间接</v>
          </cell>
          <cell r="E42" t="str">
            <v>蓝领</v>
          </cell>
          <cell r="F42" t="str">
            <v>生产制造部</v>
          </cell>
          <cell r="G42" t="str">
            <v>设备</v>
          </cell>
          <cell r="H42" t="str">
            <v>发泡工程师</v>
          </cell>
          <cell r="I42" t="str">
            <v>混料兼设备生产看护</v>
          </cell>
        </row>
        <row r="42">
          <cell r="L42">
            <v>44741</v>
          </cell>
          <cell r="M42">
            <v>44741</v>
          </cell>
          <cell r="N42">
            <v>33055</v>
          </cell>
          <cell r="O42">
            <v>34</v>
          </cell>
          <cell r="P42">
            <v>2</v>
          </cell>
          <cell r="Q42" t="str">
            <v>男</v>
          </cell>
          <cell r="R42" t="str">
            <v>汉</v>
          </cell>
          <cell r="S42" t="str">
            <v>群众</v>
          </cell>
          <cell r="T42" t="str">
            <v>否</v>
          </cell>
          <cell r="U42" t="str">
            <v>已婚</v>
          </cell>
          <cell r="V42" t="str">
            <v>1968-08-27</v>
          </cell>
          <cell r="W42">
            <v>55</v>
          </cell>
          <cell r="X42" t="str">
            <v>高中</v>
          </cell>
        </row>
        <row r="42">
          <cell r="AA42" t="str">
            <v>吉卫民中</v>
          </cell>
        </row>
        <row r="42">
          <cell r="AF42" t="str">
            <v>433124196808279056</v>
          </cell>
          <cell r="AG42">
            <v>13974117518</v>
          </cell>
          <cell r="AH42" t="str">
            <v>麻丹</v>
          </cell>
          <cell r="AI42">
            <v>17711705573</v>
          </cell>
        </row>
        <row r="42">
          <cell r="AL42" t="str">
            <v>湖南省吉首市花垣县吉卫镇水洋村十二组</v>
          </cell>
          <cell r="AM42" t="str">
            <v>农村</v>
          </cell>
          <cell r="AN42" t="str">
            <v>湖南省株洲市天元区北京海纳川株洲公司宿舍</v>
          </cell>
          <cell r="AO42" t="str">
            <v>2022.06.29-2025.06.28</v>
          </cell>
          <cell r="AP42">
            <v>45836</v>
          </cell>
          <cell r="AQ42">
            <v>355</v>
          </cell>
          <cell r="AR42">
            <v>1</v>
          </cell>
        </row>
        <row r="42">
          <cell r="AT42" t="str">
            <v>有固定期限</v>
          </cell>
          <cell r="AU42" t="str">
            <v>是</v>
          </cell>
        </row>
        <row r="42">
          <cell r="AX42" t="str">
            <v>劳务工</v>
          </cell>
          <cell r="AY42" t="str">
            <v>湖南鑫起</v>
          </cell>
          <cell r="AZ42" t="str">
            <v>光华荣昌</v>
          </cell>
        </row>
        <row r="42">
          <cell r="BB42" t="str">
            <v>√</v>
          </cell>
        </row>
        <row r="42">
          <cell r="BG42" t="e">
            <v>#N/A</v>
          </cell>
        </row>
        <row r="43">
          <cell r="B43" t="str">
            <v>李慧玲</v>
          </cell>
          <cell r="C43">
            <v>894</v>
          </cell>
          <cell r="D43" t="str">
            <v>直接</v>
          </cell>
          <cell r="E43" t="str">
            <v>蓝领</v>
          </cell>
          <cell r="F43" t="str">
            <v>生产制造部</v>
          </cell>
          <cell r="G43" t="str">
            <v>发泡</v>
          </cell>
          <cell r="H43" t="str">
            <v>发泡操作工</v>
          </cell>
          <cell r="I43" t="str">
            <v>挂无纺布/点检表单修补质量
及库房现场清理看护</v>
          </cell>
        </row>
        <row r="43">
          <cell r="L43">
            <v>43725</v>
          </cell>
          <cell r="M43">
            <v>43734</v>
          </cell>
          <cell r="N43">
            <v>34881</v>
          </cell>
          <cell r="O43">
            <v>29</v>
          </cell>
          <cell r="P43">
            <v>4</v>
          </cell>
          <cell r="Q43" t="str">
            <v>女</v>
          </cell>
          <cell r="R43" t="str">
            <v>汉</v>
          </cell>
          <cell r="S43" t="str">
            <v>群众</v>
          </cell>
          <cell r="T43" t="str">
            <v>否</v>
          </cell>
          <cell r="U43" t="str">
            <v>已婚</v>
          </cell>
          <cell r="V43" t="str">
            <v>1978-03-10</v>
          </cell>
          <cell r="W43">
            <v>46</v>
          </cell>
          <cell r="X43" t="str">
            <v>中专</v>
          </cell>
        </row>
        <row r="43">
          <cell r="AA43" t="str">
            <v>金河镇第二中学</v>
          </cell>
        </row>
        <row r="43">
          <cell r="AD43" t="str">
            <v>无</v>
          </cell>
        </row>
        <row r="43">
          <cell r="AF43" t="str">
            <v>412927197803102641</v>
          </cell>
          <cell r="AG43">
            <v>18075756996</v>
          </cell>
          <cell r="AH43" t="str">
            <v>岳志军</v>
          </cell>
          <cell r="AI43">
            <v>15021473116</v>
          </cell>
        </row>
        <row r="43">
          <cell r="AL43" t="str">
            <v>河南省南阳市浙川县金河镇丰华村岳家庄</v>
          </cell>
          <cell r="AM43" t="str">
            <v>农村</v>
          </cell>
          <cell r="AN43" t="str">
            <v>湖南省株洲市芦淞区沃德歌谷9栋204室</v>
          </cell>
          <cell r="AO43" t="str">
            <v>2019.09.17-2022.09.16</v>
          </cell>
          <cell r="AP43">
            <v>45916</v>
          </cell>
          <cell r="AQ43">
            <v>435</v>
          </cell>
          <cell r="AR43">
            <v>1</v>
          </cell>
        </row>
        <row r="43">
          <cell r="AT43" t="str">
            <v>有固定期限</v>
          </cell>
          <cell r="AU43" t="str">
            <v>是</v>
          </cell>
          <cell r="AV43" t="str">
            <v>4302990003332859</v>
          </cell>
        </row>
        <row r="43">
          <cell r="AX43" t="str">
            <v>劳务工</v>
          </cell>
          <cell r="AY43" t="str">
            <v>湖南鑫起</v>
          </cell>
          <cell r="AZ43" t="str">
            <v>光华荣昌</v>
          </cell>
        </row>
        <row r="43">
          <cell r="BG43" t="e">
            <v>#N/A</v>
          </cell>
        </row>
        <row r="44">
          <cell r="B44" t="str">
            <v>张迪辉</v>
          </cell>
          <cell r="C44">
            <v>809</v>
          </cell>
          <cell r="D44" t="str">
            <v>直接</v>
          </cell>
          <cell r="E44" t="str">
            <v>蓝领</v>
          </cell>
          <cell r="F44" t="str">
            <v>生产制造部</v>
          </cell>
          <cell r="G44" t="str">
            <v>发泡</v>
          </cell>
          <cell r="H44" t="str">
            <v>发泡操作工</v>
          </cell>
          <cell r="I44" t="str">
            <v>修边/清模</v>
          </cell>
        </row>
        <row r="44">
          <cell r="L44">
            <v>43669</v>
          </cell>
          <cell r="M44">
            <v>43678</v>
          </cell>
          <cell r="N44">
            <v>33756</v>
          </cell>
          <cell r="O44">
            <v>32</v>
          </cell>
          <cell r="P44">
            <v>4</v>
          </cell>
          <cell r="Q44" t="str">
            <v>男</v>
          </cell>
          <cell r="R44" t="str">
            <v>汉</v>
          </cell>
          <cell r="S44" t="str">
            <v>群众</v>
          </cell>
          <cell r="T44" t="str">
            <v>否</v>
          </cell>
          <cell r="U44" t="str">
            <v>已婚</v>
          </cell>
          <cell r="V44" t="str">
            <v>1973-07-26</v>
          </cell>
          <cell r="W44">
            <v>50</v>
          </cell>
          <cell r="X44" t="str">
            <v>初中</v>
          </cell>
        </row>
        <row r="44">
          <cell r="AA44" t="str">
            <v>株洲市四中</v>
          </cell>
        </row>
        <row r="44">
          <cell r="AD44" t="str">
            <v>无</v>
          </cell>
        </row>
        <row r="44">
          <cell r="AF44" t="str">
            <v>430202197307261033</v>
          </cell>
          <cell r="AG44">
            <v>13973326180</v>
          </cell>
          <cell r="AH44" t="str">
            <v>楚翠霞</v>
          </cell>
          <cell r="AI44">
            <v>13873397021</v>
          </cell>
        </row>
        <row r="44">
          <cell r="AL44" t="str">
            <v>湖南省株洲市荷塘区新华东路57号1栋2单元</v>
          </cell>
          <cell r="AM44" t="str">
            <v>城镇</v>
          </cell>
          <cell r="AN44" t="str">
            <v>湖南省株洲市荷塘区桂花街道办事处龙湾社区新桂广场17栋501号</v>
          </cell>
          <cell r="AO44" t="str">
            <v>2019.07.23-2022.07.22 2022.07.23-2025.07.22  </v>
          </cell>
          <cell r="AP44">
            <v>45860</v>
          </cell>
          <cell r="AQ44">
            <v>379</v>
          </cell>
          <cell r="AR44">
            <v>1</v>
          </cell>
        </row>
        <row r="44">
          <cell r="AT44" t="str">
            <v>有固定期限</v>
          </cell>
          <cell r="AU44" t="str">
            <v>是</v>
          </cell>
          <cell r="AV44" t="str">
            <v>4302990000039179</v>
          </cell>
        </row>
        <row r="44">
          <cell r="AX44" t="str">
            <v>劳务工</v>
          </cell>
          <cell r="AY44" t="str">
            <v>湖南鑫起</v>
          </cell>
          <cell r="AZ44" t="str">
            <v>光华荣昌</v>
          </cell>
        </row>
        <row r="44">
          <cell r="BG44" t="e">
            <v>#N/A</v>
          </cell>
        </row>
        <row r="45">
          <cell r="B45" t="str">
            <v>申喜华</v>
          </cell>
          <cell r="C45">
            <v>1087</v>
          </cell>
          <cell r="D45" t="str">
            <v>直接</v>
          </cell>
          <cell r="E45" t="str">
            <v>蓝领</v>
          </cell>
          <cell r="F45" t="str">
            <v>生产制造部</v>
          </cell>
          <cell r="G45" t="str">
            <v>发泡</v>
          </cell>
          <cell r="H45" t="str">
            <v>发泡操作工</v>
          </cell>
          <cell r="I45" t="str">
            <v>取模</v>
          </cell>
        </row>
        <row r="45">
          <cell r="L45">
            <v>44772</v>
          </cell>
          <cell r="M45">
            <v>44788</v>
          </cell>
          <cell r="N45">
            <v>32325</v>
          </cell>
          <cell r="O45">
            <v>36</v>
          </cell>
          <cell r="P45">
            <v>1</v>
          </cell>
          <cell r="Q45" t="str">
            <v>男</v>
          </cell>
          <cell r="R45" t="str">
            <v>汉</v>
          </cell>
          <cell r="S45" t="str">
            <v>群众</v>
          </cell>
          <cell r="T45" t="str">
            <v>否</v>
          </cell>
          <cell r="U45" t="str">
            <v>已婚</v>
          </cell>
          <cell r="V45" t="str">
            <v>1972-04-21</v>
          </cell>
          <cell r="W45">
            <v>52</v>
          </cell>
          <cell r="X45" t="str">
            <v>初中</v>
          </cell>
        </row>
        <row r="45">
          <cell r="AF45" t="str">
            <v>52010219720421381X</v>
          </cell>
          <cell r="AG45">
            <v>15116071726</v>
          </cell>
          <cell r="AH45" t="str">
            <v>戴介华</v>
          </cell>
          <cell r="AI45">
            <v>13317337990</v>
          </cell>
        </row>
        <row r="45">
          <cell r="AL45" t="str">
            <v>贵州省贵阳市南明区大庆路168号附1号</v>
          </cell>
          <cell r="AM45" t="str">
            <v>城镇</v>
          </cell>
          <cell r="AN45" t="str">
            <v>湖南省株洲市芦淞区贺家土建设中路客运巷恒宇楼304号</v>
          </cell>
          <cell r="AO45" t="str">
            <v>2022.07.30-2025.07.29</v>
          </cell>
          <cell r="AP45">
            <v>45867</v>
          </cell>
          <cell r="AQ45">
            <v>386</v>
          </cell>
          <cell r="AR45">
            <v>1</v>
          </cell>
        </row>
        <row r="45">
          <cell r="AT45" t="str">
            <v>有固定期限</v>
          </cell>
          <cell r="AU45" t="str">
            <v>是</v>
          </cell>
        </row>
        <row r="45">
          <cell r="AX45" t="str">
            <v>劳务工</v>
          </cell>
          <cell r="AY45" t="str">
            <v>湖南鑫起</v>
          </cell>
          <cell r="AZ45" t="str">
            <v>湖南鑫起</v>
          </cell>
        </row>
        <row r="45">
          <cell r="BB45" t="str">
            <v>√</v>
          </cell>
        </row>
        <row r="45">
          <cell r="BG45" t="str">
            <v>申喜华</v>
          </cell>
        </row>
        <row r="45">
          <cell r="BJ45" t="str">
            <v>二苯基甲烷二异氰酸酯、噪声</v>
          </cell>
          <cell r="BK45" t="str">
            <v>可从事二苯基甲烷二异氰酸酯作业
可从事噪声作业
</v>
          </cell>
        </row>
        <row r="46">
          <cell r="B46" t="str">
            <v>王虎彪</v>
          </cell>
          <cell r="C46">
            <v>1021</v>
          </cell>
          <cell r="D46" t="str">
            <v>直接</v>
          </cell>
          <cell r="E46" t="str">
            <v>蓝领</v>
          </cell>
          <cell r="F46" t="str">
            <v>生产制造部</v>
          </cell>
          <cell r="G46" t="str">
            <v>发泡</v>
          </cell>
          <cell r="H46" t="str">
            <v>发泡操作工</v>
          </cell>
          <cell r="I46" t="str">
            <v>喷脱模剂</v>
          </cell>
        </row>
        <row r="46">
          <cell r="K46" t="str">
            <v>关键岗</v>
          </cell>
          <cell r="L46">
            <v>44743</v>
          </cell>
          <cell r="M46">
            <v>44774</v>
          </cell>
          <cell r="N46">
            <v>33786</v>
          </cell>
          <cell r="O46">
            <v>32</v>
          </cell>
          <cell r="P46">
            <v>2</v>
          </cell>
          <cell r="Q46" t="str">
            <v>男</v>
          </cell>
          <cell r="R46" t="str">
            <v>汉</v>
          </cell>
          <cell r="S46" t="str">
            <v>群众</v>
          </cell>
          <cell r="T46" t="str">
            <v>否</v>
          </cell>
          <cell r="U46" t="str">
            <v>离异</v>
          </cell>
          <cell r="V46" t="str">
            <v>1976-08-15</v>
          </cell>
          <cell r="W46">
            <v>47</v>
          </cell>
          <cell r="X46" t="str">
            <v>初中</v>
          </cell>
        </row>
        <row r="46">
          <cell r="AA46" t="str">
            <v>福星附中</v>
          </cell>
        </row>
        <row r="46">
          <cell r="AF46" t="str">
            <v>430221197608157116</v>
          </cell>
          <cell r="AG46">
            <v>15273321279</v>
          </cell>
          <cell r="AH46" t="str">
            <v>王俊志</v>
          </cell>
          <cell r="AI46">
            <v>15116023490</v>
          </cell>
        </row>
        <row r="46">
          <cell r="AL46" t="str">
            <v>湖南省株洲县三门镇石亭村泉坝组21号</v>
          </cell>
          <cell r="AM46" t="str">
            <v>农村</v>
          </cell>
          <cell r="AN46" t="str">
            <v>湖南省株洲市天元区北京海纳川株洲公司宿舍</v>
          </cell>
          <cell r="AO46" t="str">
            <v>2022.07.01-2025.06.30</v>
          </cell>
          <cell r="AP46">
            <v>45838</v>
          </cell>
          <cell r="AQ46">
            <v>357</v>
          </cell>
          <cell r="AR46">
            <v>1</v>
          </cell>
        </row>
        <row r="46">
          <cell r="AT46" t="str">
            <v>有固定期限</v>
          </cell>
          <cell r="AU46" t="str">
            <v>是</v>
          </cell>
        </row>
        <row r="46">
          <cell r="AX46" t="str">
            <v>劳务工</v>
          </cell>
          <cell r="AY46" t="str">
            <v>湖南鑫起</v>
          </cell>
          <cell r="AZ46" t="str">
            <v>光华荣昌</v>
          </cell>
        </row>
        <row r="46">
          <cell r="BB46" t="str">
            <v>√</v>
          </cell>
        </row>
        <row r="46">
          <cell r="BD46" t="str">
            <v>王虎彪</v>
          </cell>
        </row>
        <row r="46">
          <cell r="BG46" t="e">
            <v>#N/A</v>
          </cell>
        </row>
        <row r="46">
          <cell r="BJ46" t="str">
            <v>聚氨酯粉尘、噪声</v>
          </cell>
          <cell r="BK46" t="str">
            <v>可从事噪声作业
可从事聚氨酯粉尘作业
</v>
          </cell>
        </row>
        <row r="47">
          <cell r="B47" t="str">
            <v>吴朝夕</v>
          </cell>
          <cell r="C47">
            <v>850</v>
          </cell>
          <cell r="D47" t="str">
            <v>直接</v>
          </cell>
          <cell r="E47" t="str">
            <v>蓝领</v>
          </cell>
          <cell r="F47" t="str">
            <v>生产制造部</v>
          </cell>
          <cell r="G47" t="str">
            <v>发泡</v>
          </cell>
          <cell r="H47" t="str">
            <v>发泡操作工</v>
          </cell>
          <cell r="I47" t="str">
            <v>放钢丝/破泡</v>
          </cell>
        </row>
        <row r="47">
          <cell r="L47">
            <v>43685</v>
          </cell>
          <cell r="M47">
            <v>43701</v>
          </cell>
          <cell r="N47">
            <v>33390</v>
          </cell>
          <cell r="O47">
            <v>33</v>
          </cell>
          <cell r="P47">
            <v>4</v>
          </cell>
          <cell r="Q47" t="str">
            <v>男</v>
          </cell>
          <cell r="R47" t="str">
            <v>汉</v>
          </cell>
          <cell r="S47" t="str">
            <v>群众</v>
          </cell>
          <cell r="T47" t="str">
            <v>否</v>
          </cell>
          <cell r="U47" t="str">
            <v>已婚</v>
          </cell>
          <cell r="V47" t="str">
            <v>1974-05-01</v>
          </cell>
          <cell r="W47">
            <v>50</v>
          </cell>
          <cell r="X47" t="str">
            <v>初中</v>
          </cell>
        </row>
        <row r="47">
          <cell r="AA47" t="str">
            <v>株洲毛坪中学</v>
          </cell>
        </row>
        <row r="47">
          <cell r="AD47" t="str">
            <v>无</v>
          </cell>
        </row>
        <row r="47">
          <cell r="AF47" t="str">
            <v>430211197405013515</v>
          </cell>
          <cell r="AG47">
            <v>18973356641</v>
          </cell>
          <cell r="AH47" t="str">
            <v>罗新习</v>
          </cell>
          <cell r="AI47">
            <v>18932124866</v>
          </cell>
        </row>
        <row r="47">
          <cell r="AL47" t="str">
            <v>湖南省株洲市石峰区凯风龙城8栋601号</v>
          </cell>
          <cell r="AM47" t="str">
            <v>农村</v>
          </cell>
          <cell r="AN47" t="str">
            <v>湖南省株洲市石峰区凯风龙城8栋601号</v>
          </cell>
          <cell r="AO47" t="str">
            <v>2019.08.08-2022.08.07 2022.08.08-2025.08.07</v>
          </cell>
          <cell r="AP47">
            <v>45876</v>
          </cell>
          <cell r="AQ47">
            <v>395</v>
          </cell>
          <cell r="AR47">
            <v>1</v>
          </cell>
        </row>
        <row r="47">
          <cell r="AT47" t="str">
            <v>有固定期限</v>
          </cell>
          <cell r="AU47" t="str">
            <v>是</v>
          </cell>
          <cell r="AV47" t="str">
            <v>4302990003329968</v>
          </cell>
        </row>
        <row r="47">
          <cell r="AX47" t="str">
            <v>劳务工</v>
          </cell>
          <cell r="AY47" t="str">
            <v>湖南鑫起</v>
          </cell>
          <cell r="AZ47" t="str">
            <v>湖南鑫起</v>
          </cell>
        </row>
        <row r="47">
          <cell r="BG47" t="e">
            <v>#N/A</v>
          </cell>
        </row>
        <row r="48">
          <cell r="B48" t="str">
            <v>王西明</v>
          </cell>
          <cell r="C48">
            <v>1038</v>
          </cell>
          <cell r="D48" t="str">
            <v>直接</v>
          </cell>
          <cell r="E48" t="str">
            <v>蓝领</v>
          </cell>
          <cell r="F48" t="str">
            <v>生产制造部</v>
          </cell>
          <cell r="G48" t="str">
            <v>发泡</v>
          </cell>
          <cell r="H48" t="str">
            <v>发泡操作工</v>
          </cell>
          <cell r="I48" t="str">
            <v>放钢丝</v>
          </cell>
        </row>
        <row r="48">
          <cell r="L48">
            <v>44754</v>
          </cell>
          <cell r="M48">
            <v>44774</v>
          </cell>
          <cell r="N48">
            <v>33055</v>
          </cell>
          <cell r="O48">
            <v>34</v>
          </cell>
          <cell r="P48">
            <v>1</v>
          </cell>
          <cell r="Q48" t="str">
            <v>男</v>
          </cell>
          <cell r="R48" t="str">
            <v>汉</v>
          </cell>
          <cell r="S48" t="str">
            <v>群众</v>
          </cell>
          <cell r="T48" t="str">
            <v>否</v>
          </cell>
          <cell r="U48" t="str">
            <v>已婚</v>
          </cell>
          <cell r="V48" t="str">
            <v>1972-10-01</v>
          </cell>
          <cell r="W48">
            <v>51</v>
          </cell>
          <cell r="X48" t="str">
            <v>高中</v>
          </cell>
        </row>
        <row r="48">
          <cell r="AF48" t="str">
            <v>430221197210013518</v>
          </cell>
          <cell r="AG48">
            <v>18216337017</v>
          </cell>
          <cell r="AH48" t="str">
            <v>王志强</v>
          </cell>
          <cell r="AI48">
            <v>13077002894</v>
          </cell>
        </row>
        <row r="48">
          <cell r="AL48" t="str">
            <v>湖南省株洲县淦田镇瑶泉村高增组05号</v>
          </cell>
          <cell r="AM48" t="str">
            <v>农村</v>
          </cell>
          <cell r="AN48" t="str">
            <v>湖南省株洲市天元区旺城天悦一期一栋一单元1604号</v>
          </cell>
          <cell r="AO48" t="str">
            <v>2022.07.12-2025.07.11</v>
          </cell>
          <cell r="AP48">
            <v>45849</v>
          </cell>
          <cell r="AQ48">
            <v>368</v>
          </cell>
          <cell r="AR48">
            <v>1</v>
          </cell>
        </row>
        <row r="48">
          <cell r="AT48" t="str">
            <v>有固定期限</v>
          </cell>
          <cell r="AU48" t="str">
            <v>是</v>
          </cell>
        </row>
        <row r="48">
          <cell r="AX48" t="str">
            <v>劳务工</v>
          </cell>
          <cell r="AY48" t="str">
            <v>湖南鑫起</v>
          </cell>
          <cell r="AZ48" t="str">
            <v>光华荣昌</v>
          </cell>
          <cell r="BA48" t="str">
            <v>田志高介绍</v>
          </cell>
          <cell r="BB48" t="str">
            <v>√</v>
          </cell>
        </row>
        <row r="48">
          <cell r="BD48" t="str">
            <v>王西明</v>
          </cell>
        </row>
        <row r="48">
          <cell r="BG48" t="e">
            <v>#N/A</v>
          </cell>
        </row>
        <row r="48">
          <cell r="BJ48" t="str">
            <v>聚氨酯粉尘、噪声</v>
          </cell>
          <cell r="BK48" t="str">
            <v>可从事噪声作业
可从事聚氨酯粉尘作业
</v>
          </cell>
        </row>
        <row r="49">
          <cell r="B49" t="str">
            <v>戴立娟</v>
          </cell>
          <cell r="C49">
            <v>1086</v>
          </cell>
          <cell r="D49" t="str">
            <v>直接</v>
          </cell>
          <cell r="E49" t="str">
            <v>蓝领</v>
          </cell>
          <cell r="F49" t="str">
            <v>生产制造部</v>
          </cell>
          <cell r="G49" t="str">
            <v>发泡</v>
          </cell>
          <cell r="H49" t="str">
            <v>发泡操作工</v>
          </cell>
          <cell r="I49" t="str">
            <v>放钢丝</v>
          </cell>
        </row>
        <row r="49">
          <cell r="L49">
            <v>44772</v>
          </cell>
          <cell r="M49">
            <v>44788</v>
          </cell>
          <cell r="N49">
            <v>34151</v>
          </cell>
          <cell r="O49">
            <v>31</v>
          </cell>
          <cell r="P49">
            <v>1</v>
          </cell>
          <cell r="Q49" t="str">
            <v>女</v>
          </cell>
          <cell r="R49" t="str">
            <v>汉</v>
          </cell>
          <cell r="S49" t="str">
            <v>群众</v>
          </cell>
          <cell r="T49" t="str">
            <v>否</v>
          </cell>
          <cell r="U49" t="str">
            <v>已婚</v>
          </cell>
          <cell r="V49" t="str">
            <v>1977-10-20</v>
          </cell>
          <cell r="W49">
            <v>46</v>
          </cell>
          <cell r="X49" t="str">
            <v>初中</v>
          </cell>
        </row>
        <row r="49">
          <cell r="AF49" t="str">
            <v>520103197710200022</v>
          </cell>
          <cell r="AG49">
            <v>15116071826</v>
          </cell>
          <cell r="AH49" t="str">
            <v>戴介华</v>
          </cell>
          <cell r="AI49">
            <v>13317337990</v>
          </cell>
        </row>
        <row r="49">
          <cell r="AL49" t="str">
            <v>贵州省贵阳市南明区大庆路168号附1号</v>
          </cell>
          <cell r="AM49" t="str">
            <v>城镇</v>
          </cell>
          <cell r="AN49" t="str">
            <v>湖南省株洲市芦淞区贺家土建设中路客运巷恒宇楼304号</v>
          </cell>
          <cell r="AO49" t="str">
            <v>2022.07.30-2025.07.29</v>
          </cell>
          <cell r="AP49">
            <v>45867</v>
          </cell>
          <cell r="AQ49">
            <v>386</v>
          </cell>
          <cell r="AR49">
            <v>1</v>
          </cell>
        </row>
        <row r="49">
          <cell r="AT49" t="str">
            <v>有固定期限</v>
          </cell>
          <cell r="AU49" t="str">
            <v>是</v>
          </cell>
        </row>
        <row r="49">
          <cell r="AX49" t="str">
            <v>劳务工</v>
          </cell>
          <cell r="AY49" t="str">
            <v>湖南鑫起</v>
          </cell>
          <cell r="AZ49" t="str">
            <v>湖南鑫起</v>
          </cell>
        </row>
        <row r="49">
          <cell r="BB49" t="str">
            <v>√</v>
          </cell>
        </row>
        <row r="49">
          <cell r="BG49" t="str">
            <v>戴立娟</v>
          </cell>
        </row>
        <row r="49">
          <cell r="BJ49" t="str">
            <v>二苯基甲烷二异氰酸酯、噪声</v>
          </cell>
          <cell r="BK49" t="str">
            <v>可从事二苯基甲烷二异氰酸酯作业
可从事噪声作业
</v>
          </cell>
        </row>
        <row r="50">
          <cell r="B50" t="str">
            <v>陈爱军</v>
          </cell>
          <cell r="C50">
            <v>1136</v>
          </cell>
          <cell r="D50" t="str">
            <v>直接</v>
          </cell>
          <cell r="E50" t="str">
            <v>蓝领</v>
          </cell>
          <cell r="F50" t="str">
            <v>生产制造部</v>
          </cell>
          <cell r="G50" t="str">
            <v>发泡</v>
          </cell>
          <cell r="H50" t="str">
            <v>发泡操作工</v>
          </cell>
          <cell r="I50" t="str">
            <v>修边</v>
          </cell>
        </row>
        <row r="50">
          <cell r="L50">
            <v>44803</v>
          </cell>
        </row>
        <row r="50">
          <cell r="N50">
            <v>33420</v>
          </cell>
          <cell r="O50">
            <v>33</v>
          </cell>
          <cell r="P50">
            <v>1</v>
          </cell>
          <cell r="Q50" t="str">
            <v>男</v>
          </cell>
          <cell r="R50" t="str">
            <v>汉</v>
          </cell>
          <cell r="S50" t="str">
            <v>群众</v>
          </cell>
          <cell r="T50" t="str">
            <v>否</v>
          </cell>
          <cell r="U50" t="str">
            <v>已婚</v>
          </cell>
          <cell r="V50" t="str">
            <v>1975-09-01</v>
          </cell>
          <cell r="W50">
            <v>48</v>
          </cell>
          <cell r="X50" t="str">
            <v>初中</v>
          </cell>
        </row>
        <row r="50">
          <cell r="AF50" t="str">
            <v>432621197509014113</v>
          </cell>
          <cell r="AG50">
            <v>18373906801</v>
          </cell>
          <cell r="AH50" t="str">
            <v>肖春菊</v>
          </cell>
          <cell r="AI50">
            <v>15717599186</v>
          </cell>
        </row>
        <row r="50">
          <cell r="AL50" t="str">
            <v>湖南省邵阳县金称市镇金良村11组10号</v>
          </cell>
          <cell r="AM50" t="str">
            <v>农村</v>
          </cell>
          <cell r="AN50" t="str">
            <v>湖南省株洲市天元区月塘小区7栋28号</v>
          </cell>
          <cell r="AO50" t="str">
            <v>2022.08.30-2025.08.29</v>
          </cell>
          <cell r="AP50">
            <v>45898</v>
          </cell>
          <cell r="AQ50">
            <v>417</v>
          </cell>
        </row>
        <row r="50">
          <cell r="AT50" t="str">
            <v>有固定期限</v>
          </cell>
          <cell r="AU50" t="str">
            <v>是</v>
          </cell>
        </row>
        <row r="50">
          <cell r="AX50" t="str">
            <v>劳务工</v>
          </cell>
          <cell r="AY50" t="str">
            <v>湖南鑫起</v>
          </cell>
          <cell r="AZ50" t="str">
            <v>光华荣昌</v>
          </cell>
          <cell r="BA50" t="str">
            <v>肖春菊介绍12.13需核实</v>
          </cell>
          <cell r="BB50" t="str">
            <v>√</v>
          </cell>
        </row>
        <row r="50">
          <cell r="BG50" t="e">
            <v>#N/A</v>
          </cell>
        </row>
        <row r="50">
          <cell r="BJ50" t="str">
            <v>噪声、聚氨酯粉尘</v>
          </cell>
          <cell r="BK50" t="str">
            <v>可从事噪声作业
可从事聚氨酯粉尘作业
</v>
          </cell>
        </row>
        <row r="51">
          <cell r="B51" t="str">
            <v>吴国秋</v>
          </cell>
          <cell r="C51">
            <v>156</v>
          </cell>
          <cell r="D51" t="str">
            <v>直接</v>
          </cell>
          <cell r="E51" t="str">
            <v>蓝领</v>
          </cell>
          <cell r="F51" t="str">
            <v>生产制造部</v>
          </cell>
          <cell r="G51" t="str">
            <v>发泡</v>
          </cell>
          <cell r="H51" t="str">
            <v>发泡操作工</v>
          </cell>
          <cell r="I51" t="str">
            <v>清模/修边</v>
          </cell>
        </row>
        <row r="51">
          <cell r="L51">
            <v>41956</v>
          </cell>
          <cell r="M51">
            <v>42032</v>
          </cell>
          <cell r="N51">
            <v>37803</v>
          </cell>
          <cell r="O51">
            <v>21</v>
          </cell>
          <cell r="P51">
            <v>9</v>
          </cell>
          <cell r="Q51" t="str">
            <v>男</v>
          </cell>
          <cell r="R51" t="str">
            <v>汉</v>
          </cell>
          <cell r="S51" t="str">
            <v>群众</v>
          </cell>
          <cell r="T51" t="str">
            <v>否</v>
          </cell>
          <cell r="U51" t="str">
            <v>未婚</v>
          </cell>
          <cell r="V51" t="str">
            <v>1986-08-30</v>
          </cell>
          <cell r="W51">
            <v>37</v>
          </cell>
          <cell r="X51" t="str">
            <v>初中</v>
          </cell>
        </row>
        <row r="51">
          <cell r="AA51" t="str">
            <v>株洲县淦田中学</v>
          </cell>
        </row>
        <row r="51">
          <cell r="AD51" t="str">
            <v>无</v>
          </cell>
        </row>
        <row r="51">
          <cell r="AF51" t="str">
            <v>430221198608302314</v>
          </cell>
          <cell r="AG51" t="str">
            <v>18229788019/ 13973350053</v>
          </cell>
          <cell r="AH51" t="str">
            <v>杨金华</v>
          </cell>
          <cell r="AI51">
            <v>13762323489</v>
          </cell>
        </row>
        <row r="51">
          <cell r="AL51" t="str">
            <v>湖南省株洲县淦田镇山峡村新屋组20号</v>
          </cell>
          <cell r="AM51" t="str">
            <v>农村</v>
          </cell>
          <cell r="AN51" t="str">
            <v>湖南省株洲市天元区北京海纳川株洲公司宿舍615</v>
          </cell>
          <cell r="AO51" t="str">
            <v>2015.10.04-2017.10.03
2017.10.04-2020.10.03
2020.10.04-无固定期限</v>
          </cell>
          <cell r="AP51" t="str">
            <v>——</v>
          </cell>
          <cell r="AQ51" t="e">
            <v>#VALUE!</v>
          </cell>
          <cell r="AR51" t="e">
            <v>#VALUE!</v>
          </cell>
          <cell r="AS51">
            <v>44108</v>
          </cell>
          <cell r="AT51" t="str">
            <v>无固定期限</v>
          </cell>
          <cell r="AU51" t="str">
            <v>是</v>
          </cell>
          <cell r="AV51" t="str">
            <v>4302110000682542</v>
          </cell>
          <cell r="AW51" t="str">
            <v>ZZ-DA-0076</v>
          </cell>
          <cell r="AX51" t="str">
            <v>合同工</v>
          </cell>
          <cell r="AY51" t="str">
            <v>光华荣昌</v>
          </cell>
          <cell r="AZ51" t="str">
            <v>湖南鑫起</v>
          </cell>
        </row>
        <row r="51">
          <cell r="BG51" t="e">
            <v>#N/A</v>
          </cell>
        </row>
        <row r="52">
          <cell r="B52" t="str">
            <v>刘建华</v>
          </cell>
          <cell r="C52">
            <v>1150</v>
          </cell>
          <cell r="D52" t="str">
            <v>直接</v>
          </cell>
          <cell r="E52" t="str">
            <v>蓝领</v>
          </cell>
          <cell r="F52" t="str">
            <v>生产制造部</v>
          </cell>
          <cell r="G52" t="str">
            <v>发泡</v>
          </cell>
          <cell r="H52" t="str">
            <v>发泡操作工</v>
          </cell>
          <cell r="I52" t="str">
            <v>修边</v>
          </cell>
        </row>
        <row r="52">
          <cell r="L52">
            <v>44807</v>
          </cell>
          <cell r="M52">
            <v>44821</v>
          </cell>
          <cell r="N52" t="str">
            <v>2010/7/1</v>
          </cell>
          <cell r="O52">
            <v>14</v>
          </cell>
          <cell r="P52">
            <v>1</v>
          </cell>
          <cell r="Q52" t="str">
            <v>男</v>
          </cell>
          <cell r="R52" t="str">
            <v>汉</v>
          </cell>
          <cell r="S52" t="str">
            <v>群众</v>
          </cell>
          <cell r="T52" t="str">
            <v>是</v>
          </cell>
          <cell r="U52" t="str">
            <v>已婚</v>
          </cell>
          <cell r="V52" t="str">
            <v>1972-11-10</v>
          </cell>
          <cell r="W52">
            <v>51</v>
          </cell>
          <cell r="X52" t="str">
            <v>高中</v>
          </cell>
        </row>
        <row r="52">
          <cell r="AF52" t="str">
            <v>430221197211100832</v>
          </cell>
          <cell r="AG52">
            <v>15773389768</v>
          </cell>
          <cell r="AH52" t="str">
            <v>邹爱兰</v>
          </cell>
          <cell r="AI52">
            <v>17749630266</v>
          </cell>
        </row>
        <row r="52">
          <cell r="AL52" t="str">
            <v>湖南省株洲县朱亭镇九坵坳村石虎组46号</v>
          </cell>
          <cell r="AM52" t="str">
            <v>农村</v>
          </cell>
          <cell r="AN52" t="str">
            <v>湖南省株洲市南区百江花园5栋1401号</v>
          </cell>
          <cell r="AO52" t="str">
            <v>2022.09.03-2025.09.02</v>
          </cell>
          <cell r="AP52">
            <v>45901</v>
          </cell>
          <cell r="AQ52">
            <v>420</v>
          </cell>
        </row>
        <row r="52">
          <cell r="AT52" t="str">
            <v>有固定期限</v>
          </cell>
          <cell r="AU52" t="str">
            <v>是</v>
          </cell>
        </row>
        <row r="52">
          <cell r="AX52" t="str">
            <v>劳务工</v>
          </cell>
          <cell r="AY52" t="str">
            <v>湖南鑫起</v>
          </cell>
          <cell r="AZ52" t="str">
            <v>湖南鑫起</v>
          </cell>
        </row>
        <row r="52">
          <cell r="BB52" t="str">
            <v>补做粉尘（聚氨酯）</v>
          </cell>
        </row>
        <row r="52">
          <cell r="BG52" t="str">
            <v>刘建华</v>
          </cell>
        </row>
        <row r="52">
          <cell r="BJ52" t="str">
            <v>噪声、电焊烟尘、紫外线、锰及其化合物、氮氧化物、臭氧、一氧化碳</v>
          </cell>
          <cell r="BK52" t="str">
            <v>可从事电焊烟尘作业
可从事锰及其化合物作业
可从事一氧化碳作业
可从事臭氧作业
噪声作业需复查：脱离噪声环境48小时后来职防中心复查听力
可从事紫外线作业
可从事氮氧化物作业
</v>
          </cell>
        </row>
        <row r="53">
          <cell r="B53" t="str">
            <v>岑世红</v>
          </cell>
          <cell r="C53">
            <v>1292</v>
          </cell>
          <cell r="D53" t="str">
            <v>直接</v>
          </cell>
          <cell r="E53" t="str">
            <v>蓝领</v>
          </cell>
          <cell r="F53" t="str">
            <v>生产制造部</v>
          </cell>
          <cell r="G53" t="str">
            <v>发泡</v>
          </cell>
          <cell r="H53" t="str">
            <v>发泡操作工</v>
          </cell>
          <cell r="I53" t="str">
            <v>放钢丝/修补</v>
          </cell>
        </row>
        <row r="53">
          <cell r="L53">
            <v>45374</v>
          </cell>
        </row>
        <row r="53">
          <cell r="N53">
            <v>42217</v>
          </cell>
          <cell r="O53">
            <v>8</v>
          </cell>
          <cell r="P53">
            <v>0</v>
          </cell>
          <cell r="Q53" t="str">
            <v>女</v>
          </cell>
          <cell r="R53" t="str">
            <v>汉</v>
          </cell>
          <cell r="S53" t="str">
            <v>群众</v>
          </cell>
          <cell r="T53" t="str">
            <v>否</v>
          </cell>
          <cell r="U53" t="str">
            <v>已婚</v>
          </cell>
          <cell r="V53">
            <v>30645</v>
          </cell>
          <cell r="W53">
            <v>40</v>
          </cell>
          <cell r="X53" t="str">
            <v>初中</v>
          </cell>
        </row>
        <row r="53">
          <cell r="AA53" t="str">
            <v>贵州罗甸木引中学</v>
          </cell>
          <cell r="AB53" t="str">
            <v>199/6/30</v>
          </cell>
        </row>
        <row r="53">
          <cell r="AF53" t="str">
            <v>430281198311250046</v>
          </cell>
          <cell r="AG53">
            <v>15886306715</v>
          </cell>
          <cell r="AH53" t="str">
            <v>王洪良</v>
          </cell>
          <cell r="AI53">
            <v>18773367670</v>
          </cell>
        </row>
        <row r="53">
          <cell r="AL53" t="str">
            <v>湖南省醴陵市均楚镇周坊村毛岭组</v>
          </cell>
          <cell r="AM53" t="str">
            <v>农村</v>
          </cell>
          <cell r="AN53" t="str">
            <v>湖南省株洲市天元区北京海纳川株洲公司宿舍</v>
          </cell>
          <cell r="AO53" t="str">
            <v>2024.03.23-2027.3.22</v>
          </cell>
          <cell r="AP53">
            <v>46468</v>
          </cell>
          <cell r="AQ53">
            <v>987</v>
          </cell>
        </row>
        <row r="53">
          <cell r="AT53" t="str">
            <v>有固定期限</v>
          </cell>
        </row>
        <row r="53">
          <cell r="AX53" t="str">
            <v>劳务工</v>
          </cell>
          <cell r="AY53" t="str">
            <v>诚展</v>
          </cell>
          <cell r="AZ53" t="str">
            <v>诚展</v>
          </cell>
          <cell r="BA53" t="str">
            <v>2024.02.28</v>
          </cell>
          <cell r="BB53" t="str">
            <v>离职</v>
          </cell>
          <cell r="BC53" t="str">
            <v>个人原因，工作不适应</v>
          </cell>
        </row>
        <row r="53">
          <cell r="BG53" t="e">
            <v>#N/A</v>
          </cell>
        </row>
        <row r="53">
          <cell r="BJ53" t="str">
            <v>二苯基甲烷二异氰酸酯、噪声</v>
          </cell>
          <cell r="BK53" t="str">
            <v>可从事二苯基甲烷二异氰酸酯作业
可从事噪声作业
</v>
          </cell>
        </row>
        <row r="54">
          <cell r="B54" t="str">
            <v>王运凤</v>
          </cell>
          <cell r="C54">
            <v>1210</v>
          </cell>
          <cell r="D54" t="str">
            <v>直接</v>
          </cell>
          <cell r="E54" t="str">
            <v>蓝领</v>
          </cell>
          <cell r="F54" t="str">
            <v>生产制造部</v>
          </cell>
          <cell r="G54" t="str">
            <v>发泡</v>
          </cell>
          <cell r="H54" t="str">
            <v>发泡操作工</v>
          </cell>
          <cell r="I54" t="str">
            <v>修补</v>
          </cell>
        </row>
        <row r="54">
          <cell r="L54">
            <v>44968</v>
          </cell>
          <cell r="M54">
            <v>44986</v>
          </cell>
          <cell r="N54">
            <v>33055</v>
          </cell>
          <cell r="O54">
            <v>34</v>
          </cell>
          <cell r="P54">
            <v>1</v>
          </cell>
          <cell r="Q54" t="str">
            <v>女</v>
          </cell>
          <cell r="R54" t="str">
            <v>汉</v>
          </cell>
          <cell r="S54" t="str">
            <v>群众</v>
          </cell>
          <cell r="T54" t="str">
            <v>否</v>
          </cell>
          <cell r="U54" t="str">
            <v>已婚</v>
          </cell>
          <cell r="V54" t="str">
            <v>1974-04-23</v>
          </cell>
          <cell r="W54">
            <v>50</v>
          </cell>
          <cell r="X54" t="str">
            <v>小学</v>
          </cell>
        </row>
        <row r="54">
          <cell r="AF54" t="str">
            <v>430425197404230760</v>
          </cell>
          <cell r="AG54">
            <v>13548769093</v>
          </cell>
          <cell r="AH54" t="str">
            <v>谢扬洪</v>
          </cell>
          <cell r="AI54">
            <v>18974771882</v>
          </cell>
        </row>
        <row r="54">
          <cell r="AL54" t="str">
            <v>湖南省常宁市白沙镇上洲村第五村民小组</v>
          </cell>
          <cell r="AM54" t="str">
            <v>农村</v>
          </cell>
          <cell r="AN54" t="str">
            <v>湖南省株洲市天元区栗雨街道湘芸路月塘小区二期10栋11号车库</v>
          </cell>
          <cell r="AO54" t="str">
            <v>2023.02.11-2026.02.10</v>
          </cell>
          <cell r="AP54">
            <v>46063</v>
          </cell>
          <cell r="AQ54">
            <v>582</v>
          </cell>
        </row>
        <row r="54">
          <cell r="AT54" t="str">
            <v>有固定期限</v>
          </cell>
          <cell r="AU54" t="str">
            <v>是</v>
          </cell>
        </row>
        <row r="54">
          <cell r="AX54" t="str">
            <v>劳务工</v>
          </cell>
          <cell r="AY54" t="str">
            <v>湖南鑫起</v>
          </cell>
          <cell r="AZ54" t="str">
            <v>光华荣昌</v>
          </cell>
        </row>
        <row r="55">
          <cell r="B55" t="str">
            <v>肖春菊</v>
          </cell>
          <cell r="C55">
            <v>1148</v>
          </cell>
          <cell r="D55" t="str">
            <v>直接</v>
          </cell>
          <cell r="E55" t="str">
            <v>蓝领</v>
          </cell>
          <cell r="F55" t="str">
            <v>生产制造部</v>
          </cell>
          <cell r="G55" t="str">
            <v>发泡</v>
          </cell>
          <cell r="H55" t="str">
            <v>发泡操作工</v>
          </cell>
          <cell r="I55" t="str">
            <v>修补</v>
          </cell>
        </row>
        <row r="55">
          <cell r="L55">
            <v>44805</v>
          </cell>
        </row>
        <row r="55">
          <cell r="N55">
            <v>35977</v>
          </cell>
          <cell r="O55">
            <v>26</v>
          </cell>
          <cell r="P55">
            <v>1</v>
          </cell>
          <cell r="Q55" t="str">
            <v>女</v>
          </cell>
          <cell r="R55" t="str">
            <v>汉</v>
          </cell>
          <cell r="S55" t="str">
            <v>群众</v>
          </cell>
          <cell r="T55" t="str">
            <v>否</v>
          </cell>
          <cell r="U55" t="str">
            <v>已婚</v>
          </cell>
          <cell r="V55" t="str">
            <v>1982-03-02</v>
          </cell>
          <cell r="W55">
            <v>42</v>
          </cell>
          <cell r="X55" t="str">
            <v>初中</v>
          </cell>
        </row>
        <row r="55">
          <cell r="AF55" t="str">
            <v>430523198203022321</v>
          </cell>
          <cell r="AG55">
            <v>15717599186</v>
          </cell>
          <cell r="AH55" t="str">
            <v>陈爱军</v>
          </cell>
          <cell r="AI55">
            <v>18373906801</v>
          </cell>
        </row>
        <row r="55">
          <cell r="AL55" t="str">
            <v>湖南省邵阳县金称市镇金良村11组10号</v>
          </cell>
          <cell r="AM55" t="str">
            <v>农村</v>
          </cell>
          <cell r="AN55" t="str">
            <v>湖南省株洲市天元区月塘小区7栋28号</v>
          </cell>
          <cell r="AO55" t="str">
            <v>2022.09.01-2025.08.30</v>
          </cell>
          <cell r="AP55">
            <v>45899</v>
          </cell>
          <cell r="AQ55">
            <v>418</v>
          </cell>
        </row>
        <row r="55">
          <cell r="AT55" t="str">
            <v>有固定期限</v>
          </cell>
          <cell r="AU55" t="str">
            <v>是</v>
          </cell>
        </row>
        <row r="55">
          <cell r="AX55" t="str">
            <v>劳务工</v>
          </cell>
          <cell r="AY55" t="str">
            <v>湖南鑫起</v>
          </cell>
          <cell r="AZ55" t="str">
            <v>湖南鑫起</v>
          </cell>
        </row>
        <row r="55">
          <cell r="BB55" t="str">
            <v>√</v>
          </cell>
        </row>
        <row r="55">
          <cell r="BG55" t="e">
            <v>#N/A</v>
          </cell>
        </row>
        <row r="55">
          <cell r="BJ55" t="str">
            <v>聚氨酯粉尘、噪声</v>
          </cell>
          <cell r="BK55" t="str">
            <v>可从事噪声作业
可从事聚氨酯粉尘作业
</v>
          </cell>
        </row>
        <row r="56">
          <cell r="B56" t="str">
            <v>毛伟</v>
          </cell>
          <cell r="C56">
            <v>222</v>
          </cell>
          <cell r="D56" t="str">
            <v>直接</v>
          </cell>
          <cell r="E56" t="str">
            <v>蓝领</v>
          </cell>
          <cell r="F56" t="str">
            <v>生产制造部</v>
          </cell>
          <cell r="G56" t="str">
            <v>发泡</v>
          </cell>
          <cell r="H56" t="str">
            <v>发泡操作工</v>
          </cell>
          <cell r="I56" t="str">
            <v>修补</v>
          </cell>
        </row>
        <row r="56">
          <cell r="L56">
            <v>41234</v>
          </cell>
          <cell r="M56">
            <v>41264</v>
          </cell>
          <cell r="N56">
            <v>30133</v>
          </cell>
          <cell r="O56">
            <v>42</v>
          </cell>
          <cell r="P56">
            <v>11</v>
          </cell>
          <cell r="Q56" t="str">
            <v>男</v>
          </cell>
          <cell r="R56" t="str">
            <v>汉</v>
          </cell>
          <cell r="S56" t="str">
            <v>群众</v>
          </cell>
          <cell r="T56" t="str">
            <v>否</v>
          </cell>
          <cell r="U56" t="str">
            <v>已婚</v>
          </cell>
          <cell r="V56" t="str">
            <v>1965-10-23</v>
          </cell>
          <cell r="W56">
            <v>58</v>
          </cell>
          <cell r="X56" t="str">
            <v>初中</v>
          </cell>
        </row>
        <row r="56">
          <cell r="AD56" t="str">
            <v>无</v>
          </cell>
          <cell r="AE56" t="str">
            <v>钳工中级</v>
          </cell>
          <cell r="AF56" t="str">
            <v>432930196510231818</v>
          </cell>
          <cell r="AG56">
            <v>13100233806</v>
          </cell>
          <cell r="AH56" t="str">
            <v>夏花香</v>
          </cell>
          <cell r="AI56">
            <v>15886335973</v>
          </cell>
        </row>
        <row r="56">
          <cell r="AL56" t="str">
            <v>湖南省祁阳县肖家村镇先进村1组</v>
          </cell>
          <cell r="AM56" t="str">
            <v>农村</v>
          </cell>
          <cell r="AN56" t="str">
            <v>湖南省株洲市天元区月塘小区二期5栋5O6号</v>
          </cell>
          <cell r="AO56" t="str">
            <v>2016.02.03-2025.02.02</v>
          </cell>
          <cell r="AP56">
            <v>45690</v>
          </cell>
          <cell r="AQ56">
            <v>209</v>
          </cell>
          <cell r="AR56">
            <v>1</v>
          </cell>
        </row>
        <row r="56">
          <cell r="AT56" t="str">
            <v>有固定期限</v>
          </cell>
          <cell r="AU56" t="str">
            <v>是</v>
          </cell>
          <cell r="AV56" t="str">
            <v>4302990003279822</v>
          </cell>
        </row>
        <row r="56">
          <cell r="AX56" t="str">
            <v>劳务工</v>
          </cell>
          <cell r="AY56" t="str">
            <v>湖南鑫起</v>
          </cell>
          <cell r="AZ56" t="str">
            <v>湖南红海</v>
          </cell>
        </row>
        <row r="56">
          <cell r="BG56" t="e">
            <v>#N/A</v>
          </cell>
        </row>
        <row r="57">
          <cell r="B57" t="str">
            <v>范文榜</v>
          </cell>
          <cell r="C57">
            <v>321</v>
          </cell>
          <cell r="D57" t="str">
            <v>间接</v>
          </cell>
          <cell r="E57" t="str">
            <v>蓝领</v>
          </cell>
          <cell r="F57" t="str">
            <v>生产制造部</v>
          </cell>
          <cell r="G57" t="str">
            <v>发泡</v>
          </cell>
          <cell r="H57" t="str">
            <v>发泡操作工</v>
          </cell>
          <cell r="I57" t="str">
            <v>修补</v>
          </cell>
        </row>
        <row r="57">
          <cell r="L57">
            <v>42070</v>
          </cell>
          <cell r="M57">
            <v>42100</v>
          </cell>
          <cell r="N57">
            <v>36342</v>
          </cell>
          <cell r="O57">
            <v>25</v>
          </cell>
          <cell r="P57">
            <v>9</v>
          </cell>
          <cell r="Q57" t="str">
            <v>男</v>
          </cell>
          <cell r="R57" t="str">
            <v>汉</v>
          </cell>
          <cell r="S57" t="str">
            <v>群众</v>
          </cell>
          <cell r="T57" t="str">
            <v>否</v>
          </cell>
          <cell r="U57" t="str">
            <v>已婚</v>
          </cell>
          <cell r="V57" t="str">
            <v>1981-05-30</v>
          </cell>
          <cell r="W57">
            <v>43</v>
          </cell>
          <cell r="X57" t="str">
            <v>中专</v>
          </cell>
        </row>
        <row r="57">
          <cell r="Z57" t="str">
            <v>中英文文秘</v>
          </cell>
          <cell r="AA57" t="str">
            <v>湖北省荆州师范学院</v>
          </cell>
          <cell r="AB57">
            <v>37073</v>
          </cell>
        </row>
        <row r="57">
          <cell r="AD57" t="str">
            <v>无</v>
          </cell>
          <cell r="AE57" t="str">
            <v>焊工中级</v>
          </cell>
          <cell r="AF57" t="str">
            <v>429006198105306331</v>
          </cell>
          <cell r="AG57">
            <v>13574272668</v>
          </cell>
          <cell r="AH57" t="str">
            <v>洪燕</v>
          </cell>
          <cell r="AI57">
            <v>13667438716</v>
          </cell>
        </row>
        <row r="57">
          <cell r="AL57" t="str">
            <v>湖南省攸县山乡武佳龙村岭上场组岭上场031号</v>
          </cell>
          <cell r="AM57" t="str">
            <v>农村</v>
          </cell>
          <cell r="AN57" t="str">
            <v>湖南省株洲市天元区中房天玺湾11栋3301号</v>
          </cell>
          <cell r="AO57" t="str">
            <v>2016.5.3-2018.5.2
2018.05.03-2021.05.02
2021.05.03-无固定期限</v>
          </cell>
          <cell r="AP57" t="str">
            <v>——</v>
          </cell>
          <cell r="AQ57" t="e">
            <v>#VALUE!</v>
          </cell>
          <cell r="AR57" t="e">
            <v>#VALUE!</v>
          </cell>
          <cell r="AS57">
            <v>44319</v>
          </cell>
          <cell r="AT57" t="str">
            <v>无固定期限</v>
          </cell>
          <cell r="AU57" t="str">
            <v>是</v>
          </cell>
          <cell r="AV57" t="str">
            <v>4302110000678096</v>
          </cell>
          <cell r="AW57" t="str">
            <v>ZZ-DA-0096</v>
          </cell>
          <cell r="AX57" t="str">
            <v>合同工</v>
          </cell>
          <cell r="AY57" t="str">
            <v>光华荣昌</v>
          </cell>
          <cell r="AZ57" t="str">
            <v>湖南鑫起</v>
          </cell>
        </row>
        <row r="57">
          <cell r="BC57" t="str">
            <v>缺入职体检（劳务工转入）</v>
          </cell>
        </row>
        <row r="57">
          <cell r="BG57" t="e">
            <v>#N/A</v>
          </cell>
        </row>
        <row r="58">
          <cell r="B58" t="str">
            <v>左昌福</v>
          </cell>
          <cell r="C58">
            <v>699</v>
          </cell>
          <cell r="D58" t="str">
            <v>直接</v>
          </cell>
          <cell r="E58" t="str">
            <v>蓝领</v>
          </cell>
          <cell r="F58" t="str">
            <v>生产制造部</v>
          </cell>
          <cell r="G58" t="str">
            <v>发泡</v>
          </cell>
          <cell r="H58" t="str">
            <v>发泡操作工</v>
          </cell>
        </row>
        <row r="58">
          <cell r="L58">
            <v>43554</v>
          </cell>
          <cell r="M58">
            <v>43600</v>
          </cell>
          <cell r="N58">
            <v>42552</v>
          </cell>
          <cell r="O58">
            <v>8</v>
          </cell>
          <cell r="P58">
            <v>5</v>
          </cell>
          <cell r="Q58" t="str">
            <v>男</v>
          </cell>
          <cell r="R58" t="str">
            <v>汉</v>
          </cell>
          <cell r="S58" t="str">
            <v>中共党员</v>
          </cell>
          <cell r="T58" t="str">
            <v>否</v>
          </cell>
          <cell r="U58" t="str">
            <v>未婚</v>
          </cell>
          <cell r="V58" t="str">
            <v>1997-07-02</v>
          </cell>
          <cell r="W58">
            <v>27</v>
          </cell>
          <cell r="X58" t="str">
            <v>中专</v>
          </cell>
        </row>
        <row r="58">
          <cell r="Z58" t="str">
            <v>汽车维修与应用</v>
          </cell>
          <cell r="AA58" t="str">
            <v>湖南工贸技师学院</v>
          </cell>
          <cell r="AB58">
            <v>42551</v>
          </cell>
        </row>
        <row r="58">
          <cell r="AD58" t="str">
            <v>五级/初级技能
汽车修理工四级/中级技能</v>
          </cell>
          <cell r="AE58" t="str">
            <v>钳工中级</v>
          </cell>
          <cell r="AF58" t="str">
            <v>430281199707024314</v>
          </cell>
          <cell r="AG58">
            <v>13107012719</v>
          </cell>
          <cell r="AH58" t="str">
            <v>陈喜红</v>
          </cell>
          <cell r="AI58">
            <v>18229160289</v>
          </cell>
        </row>
        <row r="58">
          <cell r="AK58">
            <v>1602427194</v>
          </cell>
          <cell r="AL58" t="str">
            <v>湖南省醴陵市茶山镇铁河口村枧上组12号</v>
          </cell>
          <cell r="AM58" t="str">
            <v>农村</v>
          </cell>
          <cell r="AN58" t="str">
            <v>湖南省株洲市天元区北京海纳川株洲园区公司宿舍二期615房</v>
          </cell>
          <cell r="AO58" t="str">
            <v>2019.12.01-2022.11.30
2022.10.01-2025.11.30</v>
          </cell>
          <cell r="AP58">
            <v>45991</v>
          </cell>
          <cell r="AQ58">
            <v>510</v>
          </cell>
          <cell r="AR58">
            <v>1</v>
          </cell>
          <cell r="AS58">
            <v>44896</v>
          </cell>
          <cell r="AT58" t="str">
            <v>有固定期限</v>
          </cell>
          <cell r="AU58" t="str">
            <v>是</v>
          </cell>
          <cell r="AV58" t="str">
            <v>4302110000746574</v>
          </cell>
          <cell r="AW58" t="str">
            <v>ZZ-DA-0242</v>
          </cell>
          <cell r="AX58" t="str">
            <v>合同工</v>
          </cell>
          <cell r="AY58" t="str">
            <v>光华荣昌</v>
          </cell>
          <cell r="AZ58" t="str">
            <v>光华荣昌</v>
          </cell>
          <cell r="BA58" t="str">
            <v>中级工</v>
          </cell>
        </row>
        <row r="58">
          <cell r="BC58" t="str">
            <v>三份合同？</v>
          </cell>
        </row>
        <row r="58">
          <cell r="BG58" t="e">
            <v>#N/A</v>
          </cell>
        </row>
        <row r="59">
          <cell r="B59" t="str">
            <v>陈兴艳</v>
          </cell>
          <cell r="C59">
            <v>949</v>
          </cell>
          <cell r="D59" t="str">
            <v>直接</v>
          </cell>
          <cell r="E59" t="str">
            <v>蓝领</v>
          </cell>
          <cell r="F59" t="str">
            <v>生产制造部</v>
          </cell>
          <cell r="G59" t="str">
            <v>发泡</v>
          </cell>
          <cell r="H59" t="str">
            <v>发泡操作工</v>
          </cell>
        </row>
        <row r="59">
          <cell r="L59">
            <v>44599</v>
          </cell>
          <cell r="M59">
            <v>44621</v>
          </cell>
          <cell r="N59">
            <v>34516</v>
          </cell>
          <cell r="O59">
            <v>30</v>
          </cell>
          <cell r="P59">
            <v>2</v>
          </cell>
          <cell r="Q59" t="str">
            <v>女</v>
          </cell>
          <cell r="R59" t="str">
            <v>汉</v>
          </cell>
          <cell r="S59" t="str">
            <v>群众</v>
          </cell>
          <cell r="T59" t="str">
            <v>否</v>
          </cell>
          <cell r="U59" t="str">
            <v>已婚</v>
          </cell>
          <cell r="V59" t="str">
            <v>1978-01-06</v>
          </cell>
          <cell r="W59">
            <v>46</v>
          </cell>
          <cell r="X59" t="str">
            <v>初中</v>
          </cell>
        </row>
        <row r="59">
          <cell r="AF59" t="str">
            <v>430223197801064248</v>
          </cell>
          <cell r="AG59">
            <v>15873309159</v>
          </cell>
          <cell r="AH59" t="str">
            <v>唐伍权</v>
          </cell>
          <cell r="AI59">
            <v>13973337552</v>
          </cell>
        </row>
        <row r="59">
          <cell r="AL59" t="str">
            <v>湖南省攸县网岭镇龙蟠洲村万竹冲组万竹冲016号</v>
          </cell>
          <cell r="AM59" t="str">
            <v>农村</v>
          </cell>
          <cell r="AN59" t="str">
            <v>湖南省株洲市天元区高科汽配园D区一栋909号</v>
          </cell>
          <cell r="AO59" t="str">
            <v>2022.02.07-2025.02.06</v>
          </cell>
          <cell r="AP59">
            <v>45694</v>
          </cell>
          <cell r="AQ59">
            <v>213</v>
          </cell>
          <cell r="AR59">
            <v>1</v>
          </cell>
        </row>
        <row r="59">
          <cell r="AT59" t="str">
            <v>有固定期限</v>
          </cell>
          <cell r="AU59" t="str">
            <v>是</v>
          </cell>
        </row>
        <row r="59">
          <cell r="AX59" t="str">
            <v>劳务工</v>
          </cell>
          <cell r="AY59" t="str">
            <v>湖南鑫起</v>
          </cell>
          <cell r="AZ59" t="str">
            <v>湖南鑫起</v>
          </cell>
        </row>
        <row r="59">
          <cell r="BB59" t="str">
            <v>√</v>
          </cell>
        </row>
        <row r="59">
          <cell r="BG59" t="e">
            <v>#N/A</v>
          </cell>
        </row>
        <row r="60">
          <cell r="B60" t="str">
            <v>周兰</v>
          </cell>
          <cell r="C60">
            <v>952</v>
          </cell>
          <cell r="D60" t="str">
            <v>直接</v>
          </cell>
          <cell r="E60" t="str">
            <v>蓝领</v>
          </cell>
          <cell r="F60" t="str">
            <v>生产制造部</v>
          </cell>
          <cell r="G60" t="str">
            <v>发泡</v>
          </cell>
          <cell r="H60" t="str">
            <v>发泡操作工</v>
          </cell>
        </row>
        <row r="60">
          <cell r="L60">
            <v>44607</v>
          </cell>
          <cell r="M60">
            <v>44621</v>
          </cell>
          <cell r="N60">
            <v>37803</v>
          </cell>
          <cell r="O60">
            <v>21</v>
          </cell>
          <cell r="P60">
            <v>2</v>
          </cell>
          <cell r="Q60" t="str">
            <v>女</v>
          </cell>
          <cell r="R60" t="str">
            <v>汉</v>
          </cell>
          <cell r="S60" t="str">
            <v>群众</v>
          </cell>
          <cell r="T60" t="str">
            <v>否</v>
          </cell>
          <cell r="U60" t="str">
            <v>已婚</v>
          </cell>
          <cell r="V60" t="str">
            <v>1985-06-03</v>
          </cell>
          <cell r="W60">
            <v>39</v>
          </cell>
          <cell r="X60" t="str">
            <v>中专</v>
          </cell>
        </row>
        <row r="60">
          <cell r="Z60" t="str">
            <v>计算机</v>
          </cell>
          <cell r="AA60" t="str">
            <v>株洲劳动局</v>
          </cell>
        </row>
        <row r="60">
          <cell r="AF60" t="str">
            <v>430221198506035024</v>
          </cell>
          <cell r="AG60">
            <v>15096371289</v>
          </cell>
          <cell r="AH60" t="str">
            <v>贺卫华</v>
          </cell>
          <cell r="AI60">
            <v>17773327693</v>
          </cell>
        </row>
        <row r="60">
          <cell r="AL60" t="str">
            <v>湖南省株洲市天元区泰山路街道珠江南路天台小区4栋</v>
          </cell>
          <cell r="AM60" t="str">
            <v>农村</v>
          </cell>
          <cell r="AN60" t="str">
            <v>湖南省株洲市天元区泰山路街道珠江南路天台小区4栋203号</v>
          </cell>
          <cell r="AO60" t="str">
            <v>2022.02.15-2025.02.14</v>
          </cell>
          <cell r="AP60">
            <v>45702</v>
          </cell>
          <cell r="AQ60">
            <v>221</v>
          </cell>
          <cell r="AR60">
            <v>1</v>
          </cell>
        </row>
        <row r="60">
          <cell r="AT60" t="str">
            <v>有固定期限</v>
          </cell>
          <cell r="AU60" t="str">
            <v>是</v>
          </cell>
        </row>
        <row r="60">
          <cell r="AX60" t="str">
            <v>劳务工</v>
          </cell>
          <cell r="AY60" t="str">
            <v>湖南鑫起</v>
          </cell>
          <cell r="AZ60" t="str">
            <v>光华荣昌</v>
          </cell>
        </row>
        <row r="60">
          <cell r="BB60" t="str">
            <v>√</v>
          </cell>
        </row>
        <row r="60">
          <cell r="BG60" t="e">
            <v>#N/A</v>
          </cell>
        </row>
        <row r="61">
          <cell r="B61" t="str">
            <v>冉景斌</v>
          </cell>
          <cell r="C61">
            <v>185</v>
          </cell>
          <cell r="D61" t="str">
            <v>直接</v>
          </cell>
          <cell r="E61" t="str">
            <v>蓝领</v>
          </cell>
          <cell r="F61" t="str">
            <v>生产制造部</v>
          </cell>
          <cell r="G61" t="str">
            <v>发泡</v>
          </cell>
          <cell r="H61" t="str">
            <v>发泡操作工</v>
          </cell>
        </row>
        <row r="61">
          <cell r="L61">
            <v>41396</v>
          </cell>
          <cell r="M61">
            <v>41426</v>
          </cell>
          <cell r="N61">
            <v>30864</v>
          </cell>
          <cell r="O61">
            <v>40</v>
          </cell>
          <cell r="P61">
            <v>11</v>
          </cell>
          <cell r="Q61" t="str">
            <v>男</v>
          </cell>
          <cell r="R61" t="str">
            <v>汉</v>
          </cell>
          <cell r="S61" t="str">
            <v>群众</v>
          </cell>
          <cell r="T61" t="str">
            <v>否</v>
          </cell>
          <cell r="U61" t="str">
            <v>已婚</v>
          </cell>
          <cell r="V61" t="str">
            <v>1967-05-13</v>
          </cell>
          <cell r="W61">
            <v>57</v>
          </cell>
          <cell r="X61" t="str">
            <v>初中</v>
          </cell>
        </row>
        <row r="61">
          <cell r="AD61" t="str">
            <v>无</v>
          </cell>
          <cell r="AE61" t="str">
            <v>钳工中级</v>
          </cell>
          <cell r="AF61" t="str">
            <v>522128196705130837</v>
          </cell>
          <cell r="AG61">
            <v>18273298956</v>
          </cell>
          <cell r="AH61" t="str">
            <v>王金娥</v>
          </cell>
          <cell r="AI61">
            <v>15116021171</v>
          </cell>
          <cell r="AJ61" t="str">
            <v>98226380899@qq.com</v>
          </cell>
        </row>
        <row r="61">
          <cell r="AL61" t="str">
            <v>贵州省湄潭县高台镇河江村合心组112号</v>
          </cell>
          <cell r="AM61" t="str">
            <v>农村</v>
          </cell>
          <cell r="AN61" t="str">
            <v>湖南省株洲市天元区群丰镇旗云社区新塘组12号</v>
          </cell>
          <cell r="AO61" t="str">
            <v>2016.9.1-2019.8.31
2019.09.01-2022.08.31
2022.09.01-无固定期限</v>
          </cell>
          <cell r="AP61" t="str">
            <v>——</v>
          </cell>
          <cell r="AQ61" t="e">
            <v>#VALUE!</v>
          </cell>
          <cell r="AR61" t="e">
            <v>#VALUE!</v>
          </cell>
          <cell r="AS61">
            <v>44805</v>
          </cell>
          <cell r="AT61" t="str">
            <v>无固定期限</v>
          </cell>
          <cell r="AU61" t="str">
            <v>是</v>
          </cell>
          <cell r="AV61" t="str">
            <v>4302110000681235</v>
          </cell>
          <cell r="AW61" t="str">
            <v>ZZ-DA-0189</v>
          </cell>
          <cell r="AX61" t="str">
            <v>合同工</v>
          </cell>
          <cell r="AY61" t="str">
            <v>光华荣昌</v>
          </cell>
          <cell r="AZ61" t="str">
            <v>湖南红海</v>
          </cell>
        </row>
        <row r="61">
          <cell r="BB61" t="str">
            <v>仅一份劳动合同（盖章完毕）</v>
          </cell>
        </row>
        <row r="61">
          <cell r="BG61" t="e">
            <v>#N/A</v>
          </cell>
        </row>
        <row r="62">
          <cell r="B62" t="str">
            <v>陈浪</v>
          </cell>
          <cell r="C62">
            <v>1051</v>
          </cell>
          <cell r="D62" t="str">
            <v>直接</v>
          </cell>
          <cell r="E62" t="str">
            <v>蓝领</v>
          </cell>
          <cell r="F62" t="str">
            <v>生产制造部</v>
          </cell>
          <cell r="G62" t="str">
            <v>发泡</v>
          </cell>
          <cell r="H62" t="str">
            <v>发泡操作工</v>
          </cell>
        </row>
        <row r="62">
          <cell r="L62">
            <v>44758</v>
          </cell>
          <cell r="M62">
            <v>44788</v>
          </cell>
          <cell r="N62">
            <v>39264</v>
          </cell>
          <cell r="O62">
            <v>17</v>
          </cell>
          <cell r="P62">
            <v>1</v>
          </cell>
          <cell r="Q62" t="str">
            <v>男</v>
          </cell>
          <cell r="R62" t="str">
            <v>汉</v>
          </cell>
          <cell r="S62" t="str">
            <v>群众</v>
          </cell>
          <cell r="T62" t="str">
            <v>否</v>
          </cell>
          <cell r="U62" t="str">
            <v>未婚</v>
          </cell>
          <cell r="V62" t="str">
            <v>1989-02-10</v>
          </cell>
          <cell r="W62">
            <v>35</v>
          </cell>
          <cell r="X62" t="str">
            <v>中专</v>
          </cell>
        </row>
        <row r="62">
          <cell r="AF62" t="str">
            <v>43022119890210591X</v>
          </cell>
          <cell r="AG62">
            <v>18173322100</v>
          </cell>
          <cell r="AH62" t="str">
            <v>郭水生</v>
          </cell>
          <cell r="AI62">
            <v>19907419662</v>
          </cell>
        </row>
        <row r="62">
          <cell r="AL62" t="str">
            <v>湖南省株洲市天元区雷打石镇砖桥村荷叶塘组14号</v>
          </cell>
          <cell r="AM62" t="str">
            <v>农村</v>
          </cell>
          <cell r="AN62" t="str">
            <v>湖南省株洲市天元区北京海纳川株洲公司宿舍</v>
          </cell>
          <cell r="AO62" t="str">
            <v>2022.07.16-2025.07.15</v>
          </cell>
          <cell r="AP62">
            <v>45853</v>
          </cell>
          <cell r="AQ62">
            <v>372</v>
          </cell>
          <cell r="AR62">
            <v>1</v>
          </cell>
        </row>
        <row r="62">
          <cell r="AT62" t="str">
            <v>有固定期限</v>
          </cell>
          <cell r="AU62" t="str">
            <v>是</v>
          </cell>
        </row>
        <row r="62">
          <cell r="AX62" t="str">
            <v>劳务工</v>
          </cell>
          <cell r="AY62" t="str">
            <v>湖南鑫起</v>
          </cell>
          <cell r="AZ62" t="str">
            <v>湘劳人力</v>
          </cell>
        </row>
        <row r="62">
          <cell r="BB62" t="str">
            <v>√</v>
          </cell>
        </row>
        <row r="62">
          <cell r="BD62" t="str">
            <v>陈浪</v>
          </cell>
        </row>
        <row r="62">
          <cell r="BG62" t="e">
            <v>#N/A</v>
          </cell>
        </row>
        <row r="62">
          <cell r="BJ62" t="str">
            <v>其他粉尘（聚氨酯粉尘）、噪声</v>
          </cell>
          <cell r="BK62" t="str">
            <v>可从事其他粉尘（聚氨酯粉尘）作业
可从事噪声作业
</v>
          </cell>
        </row>
        <row r="63">
          <cell r="B63" t="str">
            <v>彭冬喜</v>
          </cell>
          <cell r="C63">
            <v>1098</v>
          </cell>
          <cell r="D63" t="str">
            <v>直接</v>
          </cell>
          <cell r="E63" t="str">
            <v>蓝领</v>
          </cell>
          <cell r="F63" t="str">
            <v>生产制造部</v>
          </cell>
          <cell r="G63" t="str">
            <v>发泡</v>
          </cell>
          <cell r="H63" t="str">
            <v>发泡操作工</v>
          </cell>
        </row>
        <row r="63">
          <cell r="L63">
            <v>44783</v>
          </cell>
          <cell r="M63">
            <v>44814</v>
          </cell>
          <cell r="N63">
            <v>31229</v>
          </cell>
          <cell r="O63">
            <v>39</v>
          </cell>
          <cell r="P63">
            <v>1</v>
          </cell>
          <cell r="Q63" t="str">
            <v>女</v>
          </cell>
          <cell r="R63" t="str">
            <v>汉</v>
          </cell>
          <cell r="S63" t="str">
            <v>群众</v>
          </cell>
          <cell r="T63" t="str">
            <v>否</v>
          </cell>
          <cell r="U63" t="str">
            <v>已婚</v>
          </cell>
          <cell r="V63" t="str">
            <v>1969-11-25</v>
          </cell>
          <cell r="W63">
            <v>54</v>
          </cell>
          <cell r="X63" t="str">
            <v>初中</v>
          </cell>
        </row>
        <row r="63">
          <cell r="AF63" t="str">
            <v>432522196911257443</v>
          </cell>
          <cell r="AG63">
            <v>13762332109</v>
          </cell>
          <cell r="AH63" t="str">
            <v>王金文</v>
          </cell>
          <cell r="AI63">
            <v>13077003245</v>
          </cell>
        </row>
        <row r="63">
          <cell r="AL63" t="str">
            <v>湖南省双峰县走马街镇屈湾村新铺村民组</v>
          </cell>
          <cell r="AM63" t="str">
            <v>农村</v>
          </cell>
          <cell r="AN63" t="str">
            <v>株洲市芦淞区凯旋名门</v>
          </cell>
          <cell r="AO63" t="str">
            <v>2022.08.10-2025.08.09</v>
          </cell>
          <cell r="AP63">
            <v>45878</v>
          </cell>
          <cell r="AQ63">
            <v>397</v>
          </cell>
          <cell r="AR63">
            <v>1</v>
          </cell>
        </row>
        <row r="63">
          <cell r="AT63" t="str">
            <v>有固定期限</v>
          </cell>
          <cell r="AU63" t="str">
            <v>是</v>
          </cell>
        </row>
        <row r="63">
          <cell r="AX63" t="str">
            <v>劳务工</v>
          </cell>
          <cell r="AY63" t="str">
            <v>湖南鑫起</v>
          </cell>
          <cell r="AZ63" t="str">
            <v>光华荣昌</v>
          </cell>
          <cell r="BA63" t="str">
            <v>戴立娟介绍</v>
          </cell>
          <cell r="BB63" t="str">
            <v>√</v>
          </cell>
        </row>
        <row r="63">
          <cell r="BG63" t="str">
            <v>彭冬喜</v>
          </cell>
        </row>
        <row r="63">
          <cell r="BJ63" t="str">
            <v>二苯基甲烷二异氰酸酯、噪声</v>
          </cell>
          <cell r="BK63" t="str">
            <v>可从事二苯基甲烷二异氰酸酯作业
可从事噪声作业
</v>
          </cell>
        </row>
        <row r="64">
          <cell r="B64" t="str">
            <v>胡君</v>
          </cell>
          <cell r="C64">
            <v>1099</v>
          </cell>
          <cell r="D64" t="str">
            <v>直接</v>
          </cell>
          <cell r="E64" t="str">
            <v>蓝领</v>
          </cell>
          <cell r="F64" t="str">
            <v>生产制造部</v>
          </cell>
          <cell r="G64" t="str">
            <v>发泡</v>
          </cell>
          <cell r="H64" t="str">
            <v>发泡操作工</v>
          </cell>
        </row>
        <row r="64">
          <cell r="L64">
            <v>44783</v>
          </cell>
          <cell r="M64">
            <v>44814</v>
          </cell>
          <cell r="N64">
            <v>31959</v>
          </cell>
          <cell r="O64">
            <v>37</v>
          </cell>
          <cell r="P64">
            <v>1</v>
          </cell>
          <cell r="Q64" t="str">
            <v>女</v>
          </cell>
          <cell r="R64" t="str">
            <v>汉</v>
          </cell>
          <cell r="S64" t="str">
            <v>群众</v>
          </cell>
          <cell r="T64" t="str">
            <v>否</v>
          </cell>
          <cell r="U64" t="str">
            <v>已婚</v>
          </cell>
          <cell r="V64" t="str">
            <v>1971-03-15</v>
          </cell>
          <cell r="W64">
            <v>53</v>
          </cell>
          <cell r="X64" t="str">
            <v>初中</v>
          </cell>
        </row>
        <row r="64">
          <cell r="AF64" t="str">
            <v>430321197103157861</v>
          </cell>
          <cell r="AG64">
            <v>17369248699</v>
          </cell>
          <cell r="AH64" t="str">
            <v>唐启亮</v>
          </cell>
          <cell r="AI64">
            <v>17377817075</v>
          </cell>
        </row>
        <row r="64">
          <cell r="AL64" t="str">
            <v>湖南省湘潭县谭家山镇红红星村龙形组</v>
          </cell>
          <cell r="AM64" t="str">
            <v>农村</v>
          </cell>
          <cell r="AN64" t="str">
            <v>株洲市芦淞区贺家土办事处曹家坝社区贺家土肉食蔬菜单人宿舍一栋2楼208号</v>
          </cell>
          <cell r="AO64" t="str">
            <v>2022.08.10-2025.08.09</v>
          </cell>
          <cell r="AP64">
            <v>45878</v>
          </cell>
          <cell r="AQ64">
            <v>397</v>
          </cell>
          <cell r="AR64">
            <v>1</v>
          </cell>
        </row>
        <row r="64">
          <cell r="AT64" t="str">
            <v>有固定期限</v>
          </cell>
          <cell r="AU64" t="str">
            <v>是</v>
          </cell>
        </row>
        <row r="64">
          <cell r="AX64" t="str">
            <v>劳务工</v>
          </cell>
          <cell r="AY64" t="str">
            <v>湖南鑫起</v>
          </cell>
          <cell r="AZ64" t="str">
            <v>光华荣昌</v>
          </cell>
          <cell r="BA64" t="str">
            <v>戴立娟介绍</v>
          </cell>
          <cell r="BB64" t="str">
            <v>√</v>
          </cell>
        </row>
        <row r="64">
          <cell r="BG64" t="str">
            <v>胡君</v>
          </cell>
        </row>
        <row r="64">
          <cell r="BJ64" t="str">
            <v>二苯基甲烷二异氰酸酯、噪声</v>
          </cell>
          <cell r="BK64" t="str">
            <v>可从事二苯基甲烷二异氰酸酯作业
可从事噪声作业
</v>
          </cell>
        </row>
        <row r="65">
          <cell r="B65" t="str">
            <v>罗智君</v>
          </cell>
          <cell r="C65">
            <v>1073</v>
          </cell>
          <cell r="D65" t="str">
            <v>直接</v>
          </cell>
          <cell r="E65" t="str">
            <v>蓝领</v>
          </cell>
          <cell r="F65" t="str">
            <v>生产制造部</v>
          </cell>
          <cell r="G65" t="str">
            <v>发泡</v>
          </cell>
          <cell r="H65" t="str">
            <v>发泡操作工</v>
          </cell>
          <cell r="I65" t="str">
            <v>放钢丝</v>
          </cell>
        </row>
        <row r="65">
          <cell r="L65">
            <v>44768</v>
          </cell>
          <cell r="M65">
            <v>44784</v>
          </cell>
          <cell r="N65">
            <v>32325</v>
          </cell>
          <cell r="O65">
            <v>36</v>
          </cell>
          <cell r="P65">
            <v>1</v>
          </cell>
          <cell r="Q65" t="str">
            <v>女</v>
          </cell>
          <cell r="R65" t="str">
            <v>汉</v>
          </cell>
          <cell r="S65" t="str">
            <v>群众</v>
          </cell>
          <cell r="T65" t="str">
            <v>否</v>
          </cell>
          <cell r="U65" t="str">
            <v>已婚</v>
          </cell>
          <cell r="V65" t="str">
            <v>1971-10-10</v>
          </cell>
          <cell r="W65">
            <v>52</v>
          </cell>
          <cell r="X65" t="str">
            <v>初中</v>
          </cell>
        </row>
        <row r="65">
          <cell r="AF65" t="str">
            <v>430202197110104069</v>
          </cell>
          <cell r="AG65">
            <v>13607338842</v>
          </cell>
          <cell r="AH65" t="str">
            <v>罗智辉</v>
          </cell>
          <cell r="AI65">
            <v>13574226269</v>
          </cell>
        </row>
        <row r="65">
          <cell r="AL65" t="str">
            <v>湖南省株洲市天元区凿石社区朱塘8号</v>
          </cell>
          <cell r="AM65" t="str">
            <v>城镇</v>
          </cell>
          <cell r="AN65" t="str">
            <v>湖南省株洲市天元区栗雨街道办事处金彩明天8栋1501号</v>
          </cell>
          <cell r="AO65" t="str">
            <v>2022.07.26-2025.07.25</v>
          </cell>
          <cell r="AP65">
            <v>45862</v>
          </cell>
          <cell r="AQ65">
            <v>381</v>
          </cell>
          <cell r="AR65">
            <v>1</v>
          </cell>
        </row>
        <row r="65">
          <cell r="AT65" t="str">
            <v>有固定期限</v>
          </cell>
          <cell r="AU65" t="str">
            <v>是</v>
          </cell>
        </row>
        <row r="65">
          <cell r="AX65" t="str">
            <v>劳务工</v>
          </cell>
          <cell r="AY65" t="str">
            <v>湖南鑫起</v>
          </cell>
          <cell r="AZ65" t="str">
            <v>湖南鑫起</v>
          </cell>
        </row>
        <row r="65">
          <cell r="BB65" t="str">
            <v>√</v>
          </cell>
        </row>
        <row r="65">
          <cell r="BD65" t="str">
            <v>罗智君</v>
          </cell>
        </row>
        <row r="65">
          <cell r="BG65" t="e">
            <v>#N/A</v>
          </cell>
        </row>
        <row r="65">
          <cell r="BJ65" t="str">
            <v>二苯基甲烷二异氰酸酯、噪声</v>
          </cell>
          <cell r="BK65" t="str">
            <v>可从事二苯基甲烷二异氰酸酯作业
可从事噪声作业
</v>
          </cell>
        </row>
        <row r="66">
          <cell r="B66" t="str">
            <v>旷巧平</v>
          </cell>
          <cell r="C66">
            <v>1079</v>
          </cell>
          <cell r="D66" t="str">
            <v>直接</v>
          </cell>
          <cell r="E66" t="str">
            <v>蓝领</v>
          </cell>
          <cell r="F66" t="str">
            <v>生产制造部</v>
          </cell>
          <cell r="G66" t="str">
            <v>发泡</v>
          </cell>
          <cell r="H66" t="str">
            <v>发泡操作工</v>
          </cell>
          <cell r="I66" t="str">
            <v>贴无纺布</v>
          </cell>
        </row>
        <row r="66">
          <cell r="L66">
            <v>44774</v>
          </cell>
          <cell r="M66">
            <v>44788</v>
          </cell>
          <cell r="N66">
            <v>36342</v>
          </cell>
          <cell r="O66">
            <v>25</v>
          </cell>
          <cell r="P66">
            <v>1</v>
          </cell>
          <cell r="Q66" t="str">
            <v>女</v>
          </cell>
          <cell r="R66" t="str">
            <v>汉</v>
          </cell>
          <cell r="S66" t="str">
            <v>群众</v>
          </cell>
          <cell r="T66" t="str">
            <v>否</v>
          </cell>
          <cell r="U66" t="str">
            <v>已婚</v>
          </cell>
          <cell r="V66" t="str">
            <v>1982-04-19</v>
          </cell>
          <cell r="W66">
            <v>42</v>
          </cell>
          <cell r="X66" t="str">
            <v>初中</v>
          </cell>
        </row>
        <row r="66">
          <cell r="AF66" t="str">
            <v>430321198204198640</v>
          </cell>
          <cell r="AG66">
            <v>15115320281</v>
          </cell>
          <cell r="AH66" t="str">
            <v>吴正义</v>
          </cell>
          <cell r="AI66">
            <v>18273383910</v>
          </cell>
        </row>
        <row r="66">
          <cell r="AL66" t="str">
            <v>湖南省株洲市天元区三门镇松柏村谢家组11号</v>
          </cell>
          <cell r="AM66" t="str">
            <v>农村</v>
          </cell>
          <cell r="AN66" t="str">
            <v>湖南省株洲市天元区栗雨街道办事处黑龙江路提香南岸7栋2404号</v>
          </cell>
          <cell r="AO66" t="str">
            <v>2022.08.01-2025.07.30</v>
          </cell>
          <cell r="AP66">
            <v>45868</v>
          </cell>
          <cell r="AQ66">
            <v>387</v>
          </cell>
          <cell r="AR66">
            <v>1</v>
          </cell>
        </row>
        <row r="66">
          <cell r="AT66" t="str">
            <v>有固定期限</v>
          </cell>
          <cell r="AU66" t="str">
            <v>是</v>
          </cell>
        </row>
        <row r="66">
          <cell r="AX66" t="str">
            <v>劳务工</v>
          </cell>
          <cell r="AY66" t="str">
            <v>湖南鑫起</v>
          </cell>
          <cell r="AZ66" t="str">
            <v>光华荣昌</v>
          </cell>
          <cell r="BA66" t="str">
            <v>吕中平介绍</v>
          </cell>
          <cell r="BB66" t="str">
            <v>√</v>
          </cell>
        </row>
        <row r="66">
          <cell r="BG66" t="str">
            <v>旷巧平</v>
          </cell>
        </row>
        <row r="66">
          <cell r="BJ66" t="str">
            <v>二苯基甲烷二异氰酸酯、噪声</v>
          </cell>
          <cell r="BK66" t="str">
            <v>可从事二苯基甲烷二异氰酸酯作业
可从事噪声作业
</v>
          </cell>
        </row>
        <row r="67">
          <cell r="B67" t="str">
            <v>胡迎春</v>
          </cell>
          <cell r="C67">
            <v>1094</v>
          </cell>
          <cell r="D67" t="str">
            <v>直接</v>
          </cell>
          <cell r="E67" t="str">
            <v>蓝领</v>
          </cell>
          <cell r="F67" t="str">
            <v>生产制造部</v>
          </cell>
          <cell r="G67" t="str">
            <v>发泡</v>
          </cell>
          <cell r="H67" t="str">
            <v>发泡操作工</v>
          </cell>
          <cell r="I67" t="str">
            <v>修后座</v>
          </cell>
        </row>
        <row r="67">
          <cell r="L67">
            <v>44777</v>
          </cell>
          <cell r="M67">
            <v>44808</v>
          </cell>
          <cell r="N67">
            <v>34881</v>
          </cell>
          <cell r="O67">
            <v>29</v>
          </cell>
          <cell r="P67">
            <v>1</v>
          </cell>
          <cell r="Q67" t="str">
            <v>女</v>
          </cell>
          <cell r="R67" t="str">
            <v>汉</v>
          </cell>
          <cell r="S67" t="str">
            <v>群众</v>
          </cell>
          <cell r="T67" t="str">
            <v>否</v>
          </cell>
          <cell r="U67" t="str">
            <v>已婚</v>
          </cell>
          <cell r="V67" t="str">
            <v>1976-12-19</v>
          </cell>
          <cell r="W67">
            <v>47</v>
          </cell>
          <cell r="X67" t="str">
            <v>高中</v>
          </cell>
        </row>
        <row r="67">
          <cell r="AF67" t="str">
            <v>430221197612193822</v>
          </cell>
          <cell r="AG67">
            <v>15273361076</v>
          </cell>
          <cell r="AH67" t="str">
            <v>汤建新</v>
          </cell>
          <cell r="AI67">
            <v>13337332433</v>
          </cell>
        </row>
        <row r="67">
          <cell r="AL67" t="str">
            <v>湖南省株洲市荷塘区红旗村9栋103号</v>
          </cell>
          <cell r="AM67" t="str">
            <v>城镇</v>
          </cell>
          <cell r="AN67" t="str">
            <v>湖南省株洲市天元区北京海纳川株洲公司宿舍</v>
          </cell>
          <cell r="AO67" t="str">
            <v>2022.08.04-2025.08.03</v>
          </cell>
          <cell r="AP67">
            <v>45871</v>
          </cell>
          <cell r="AQ67">
            <v>390</v>
          </cell>
          <cell r="AR67">
            <v>1</v>
          </cell>
        </row>
        <row r="67">
          <cell r="AT67" t="str">
            <v>有固定期限</v>
          </cell>
          <cell r="AU67" t="str">
            <v>是</v>
          </cell>
        </row>
        <row r="67">
          <cell r="AX67" t="str">
            <v>劳务工</v>
          </cell>
          <cell r="AY67" t="str">
            <v>湖南鑫起</v>
          </cell>
          <cell r="AZ67" t="str">
            <v>湖南鑫起</v>
          </cell>
        </row>
        <row r="67">
          <cell r="BB67" t="str">
            <v>缺寸照</v>
          </cell>
        </row>
        <row r="67">
          <cell r="BG67" t="str">
            <v>胡迎春</v>
          </cell>
        </row>
        <row r="67">
          <cell r="BJ67" t="str">
            <v>噪声、粉尘</v>
          </cell>
          <cell r="BK67" t="str">
            <v>可从事粉尘作业
可从事噪声作业
</v>
          </cell>
        </row>
        <row r="68">
          <cell r="B68" t="str">
            <v>陈年石</v>
          </cell>
          <cell r="C68">
            <v>1108</v>
          </cell>
          <cell r="D68" t="str">
            <v>直接</v>
          </cell>
          <cell r="E68" t="str">
            <v>蓝领</v>
          </cell>
          <cell r="F68" t="str">
            <v>生产制造部</v>
          </cell>
          <cell r="G68" t="str">
            <v>发泡</v>
          </cell>
          <cell r="H68" t="str">
            <v>发泡操作工</v>
          </cell>
        </row>
        <row r="68">
          <cell r="L68">
            <v>44789</v>
          </cell>
          <cell r="M68">
            <v>44835</v>
          </cell>
          <cell r="N68">
            <v>29403</v>
          </cell>
          <cell r="O68">
            <v>44</v>
          </cell>
          <cell r="P68">
            <v>1</v>
          </cell>
          <cell r="Q68" t="str">
            <v>男</v>
          </cell>
          <cell r="R68" t="str">
            <v>汉</v>
          </cell>
          <cell r="S68" t="str">
            <v>群众</v>
          </cell>
          <cell r="T68" t="str">
            <v>否</v>
          </cell>
          <cell r="U68" t="str">
            <v>已婚</v>
          </cell>
          <cell r="V68" t="str">
            <v>1969-12-16</v>
          </cell>
          <cell r="W68">
            <v>54</v>
          </cell>
          <cell r="X68" t="str">
            <v>高中</v>
          </cell>
        </row>
        <row r="68">
          <cell r="AF68" t="str">
            <v>432930196912163512</v>
          </cell>
          <cell r="AG68">
            <v>15973309267</v>
          </cell>
          <cell r="AH68" t="str">
            <v>陈志远</v>
          </cell>
          <cell r="AI68">
            <v>18073347432</v>
          </cell>
        </row>
        <row r="68">
          <cell r="AL68" t="str">
            <v>湖南省株洲市荷塘区秧田咀11栋101号</v>
          </cell>
          <cell r="AM68" t="str">
            <v>城镇</v>
          </cell>
          <cell r="AN68" t="str">
            <v>湖南省株洲市天元区金彩明天小区1栋1106号</v>
          </cell>
          <cell r="AO68" t="str">
            <v>2022.08.16-2025.08.15</v>
          </cell>
          <cell r="AP68">
            <v>45884</v>
          </cell>
          <cell r="AQ68">
            <v>403</v>
          </cell>
        </row>
        <row r="68">
          <cell r="AT68" t="str">
            <v>有固定期限</v>
          </cell>
          <cell r="AU68" t="str">
            <v>是</v>
          </cell>
        </row>
        <row r="68">
          <cell r="AX68" t="str">
            <v>劳务工</v>
          </cell>
          <cell r="AY68" t="str">
            <v>湖南鑫起</v>
          </cell>
          <cell r="AZ68" t="str">
            <v>湖南鑫起</v>
          </cell>
        </row>
        <row r="68">
          <cell r="BB68" t="str">
            <v>√</v>
          </cell>
        </row>
        <row r="68">
          <cell r="BG68" t="str">
            <v>陈年石</v>
          </cell>
        </row>
        <row r="68">
          <cell r="BJ68" t="str">
            <v>噪声、其他粉尘（聚氨酯粉尘）</v>
          </cell>
          <cell r="BK68" t="str">
            <v>可从事噪声作业
可从事其他粉尘（聚氨酯粉尘）作业
</v>
          </cell>
        </row>
        <row r="69">
          <cell r="B69" t="str">
            <v>刘志平</v>
          </cell>
          <cell r="C69">
            <v>221</v>
          </cell>
          <cell r="D69" t="str">
            <v>直接</v>
          </cell>
          <cell r="E69" t="str">
            <v>蓝领</v>
          </cell>
          <cell r="F69" t="str">
            <v>生产制造部</v>
          </cell>
          <cell r="G69" t="str">
            <v>发泡</v>
          </cell>
          <cell r="H69" t="str">
            <v>发泡操作工</v>
          </cell>
        </row>
        <row r="69">
          <cell r="L69">
            <v>41253</v>
          </cell>
          <cell r="M69">
            <v>41281</v>
          </cell>
          <cell r="N69">
            <v>39630</v>
          </cell>
          <cell r="O69">
            <v>16</v>
          </cell>
          <cell r="P69">
            <v>11</v>
          </cell>
          <cell r="Q69" t="str">
            <v>男</v>
          </cell>
          <cell r="R69" t="str">
            <v>汉</v>
          </cell>
          <cell r="S69" t="str">
            <v>群众</v>
          </cell>
          <cell r="T69" t="str">
            <v>否</v>
          </cell>
          <cell r="U69" t="str">
            <v>未婚</v>
          </cell>
          <cell r="V69" t="str">
            <v>1991-12-24</v>
          </cell>
          <cell r="W69">
            <v>32</v>
          </cell>
          <cell r="X69" t="str">
            <v>初中</v>
          </cell>
        </row>
        <row r="69">
          <cell r="AD69" t="str">
            <v>无</v>
          </cell>
          <cell r="AE69" t="str">
            <v>钳工中级</v>
          </cell>
          <cell r="AF69" t="str">
            <v>430481199112246971</v>
          </cell>
          <cell r="AG69">
            <v>18143376447</v>
          </cell>
          <cell r="AH69" t="str">
            <v>刘显军</v>
          </cell>
          <cell r="AI69">
            <v>18273413804</v>
          </cell>
        </row>
        <row r="69">
          <cell r="AL69" t="str">
            <v>湖南省耒阳市公平圩镇三村村2组</v>
          </cell>
          <cell r="AM69" t="str">
            <v>农村</v>
          </cell>
          <cell r="AN69" t="str">
            <v>湖南省株洲市天元区北京海纳川株洲公司宿舍</v>
          </cell>
          <cell r="AO69" t="str">
            <v>2016.2.1-2018.1.31
2018.02.01-2021.01.31
2021.02.01-无固定期限 </v>
          </cell>
          <cell r="AP69" t="str">
            <v>——</v>
          </cell>
          <cell r="AQ69" t="e">
            <v>#VALUE!</v>
          </cell>
          <cell r="AR69" t="e">
            <v>#VALUE!</v>
          </cell>
          <cell r="AS69">
            <v>44228</v>
          </cell>
          <cell r="AT69" t="str">
            <v>无固定期限</v>
          </cell>
          <cell r="AU69" t="str">
            <v>是</v>
          </cell>
          <cell r="AV69" t="str">
            <v>4302110000707112</v>
          </cell>
          <cell r="AW69" t="str">
            <v>ZZ-DA-0157</v>
          </cell>
          <cell r="AX69" t="str">
            <v>合同工</v>
          </cell>
          <cell r="AY69" t="str">
            <v>光华荣昌</v>
          </cell>
          <cell r="AZ69" t="str">
            <v>湖南红海</v>
          </cell>
        </row>
        <row r="69">
          <cell r="BG69" t="e">
            <v>#N/A</v>
          </cell>
        </row>
        <row r="70">
          <cell r="B70" t="str">
            <v>雍期望</v>
          </cell>
          <cell r="C70">
            <v>402</v>
          </cell>
          <cell r="D70" t="str">
            <v>间接</v>
          </cell>
          <cell r="E70" t="str">
            <v>蓝领</v>
          </cell>
          <cell r="F70" t="str">
            <v>生产制造部</v>
          </cell>
          <cell r="G70" t="str">
            <v>焊接车间</v>
          </cell>
          <cell r="H70" t="str">
            <v>班长</v>
          </cell>
        </row>
        <row r="70">
          <cell r="J70" t="str">
            <v>班长</v>
          </cell>
          <cell r="K70" t="str">
            <v>关键岗</v>
          </cell>
          <cell r="L70">
            <v>42602</v>
          </cell>
          <cell r="M70">
            <v>42733</v>
          </cell>
          <cell r="N70">
            <v>35612</v>
          </cell>
          <cell r="O70">
            <v>27</v>
          </cell>
          <cell r="P70">
            <v>7</v>
          </cell>
          <cell r="Q70" t="str">
            <v>男</v>
          </cell>
          <cell r="R70" t="str">
            <v>汉</v>
          </cell>
          <cell r="S70" t="str">
            <v>群众</v>
          </cell>
          <cell r="T70" t="str">
            <v>否</v>
          </cell>
          <cell r="U70" t="str">
            <v>已婚</v>
          </cell>
          <cell r="V70" t="str">
            <v>1980-11-19</v>
          </cell>
          <cell r="W70">
            <v>43</v>
          </cell>
          <cell r="X70" t="str">
            <v>高中</v>
          </cell>
        </row>
        <row r="70">
          <cell r="AD70" t="str">
            <v>中级</v>
          </cell>
          <cell r="AE70" t="str">
            <v>焊工中级</v>
          </cell>
          <cell r="AF70" t="str">
            <v>43032119801119001X</v>
          </cell>
          <cell r="AG70">
            <v>18373217802</v>
          </cell>
          <cell r="AH70" t="str">
            <v>彭红</v>
          </cell>
          <cell r="AI70">
            <v>17752807801</v>
          </cell>
          <cell r="AJ70" t="str">
            <v>79882394@qq.com</v>
          </cell>
          <cell r="AK70">
            <v>79882394</v>
          </cell>
          <cell r="AL70" t="str">
            <v>湖南省湘潭县易俗河镇花果山居委会</v>
          </cell>
          <cell r="AM70" t="str">
            <v>城镇</v>
          </cell>
          <cell r="AN70" t="str">
            <v>湖南省湘潭县易俗河镇牛头岭社区78号</v>
          </cell>
          <cell r="AO70" t="str">
            <v>2017.05.01-2020.04.30
2020.05.01-2023.04.30 2023.04.30-无固定期限</v>
          </cell>
          <cell r="AP70" t="str">
            <v>——</v>
          </cell>
          <cell r="AQ70" t="e">
            <v>#VALUE!</v>
          </cell>
          <cell r="AR70" t="e">
            <v>#VALUE!</v>
          </cell>
          <cell r="AS70">
            <v>45047</v>
          </cell>
          <cell r="AT70" t="str">
            <v>无固定期限</v>
          </cell>
          <cell r="AU70" t="str">
            <v>是</v>
          </cell>
          <cell r="AV70" t="str">
            <v>4302110000689025</v>
          </cell>
          <cell r="AW70" t="str">
            <v>ZZ-DA-0208</v>
          </cell>
          <cell r="AX70" t="str">
            <v>合同工</v>
          </cell>
          <cell r="AY70" t="str">
            <v>光华荣昌</v>
          </cell>
          <cell r="AZ70" t="str">
            <v>光华荣昌</v>
          </cell>
          <cell r="BA70" t="str">
            <v>中级工</v>
          </cell>
        </row>
        <row r="70">
          <cell r="BG70" t="e">
            <v>#N/A</v>
          </cell>
        </row>
        <row r="71">
          <cell r="B71" t="str">
            <v>邹文祥</v>
          </cell>
          <cell r="C71">
            <v>281</v>
          </cell>
          <cell r="D71" t="str">
            <v>间接</v>
          </cell>
          <cell r="E71" t="str">
            <v>蓝领</v>
          </cell>
          <cell r="F71" t="str">
            <v>生产制造部</v>
          </cell>
          <cell r="G71" t="str">
            <v>焊接车间</v>
          </cell>
          <cell r="H71" t="str">
            <v>焊工</v>
          </cell>
        </row>
        <row r="71">
          <cell r="J71" t="str">
            <v>班长</v>
          </cell>
          <cell r="K71" t="str">
            <v>关键岗</v>
          </cell>
          <cell r="L71">
            <v>42262</v>
          </cell>
          <cell r="M71">
            <v>42291</v>
          </cell>
          <cell r="N71">
            <v>39630</v>
          </cell>
          <cell r="O71">
            <v>16</v>
          </cell>
          <cell r="P71">
            <v>8</v>
          </cell>
          <cell r="Q71" t="str">
            <v>男</v>
          </cell>
          <cell r="R71" t="str">
            <v>汉</v>
          </cell>
          <cell r="S71" t="str">
            <v>群众</v>
          </cell>
          <cell r="T71" t="str">
            <v>否</v>
          </cell>
          <cell r="U71" t="str">
            <v>已婚</v>
          </cell>
          <cell r="V71" t="str">
            <v>1989-07-11</v>
          </cell>
          <cell r="W71">
            <v>35</v>
          </cell>
          <cell r="X71" t="str">
            <v>中专</v>
          </cell>
        </row>
        <row r="71">
          <cell r="Z71" t="str">
            <v>化工机械</v>
          </cell>
          <cell r="AA71" t="str">
            <v>湖南化工职业技术学院</v>
          </cell>
        </row>
        <row r="71">
          <cell r="AD71" t="str">
            <v>焊工/中级</v>
          </cell>
          <cell r="AE71" t="str">
            <v>焊工中级</v>
          </cell>
          <cell r="AF71" t="str">
            <v>430221198907110814</v>
          </cell>
          <cell r="AG71">
            <v>18973343121</v>
          </cell>
          <cell r="AH71" t="str">
            <v>邹建辉</v>
          </cell>
          <cell r="AI71">
            <v>15973310329</v>
          </cell>
        </row>
        <row r="71">
          <cell r="AL71" t="str">
            <v>湖南省株洲市渌口区朱亭镇政花村北冲组10号</v>
          </cell>
          <cell r="AM71" t="str">
            <v>农村</v>
          </cell>
          <cell r="AN71" t="str">
            <v>湖南省株洲市荷塘区桂花街道新塘路兰天一村二栋506号</v>
          </cell>
          <cell r="AO71" t="str">
            <v>2016.5.3-2018.5.2
2018.05.03-2021.05.02
2021.05.03-无固定期限</v>
          </cell>
          <cell r="AP71" t="str">
            <v>——</v>
          </cell>
          <cell r="AQ71" t="e">
            <v>#VALUE!</v>
          </cell>
          <cell r="AR71" t="e">
            <v>#VALUE!</v>
          </cell>
          <cell r="AS71">
            <v>44319</v>
          </cell>
          <cell r="AT71" t="str">
            <v>无固定期限</v>
          </cell>
          <cell r="AU71" t="str">
            <v>是</v>
          </cell>
          <cell r="AV71" t="str">
            <v>4302110000678097</v>
          </cell>
          <cell r="AW71" t="str">
            <v>ZZ-DA-0103</v>
          </cell>
          <cell r="AX71" t="str">
            <v>合同工</v>
          </cell>
          <cell r="AY71" t="str">
            <v>光华荣昌</v>
          </cell>
          <cell r="AZ71" t="str">
            <v>湖南鑫起</v>
          </cell>
          <cell r="BA71" t="str">
            <v>中级工</v>
          </cell>
        </row>
        <row r="71">
          <cell r="BC71" t="str">
            <v>缺入职体检（劳务工转入）</v>
          </cell>
        </row>
        <row r="71">
          <cell r="BG71" t="e">
            <v>#N/A</v>
          </cell>
        </row>
        <row r="72">
          <cell r="B72" t="str">
            <v>张周</v>
          </cell>
          <cell r="C72">
            <v>505</v>
          </cell>
          <cell r="D72" t="str">
            <v>直接</v>
          </cell>
          <cell r="E72" t="str">
            <v>蓝领</v>
          </cell>
          <cell r="F72" t="str">
            <v>生产制造部</v>
          </cell>
          <cell r="G72" t="str">
            <v>焊接车间</v>
          </cell>
          <cell r="H72" t="str">
            <v>焊工</v>
          </cell>
        </row>
        <row r="72">
          <cell r="K72" t="str">
            <v>关键岗</v>
          </cell>
          <cell r="L72">
            <v>42665</v>
          </cell>
          <cell r="M72">
            <v>42725</v>
          </cell>
          <cell r="N72">
            <v>42665</v>
          </cell>
          <cell r="O72">
            <v>7</v>
          </cell>
          <cell r="P72">
            <v>7</v>
          </cell>
          <cell r="Q72" t="str">
            <v>男</v>
          </cell>
          <cell r="R72" t="str">
            <v>汉</v>
          </cell>
          <cell r="S72" t="str">
            <v>群众</v>
          </cell>
          <cell r="T72" t="str">
            <v>否</v>
          </cell>
          <cell r="U72" t="str">
            <v>未婚</v>
          </cell>
          <cell r="V72" t="str">
            <v>1999-08-30</v>
          </cell>
          <cell r="W72">
            <v>24</v>
          </cell>
          <cell r="X72" t="str">
            <v>大专</v>
          </cell>
        </row>
        <row r="72">
          <cell r="Z72" t="str">
            <v>机械制造与自动化（数控技术方向）</v>
          </cell>
          <cell r="AA72" t="str">
            <v>国家开放大学</v>
          </cell>
          <cell r="AB72">
            <v>43131</v>
          </cell>
          <cell r="AC72" t="str">
            <v>开放教育</v>
          </cell>
          <cell r="AD72" t="str">
            <v>焊工/工具/四级/中级技能</v>
          </cell>
          <cell r="AE72" t="str">
            <v>焊工中级</v>
          </cell>
          <cell r="AF72" t="str">
            <v>430321199908306237</v>
          </cell>
          <cell r="AG72" t="str">
            <v>15675218603</v>
          </cell>
          <cell r="AH72" t="str">
            <v>何梅</v>
          </cell>
          <cell r="AI72">
            <v>15707339498</v>
          </cell>
        </row>
        <row r="72">
          <cell r="AK72" t="str">
            <v>2796134290</v>
          </cell>
          <cell r="AL72" t="str">
            <v>湖南省湘潭县锦石乡清塘村枫树组</v>
          </cell>
          <cell r="AM72" t="str">
            <v>农村</v>
          </cell>
          <cell r="AN72" t="str">
            <v>湖南省株洲市天元区北京海纳川株洲公司宿舍610</v>
          </cell>
          <cell r="AO72" t="str">
            <v>2018.02.01-2021.01.31
2021.02.01-2024.01.31</v>
          </cell>
          <cell r="AP72" t="str">
            <v>——</v>
          </cell>
          <cell r="AQ72" t="e">
            <v>#VALUE!</v>
          </cell>
          <cell r="AR72" t="e">
            <v>#VALUE!</v>
          </cell>
          <cell r="AS72">
            <v>44228</v>
          </cell>
          <cell r="AT72" t="str">
            <v>无固定期限</v>
          </cell>
          <cell r="AU72" t="str">
            <v>是</v>
          </cell>
          <cell r="AV72" t="str">
            <v>4302110000705401</v>
          </cell>
          <cell r="AW72" t="str">
            <v>ZZ-DA-0217</v>
          </cell>
          <cell r="AX72" t="str">
            <v>合同工</v>
          </cell>
          <cell r="AY72" t="str">
            <v>光华荣昌</v>
          </cell>
          <cell r="AZ72" t="str">
            <v>湖南鑫起</v>
          </cell>
          <cell r="BA72" t="str">
            <v>中级工</v>
          </cell>
        </row>
        <row r="72">
          <cell r="BG72" t="e">
            <v>#N/A</v>
          </cell>
        </row>
        <row r="73">
          <cell r="B73" t="str">
            <v>谭刚</v>
          </cell>
          <cell r="C73">
            <v>416</v>
          </cell>
          <cell r="D73" t="str">
            <v>直接</v>
          </cell>
          <cell r="E73" t="str">
            <v>蓝领</v>
          </cell>
          <cell r="F73" t="str">
            <v>生产制造部</v>
          </cell>
          <cell r="G73" t="str">
            <v>焊接车间</v>
          </cell>
          <cell r="H73" t="str">
            <v>焊工</v>
          </cell>
        </row>
        <row r="73">
          <cell r="K73" t="str">
            <v>关键岗</v>
          </cell>
          <cell r="L73">
            <v>43292</v>
          </cell>
          <cell r="M73">
            <v>43301</v>
          </cell>
          <cell r="N73">
            <v>40360</v>
          </cell>
          <cell r="O73">
            <v>14</v>
          </cell>
          <cell r="P73">
            <v>5</v>
          </cell>
          <cell r="Q73" t="str">
            <v>男</v>
          </cell>
          <cell r="R73" t="str">
            <v>汉</v>
          </cell>
          <cell r="S73" t="str">
            <v>群众</v>
          </cell>
          <cell r="T73" t="str">
            <v>否</v>
          </cell>
          <cell r="U73" t="str">
            <v>已婚</v>
          </cell>
          <cell r="V73" t="str">
            <v>1993-10-02</v>
          </cell>
          <cell r="W73">
            <v>30</v>
          </cell>
          <cell r="X73" t="str">
            <v>中专</v>
          </cell>
        </row>
        <row r="73">
          <cell r="Z73" t="str">
            <v>机电一体化</v>
          </cell>
          <cell r="AA73" t="str">
            <v>株洲第一职业技术学院</v>
          </cell>
          <cell r="AB73">
            <v>40724</v>
          </cell>
        </row>
        <row r="73">
          <cell r="AD73" t="str">
            <v>无</v>
          </cell>
          <cell r="AE73" t="str">
            <v>焊工中级</v>
          </cell>
          <cell r="AF73" t="str">
            <v>430223199310026510</v>
          </cell>
          <cell r="AG73">
            <v>18932127008</v>
          </cell>
          <cell r="AH73" t="str">
            <v>沈力</v>
          </cell>
          <cell r="AI73">
            <v>15200483851</v>
          </cell>
        </row>
        <row r="73">
          <cell r="AK73">
            <v>499076282</v>
          </cell>
          <cell r="AL73" t="str">
            <v>湖南省攸县莲塘坳镇新华村谭家组谭家016号</v>
          </cell>
          <cell r="AM73" t="str">
            <v>农村</v>
          </cell>
          <cell r="AN73" t="str">
            <v>湖南省株洲市荷塘区金沟山路栗枫小区501号</v>
          </cell>
          <cell r="AO73" t="str">
            <v>2019.12.01-2022.11.30
2022.10.01-2025.11.30</v>
          </cell>
          <cell r="AP73">
            <v>45991</v>
          </cell>
          <cell r="AQ73">
            <v>510</v>
          </cell>
          <cell r="AR73">
            <v>1</v>
          </cell>
          <cell r="AS73">
            <v>44896</v>
          </cell>
          <cell r="AT73" t="str">
            <v>有固定期限</v>
          </cell>
          <cell r="AU73" t="str">
            <v>是</v>
          </cell>
          <cell r="AV73" t="str">
            <v>4302110000746572</v>
          </cell>
          <cell r="AW73" t="str">
            <v>ZZ-DA-0234</v>
          </cell>
          <cell r="AX73" t="str">
            <v>合同工</v>
          </cell>
          <cell r="AY73" t="str">
            <v>光华荣昌</v>
          </cell>
          <cell r="AZ73" t="str">
            <v>光华荣昌</v>
          </cell>
          <cell r="BA73" t="str">
            <v>2019年12月转正式合同工</v>
          </cell>
        </row>
        <row r="73">
          <cell r="BC73" t="str">
            <v>缺入职体检（劳务工转入）</v>
          </cell>
        </row>
        <row r="73">
          <cell r="BG73" t="e">
            <v>#N/A</v>
          </cell>
        </row>
        <row r="74">
          <cell r="B74" t="str">
            <v>霍海涛</v>
          </cell>
          <cell r="C74">
            <v>345</v>
          </cell>
          <cell r="D74" t="str">
            <v>直接</v>
          </cell>
          <cell r="E74" t="str">
            <v>蓝领</v>
          </cell>
          <cell r="F74" t="str">
            <v>生产制造部</v>
          </cell>
          <cell r="G74" t="str">
            <v>焊接车间</v>
          </cell>
          <cell r="H74" t="str">
            <v>焊工</v>
          </cell>
        </row>
        <row r="74">
          <cell r="K74" t="str">
            <v>关键岗</v>
          </cell>
          <cell r="L74">
            <v>41463</v>
          </cell>
          <cell r="M74">
            <v>41494</v>
          </cell>
          <cell r="N74">
            <v>33786</v>
          </cell>
          <cell r="O74">
            <v>32</v>
          </cell>
          <cell r="P74">
            <v>11</v>
          </cell>
          <cell r="Q74" t="str">
            <v>男</v>
          </cell>
          <cell r="R74" t="str">
            <v>汉</v>
          </cell>
          <cell r="S74" t="str">
            <v>群众</v>
          </cell>
          <cell r="T74" t="str">
            <v>否</v>
          </cell>
          <cell r="U74" t="str">
            <v>已婚</v>
          </cell>
          <cell r="V74" t="str">
            <v>1973-09-17</v>
          </cell>
          <cell r="W74">
            <v>50</v>
          </cell>
          <cell r="X74" t="str">
            <v>高中</v>
          </cell>
        </row>
        <row r="74">
          <cell r="Z74" t="str">
            <v>机械</v>
          </cell>
          <cell r="AA74" t="str">
            <v>黑龙江省友谊县职业高中</v>
          </cell>
        </row>
        <row r="74">
          <cell r="AE74" t="str">
            <v>焊工中级</v>
          </cell>
          <cell r="AF74" t="str">
            <v>230834197309170879</v>
          </cell>
          <cell r="AG74">
            <v>13787332623</v>
          </cell>
          <cell r="AH74" t="str">
            <v>陈粤</v>
          </cell>
          <cell r="AI74">
            <v>15873353058</v>
          </cell>
        </row>
        <row r="74">
          <cell r="AL74" t="str">
            <v>黑龙江省友谊县风岗镇有利村6组14号</v>
          </cell>
          <cell r="AM74" t="str">
            <v>农村</v>
          </cell>
          <cell r="AN74" t="str">
            <v>湖南省株洲市石峰区响石岭街道杉木塘社区圣华名城19栋二单元415号</v>
          </cell>
          <cell r="AO74" t="str">
            <v>2015.05.01-2017.04.30
2017.05.01-2020.04.30
2020.05.01-无固定期限</v>
          </cell>
          <cell r="AP74" t="str">
            <v>——</v>
          </cell>
          <cell r="AQ74" t="e">
            <v>#VALUE!</v>
          </cell>
          <cell r="AR74" t="e">
            <v>#VALUE!</v>
          </cell>
          <cell r="AS74">
            <v>43952</v>
          </cell>
          <cell r="AT74" t="str">
            <v>无固定期限</v>
          </cell>
          <cell r="AU74" t="str">
            <v>是</v>
          </cell>
          <cell r="AV74" t="str">
            <v>4302110000670460</v>
          </cell>
          <cell r="AW74" t="str">
            <v>ZZ-DA-0123</v>
          </cell>
          <cell r="AX74" t="str">
            <v>合同工</v>
          </cell>
          <cell r="AY74" t="str">
            <v>光华荣昌</v>
          </cell>
          <cell r="AZ74" t="str">
            <v>湖南红海</v>
          </cell>
        </row>
        <row r="74">
          <cell r="BG74" t="e">
            <v>#N/A</v>
          </cell>
        </row>
        <row r="75">
          <cell r="B75" t="str">
            <v>邹明旺</v>
          </cell>
          <cell r="C75">
            <v>696</v>
          </cell>
          <cell r="D75" t="str">
            <v>直接</v>
          </cell>
          <cell r="E75" t="str">
            <v>蓝领</v>
          </cell>
          <cell r="F75" t="str">
            <v>生产制造部</v>
          </cell>
          <cell r="G75" t="str">
            <v>焊接车间</v>
          </cell>
          <cell r="H75" t="str">
            <v>焊工</v>
          </cell>
        </row>
        <row r="75">
          <cell r="K75" t="str">
            <v>关键岗</v>
          </cell>
          <cell r="L75">
            <v>43551</v>
          </cell>
          <cell r="M75">
            <v>43582</v>
          </cell>
          <cell r="N75">
            <v>39995</v>
          </cell>
          <cell r="O75">
            <v>15</v>
          </cell>
          <cell r="P75">
            <v>5</v>
          </cell>
          <cell r="Q75" t="str">
            <v>男</v>
          </cell>
          <cell r="R75" t="str">
            <v>汉</v>
          </cell>
          <cell r="S75" t="str">
            <v>群众</v>
          </cell>
          <cell r="T75" t="str">
            <v>否</v>
          </cell>
          <cell r="U75" t="str">
            <v>已婚</v>
          </cell>
          <cell r="V75" t="str">
            <v>1987-12-12</v>
          </cell>
          <cell r="W75">
            <v>36</v>
          </cell>
          <cell r="X75" t="str">
            <v>大专</v>
          </cell>
        </row>
        <row r="75">
          <cell r="Z75" t="str">
            <v>机电一体化技术</v>
          </cell>
          <cell r="AA75" t="str">
            <v>娄底职业技术学院</v>
          </cell>
          <cell r="AB75">
            <v>39994</v>
          </cell>
          <cell r="AC75" t="str">
            <v>全日制</v>
          </cell>
          <cell r="AD75" t="str">
            <v>五级/初级技能</v>
          </cell>
          <cell r="AE75" t="str">
            <v>焊工中级</v>
          </cell>
          <cell r="AF75" t="str">
            <v>43022119871212081X</v>
          </cell>
          <cell r="AG75">
            <v>15115319345</v>
          </cell>
          <cell r="AH75" t="str">
            <v>宋佩</v>
          </cell>
          <cell r="AI75">
            <v>13707339762</v>
          </cell>
        </row>
        <row r="75">
          <cell r="AL75" t="str">
            <v>湖南省株洲县朱亭镇黄龙村太塘组02号</v>
          </cell>
          <cell r="AM75" t="str">
            <v>农村</v>
          </cell>
          <cell r="AN75" t="str">
            <v>湖南省株洲市天元区栗雨香堤8栋2905号</v>
          </cell>
          <cell r="AO75" t="str">
            <v>2019.12.01-2022.11.30
2022.10.01-2025.11.30</v>
          </cell>
          <cell r="AP75">
            <v>45991</v>
          </cell>
          <cell r="AQ75">
            <v>510</v>
          </cell>
          <cell r="AR75">
            <v>1</v>
          </cell>
          <cell r="AS75">
            <v>44896</v>
          </cell>
          <cell r="AT75" t="str">
            <v>有固定期限</v>
          </cell>
          <cell r="AU75" t="str">
            <v>是</v>
          </cell>
          <cell r="AV75" t="str">
            <v>4302110000746573</v>
          </cell>
          <cell r="AW75" t="str">
            <v>ZZ-DA-0233</v>
          </cell>
          <cell r="AX75" t="str">
            <v>合同工</v>
          </cell>
          <cell r="AY75" t="str">
            <v>光华荣昌</v>
          </cell>
          <cell r="AZ75" t="str">
            <v>光华荣昌</v>
          </cell>
          <cell r="BA75" t="str">
            <v>初级工</v>
          </cell>
        </row>
        <row r="75">
          <cell r="BG75" t="e">
            <v>#N/A</v>
          </cell>
        </row>
        <row r="76">
          <cell r="B76" t="str">
            <v>彭光宏</v>
          </cell>
          <cell r="C76">
            <v>1138</v>
          </cell>
          <cell r="D76" t="str">
            <v>直接</v>
          </cell>
          <cell r="E76" t="str">
            <v>蓝领</v>
          </cell>
          <cell r="F76" t="str">
            <v>生产制造部</v>
          </cell>
          <cell r="G76" t="str">
            <v>焊接车间</v>
          </cell>
          <cell r="H76" t="str">
            <v>焊工</v>
          </cell>
        </row>
        <row r="76">
          <cell r="L76">
            <v>44805</v>
          </cell>
          <cell r="M76">
            <v>44835</v>
          </cell>
          <cell r="N76">
            <v>33786</v>
          </cell>
          <cell r="O76">
            <v>32</v>
          </cell>
          <cell r="P76">
            <v>1</v>
          </cell>
          <cell r="Q76" t="str">
            <v>男</v>
          </cell>
          <cell r="R76" t="str">
            <v>汉</v>
          </cell>
          <cell r="S76" t="str">
            <v>群众</v>
          </cell>
          <cell r="T76" t="str">
            <v>否</v>
          </cell>
          <cell r="U76" t="str">
            <v>已婚</v>
          </cell>
          <cell r="V76" t="str">
            <v>1974-05-15</v>
          </cell>
          <cell r="W76">
            <v>50</v>
          </cell>
          <cell r="X76" t="str">
            <v>中技</v>
          </cell>
        </row>
        <row r="76">
          <cell r="AF76" t="str">
            <v>432926197405151015</v>
          </cell>
          <cell r="AG76">
            <v>17779171956</v>
          </cell>
          <cell r="AH76" t="str">
            <v>胜孝燕</v>
          </cell>
          <cell r="AI76">
            <v>15096359993</v>
          </cell>
        </row>
        <row r="76">
          <cell r="AL76" t="str">
            <v>湖南省永州市冷水滩区珍珠路251号</v>
          </cell>
          <cell r="AM76" t="str">
            <v>城镇</v>
          </cell>
          <cell r="AN76" t="str">
            <v>湖南省株洲市荷塘区东环新城57栋</v>
          </cell>
          <cell r="AO76" t="str">
            <v>2022.09.01-2025.08.30</v>
          </cell>
          <cell r="AP76">
            <v>45899</v>
          </cell>
          <cell r="AQ76">
            <v>418</v>
          </cell>
        </row>
        <row r="76">
          <cell r="AT76" t="str">
            <v>有固定期限</v>
          </cell>
          <cell r="AU76" t="str">
            <v>是</v>
          </cell>
        </row>
        <row r="76">
          <cell r="AX76" t="str">
            <v>劳务工</v>
          </cell>
          <cell r="AY76" t="str">
            <v>湖南鑫起</v>
          </cell>
          <cell r="AZ76" t="str">
            <v>湖南鑫起</v>
          </cell>
        </row>
        <row r="76">
          <cell r="BB76" t="str">
            <v>√</v>
          </cell>
        </row>
        <row r="76">
          <cell r="BG76" t="e">
            <v>#N/A</v>
          </cell>
        </row>
        <row r="76">
          <cell r="BJ76" t="str">
            <v>电焊烟尘、锰及其化合物、一氧化碳、臭氧、噪声、紫外线、氮氧化物</v>
          </cell>
          <cell r="BK76" t="str">
            <v>可从事电焊烟尘作业
可从事锰及其化合物作业
可从事一氧化碳作业
可从事臭氧作业
噪声作业需复查：脱离噪声环境48小时后来职防中心复查听力
可从事紫外线作业
可从事氮氧化物作业
</v>
          </cell>
        </row>
        <row r="77">
          <cell r="B77" t="str">
            <v>张理佳</v>
          </cell>
          <cell r="C77">
            <v>1162</v>
          </cell>
          <cell r="D77" t="str">
            <v>直接</v>
          </cell>
          <cell r="E77" t="str">
            <v>蓝领</v>
          </cell>
          <cell r="F77" t="str">
            <v>生产制造部</v>
          </cell>
          <cell r="G77" t="str">
            <v>焊接车间</v>
          </cell>
          <cell r="H77" t="str">
            <v>焊接普工</v>
          </cell>
        </row>
        <row r="77">
          <cell r="L77">
            <v>44811</v>
          </cell>
          <cell r="M77">
            <v>44841</v>
          </cell>
          <cell r="N77">
            <v>42614</v>
          </cell>
          <cell r="O77">
            <v>7</v>
          </cell>
          <cell r="P77">
            <v>1</v>
          </cell>
          <cell r="Q77" t="str">
            <v>男</v>
          </cell>
          <cell r="R77" t="str">
            <v>汉</v>
          </cell>
          <cell r="S77" t="str">
            <v>群众</v>
          </cell>
          <cell r="T77" t="str">
            <v>否</v>
          </cell>
          <cell r="U77" t="str">
            <v>已婚</v>
          </cell>
          <cell r="V77" t="str">
            <v>1996-11-29</v>
          </cell>
          <cell r="W77">
            <v>27</v>
          </cell>
          <cell r="X77" t="str">
            <v>中专</v>
          </cell>
        </row>
        <row r="77">
          <cell r="AF77" t="str">
            <v>43020319961129701X</v>
          </cell>
          <cell r="AG77">
            <v>15386227649</v>
          </cell>
          <cell r="AH77" t="str">
            <v>齐慧湘</v>
          </cell>
          <cell r="AI77">
            <v>15580207304</v>
          </cell>
        </row>
        <row r="77">
          <cell r="AL77" t="str">
            <v>湖南省株洲市石峰区霞湾村翁家组46号</v>
          </cell>
          <cell r="AM77" t="str">
            <v>农村</v>
          </cell>
          <cell r="AN77" t="str">
            <v>湖南省株洲市石峰区霞湾村翁家组46号</v>
          </cell>
          <cell r="AO77" t="str">
            <v>2022.09.07-2025.09.06</v>
          </cell>
          <cell r="AP77">
            <v>45906</v>
          </cell>
          <cell r="AQ77">
            <v>425</v>
          </cell>
        </row>
        <row r="77">
          <cell r="AT77" t="str">
            <v>有固定期限</v>
          </cell>
          <cell r="AU77" t="str">
            <v>是</v>
          </cell>
        </row>
        <row r="77">
          <cell r="AX77" t="str">
            <v>劳务工</v>
          </cell>
          <cell r="AY77" t="str">
            <v>诚展</v>
          </cell>
          <cell r="AZ77" t="str">
            <v>湖南鑫起</v>
          </cell>
        </row>
        <row r="77">
          <cell r="BB77" t="str">
            <v>√</v>
          </cell>
        </row>
        <row r="77">
          <cell r="BG77" t="e">
            <v>#N/A</v>
          </cell>
        </row>
        <row r="77">
          <cell r="BJ77" t="str">
            <v>电焊烟尘、紫外线、噪声、锰及其化合物、氮氧化物、臭氧、一氧化碳</v>
          </cell>
          <cell r="BK77" t="str">
            <v>可从事电焊烟尘作业
可从事锰及其化合物作业
可从事一氧化碳作业
可从事臭氧作业
可从事噪声作业
可从事紫外线作业
可从事氮氧化物作业
</v>
          </cell>
        </row>
        <row r="78">
          <cell r="B78" t="str">
            <v>陈飞龙</v>
          </cell>
          <cell r="C78">
            <v>1248</v>
          </cell>
          <cell r="D78" t="str">
            <v>直接</v>
          </cell>
          <cell r="E78" t="str">
            <v>蓝领</v>
          </cell>
          <cell r="F78" t="str">
            <v>生产制造部</v>
          </cell>
          <cell r="G78" t="str">
            <v>焊接车间</v>
          </cell>
          <cell r="H78" t="str">
            <v>焊工</v>
          </cell>
        </row>
        <row r="78">
          <cell r="L78">
            <v>45028</v>
          </cell>
          <cell r="M78">
            <v>45058</v>
          </cell>
        </row>
        <row r="78">
          <cell r="O78">
            <v>0</v>
          </cell>
          <cell r="P78">
            <v>0</v>
          </cell>
          <cell r="Q78" t="str">
            <v>男</v>
          </cell>
          <cell r="R78" t="str">
            <v>汉</v>
          </cell>
          <cell r="S78" t="str">
            <v>群众</v>
          </cell>
          <cell r="T78" t="str">
            <v>否</v>
          </cell>
          <cell r="U78" t="str">
            <v>已婚</v>
          </cell>
          <cell r="V78" t="str">
            <v>1984.08.23</v>
          </cell>
        </row>
        <row r="78">
          <cell r="AF78" t="str">
            <v>430221198408235313</v>
          </cell>
          <cell r="AG78">
            <v>17673253021</v>
          </cell>
        </row>
        <row r="78">
          <cell r="AO78" t="str">
            <v>2023.04.12-2026.04.11</v>
          </cell>
          <cell r="AP78">
            <v>46123</v>
          </cell>
          <cell r="AQ78">
            <v>642</v>
          </cell>
        </row>
        <row r="78">
          <cell r="AT78" t="str">
            <v>有固定期限</v>
          </cell>
          <cell r="AU78" t="str">
            <v>是</v>
          </cell>
        </row>
        <row r="78">
          <cell r="AX78" t="str">
            <v>劳务工</v>
          </cell>
          <cell r="AY78" t="str">
            <v>湖南鑫起</v>
          </cell>
          <cell r="AZ78" t="str">
            <v>光华荣昌</v>
          </cell>
        </row>
        <row r="79">
          <cell r="B79" t="str">
            <v>伍志强</v>
          </cell>
          <cell r="C79">
            <v>649</v>
          </cell>
          <cell r="D79" t="str">
            <v>直接</v>
          </cell>
          <cell r="E79" t="str">
            <v>蓝领</v>
          </cell>
          <cell r="F79" t="str">
            <v>生产制造部</v>
          </cell>
          <cell r="G79" t="str">
            <v>焊接车间</v>
          </cell>
          <cell r="H79" t="str">
            <v>焊接普工</v>
          </cell>
        </row>
        <row r="79">
          <cell r="L79">
            <v>43242</v>
          </cell>
          <cell r="M79">
            <v>43242</v>
          </cell>
          <cell r="N79">
            <v>33420</v>
          </cell>
          <cell r="O79">
            <v>33</v>
          </cell>
          <cell r="P79">
            <v>6</v>
          </cell>
          <cell r="Q79" t="str">
            <v>男</v>
          </cell>
          <cell r="R79" t="str">
            <v>汉</v>
          </cell>
          <cell r="S79" t="str">
            <v>群众</v>
          </cell>
          <cell r="T79" t="str">
            <v>否</v>
          </cell>
          <cell r="U79" t="str">
            <v>已婚</v>
          </cell>
          <cell r="V79" t="str">
            <v>1974-11-23</v>
          </cell>
          <cell r="W79">
            <v>49</v>
          </cell>
          <cell r="X79" t="str">
            <v>初中</v>
          </cell>
        </row>
        <row r="79">
          <cell r="AD79" t="str">
            <v>无</v>
          </cell>
          <cell r="AE79" t="str">
            <v>焊工中级</v>
          </cell>
          <cell r="AF79" t="str">
            <v>430321197411238575</v>
          </cell>
          <cell r="AG79">
            <v>13397329225</v>
          </cell>
          <cell r="AH79" t="str">
            <v>许进香</v>
          </cell>
          <cell r="AI79">
            <v>13357525535</v>
          </cell>
        </row>
        <row r="79">
          <cell r="AL79" t="str">
            <v>湖南省湘潭县云湖桥镇七里居委会1号</v>
          </cell>
          <cell r="AM79" t="str">
            <v>城镇</v>
          </cell>
          <cell r="AN79" t="str">
            <v>湖南省湘潭县云湖桥镇七里居委会1号</v>
          </cell>
          <cell r="AO79" t="str">
            <v>2018.05.22-2021.05.21
2018/6/1-2024/5/31      2024.06.01-2027.05.31</v>
          </cell>
          <cell r="AP79">
            <v>46538</v>
          </cell>
          <cell r="AQ79">
            <v>1057</v>
          </cell>
          <cell r="AR79">
            <v>1</v>
          </cell>
        </row>
        <row r="79">
          <cell r="AT79" t="str">
            <v>有固定期限</v>
          </cell>
          <cell r="AU79" t="str">
            <v>是</v>
          </cell>
          <cell r="AV79" t="str">
            <v>4302990003281539</v>
          </cell>
        </row>
        <row r="79">
          <cell r="AX79" t="str">
            <v>劳务工</v>
          </cell>
          <cell r="AY79" t="str">
            <v>诚展</v>
          </cell>
          <cell r="AZ79" t="str">
            <v>光华荣昌</v>
          </cell>
        </row>
        <row r="79">
          <cell r="BG79" t="e">
            <v>#N/A</v>
          </cell>
        </row>
        <row r="80">
          <cell r="B80" t="str">
            <v>刘辉兵</v>
          </cell>
          <cell r="C80">
            <v>172</v>
          </cell>
          <cell r="D80" t="str">
            <v>直接</v>
          </cell>
          <cell r="E80" t="str">
            <v>蓝领</v>
          </cell>
          <cell r="F80" t="str">
            <v>生产制造部</v>
          </cell>
          <cell r="G80" t="str">
            <v>焊接车间</v>
          </cell>
          <cell r="H80" t="str">
            <v>焊接普工</v>
          </cell>
        </row>
        <row r="80">
          <cell r="L80">
            <v>41856</v>
          </cell>
          <cell r="M80">
            <v>41886</v>
          </cell>
          <cell r="N80">
            <v>32690</v>
          </cell>
          <cell r="O80">
            <v>35</v>
          </cell>
          <cell r="P80">
            <v>9</v>
          </cell>
          <cell r="Q80" t="str">
            <v>男</v>
          </cell>
          <cell r="R80" t="str">
            <v>汉</v>
          </cell>
          <cell r="S80" t="str">
            <v>群众</v>
          </cell>
          <cell r="T80" t="str">
            <v>是</v>
          </cell>
          <cell r="U80" t="str">
            <v>已婚</v>
          </cell>
          <cell r="V80" t="str">
            <v>1970-12-15</v>
          </cell>
          <cell r="W80">
            <v>53</v>
          </cell>
          <cell r="X80" t="str">
            <v>中专</v>
          </cell>
        </row>
        <row r="80">
          <cell r="Z80" t="str">
            <v>市场营销</v>
          </cell>
          <cell r="AA80" t="str">
            <v>湖南省工业学院</v>
          </cell>
          <cell r="AB80">
            <v>32325</v>
          </cell>
        </row>
        <row r="80">
          <cell r="AD80" t="str">
            <v>无</v>
          </cell>
          <cell r="AE80" t="str">
            <v>钳工中级</v>
          </cell>
          <cell r="AF80" t="str">
            <v>43021119701215451X</v>
          </cell>
          <cell r="AG80">
            <v>13973392946</v>
          </cell>
          <cell r="AH80" t="str">
            <v>程艳 文</v>
          </cell>
          <cell r="AI80">
            <v>15773306278</v>
          </cell>
        </row>
        <row r="80">
          <cell r="AK80">
            <v>934638584</v>
          </cell>
          <cell r="AL80" t="str">
            <v>湖南省株洲市石峰区清水村干冲组61号</v>
          </cell>
          <cell r="AM80" t="str">
            <v>城镇</v>
          </cell>
          <cell r="AN80" t="str">
            <v>湖南省株洲市石峰区清水村干冲组61号</v>
          </cell>
          <cell r="AO80" t="str">
            <v>2015.10.04-2017.10.03
2017.10.04-2020.10.03
2020.10.04-无固定期限</v>
          </cell>
          <cell r="AP80" t="str">
            <v>——</v>
          </cell>
          <cell r="AQ80" t="e">
            <v>#VALUE!</v>
          </cell>
          <cell r="AR80" t="e">
            <v>#VALUE!</v>
          </cell>
          <cell r="AS80">
            <v>44108</v>
          </cell>
          <cell r="AT80" t="str">
            <v>无固定期限</v>
          </cell>
          <cell r="AU80" t="str">
            <v>是</v>
          </cell>
          <cell r="AV80" t="str">
            <v>4302110000672914</v>
          </cell>
          <cell r="AW80" t="str">
            <v>ZZ-DA-0141</v>
          </cell>
          <cell r="AX80" t="str">
            <v>合同工</v>
          </cell>
          <cell r="AY80" t="str">
            <v>光华荣昌</v>
          </cell>
          <cell r="AZ80" t="str">
            <v>光华荣昌</v>
          </cell>
        </row>
        <row r="80">
          <cell r="BG80" t="e">
            <v>#N/A</v>
          </cell>
        </row>
        <row r="81">
          <cell r="B81" t="str">
            <v>吴进军</v>
          </cell>
          <cell r="C81">
            <v>794</v>
          </cell>
          <cell r="D81" t="str">
            <v>直接</v>
          </cell>
          <cell r="E81" t="str">
            <v>蓝领</v>
          </cell>
          <cell r="F81" t="str">
            <v>生产制造部</v>
          </cell>
          <cell r="G81" t="str">
            <v>焊接车间</v>
          </cell>
          <cell r="H81" t="str">
            <v>焊接普工</v>
          </cell>
        </row>
        <row r="81">
          <cell r="L81">
            <v>43658</v>
          </cell>
          <cell r="M81">
            <v>43664</v>
          </cell>
          <cell r="N81">
            <v>34486</v>
          </cell>
          <cell r="O81">
            <v>30</v>
          </cell>
          <cell r="P81">
            <v>4</v>
          </cell>
          <cell r="Q81" t="str">
            <v>男</v>
          </cell>
          <cell r="R81" t="str">
            <v>汉</v>
          </cell>
          <cell r="S81" t="str">
            <v>群众</v>
          </cell>
          <cell r="T81" t="str">
            <v>否</v>
          </cell>
          <cell r="U81" t="str">
            <v>已婚</v>
          </cell>
          <cell r="V81" t="str">
            <v>1976-03-26</v>
          </cell>
          <cell r="W81">
            <v>48</v>
          </cell>
          <cell r="X81" t="str">
            <v>职高</v>
          </cell>
        </row>
        <row r="81">
          <cell r="AA81" t="str">
            <v>株洲县二中</v>
          </cell>
        </row>
        <row r="81">
          <cell r="AD81" t="str">
            <v>无</v>
          </cell>
          <cell r="AE81" t="str">
            <v>钳工中级</v>
          </cell>
          <cell r="AF81" t="str">
            <v>430221197603267113</v>
          </cell>
          <cell r="AG81">
            <v>13786366807</v>
          </cell>
          <cell r="AH81" t="str">
            <v>黄金芝</v>
          </cell>
          <cell r="AI81">
            <v>13507332712</v>
          </cell>
        </row>
        <row r="81">
          <cell r="AL81" t="str">
            <v>湖南省株洲市天元区三门镇苍霞村藕塘组07号</v>
          </cell>
          <cell r="AM81" t="str">
            <v>农村</v>
          </cell>
          <cell r="AN81" t="str">
            <v>株洲市天元区月塘社区大土奄06号</v>
          </cell>
          <cell r="AO81" t="str">
            <v>2019.07.12-2022.07.11 2022.07.12-2025.07.11</v>
          </cell>
          <cell r="AP81">
            <v>45849</v>
          </cell>
          <cell r="AQ81">
            <v>368</v>
          </cell>
          <cell r="AR81">
            <v>1</v>
          </cell>
        </row>
        <row r="81">
          <cell r="AT81" t="str">
            <v>有固定期限</v>
          </cell>
          <cell r="AU81" t="str">
            <v>是</v>
          </cell>
          <cell r="AV81" t="str">
            <v>4302990003327612</v>
          </cell>
        </row>
        <row r="81">
          <cell r="AX81" t="str">
            <v>劳务工</v>
          </cell>
          <cell r="AY81" t="str">
            <v>诚展</v>
          </cell>
          <cell r="AZ81" t="str">
            <v>光华荣昌</v>
          </cell>
        </row>
        <row r="81">
          <cell r="BG81" t="e">
            <v>#N/A</v>
          </cell>
        </row>
        <row r="82">
          <cell r="B82" t="str">
            <v>李石云</v>
          </cell>
          <cell r="C82">
            <v>1170</v>
          </cell>
          <cell r="D82" t="str">
            <v>直接</v>
          </cell>
          <cell r="E82" t="str">
            <v>蓝领</v>
          </cell>
          <cell r="F82" t="str">
            <v>生产制造部</v>
          </cell>
          <cell r="G82" t="str">
            <v>焊接车间</v>
          </cell>
          <cell r="H82" t="str">
            <v>焊接普工</v>
          </cell>
        </row>
        <row r="82">
          <cell r="L82">
            <v>44820</v>
          </cell>
          <cell r="M82">
            <v>44866</v>
          </cell>
          <cell r="N82">
            <v>42278</v>
          </cell>
          <cell r="O82">
            <v>8</v>
          </cell>
          <cell r="P82">
            <v>1</v>
          </cell>
          <cell r="Q82" t="str">
            <v>男</v>
          </cell>
          <cell r="R82" t="str">
            <v>汉</v>
          </cell>
          <cell r="S82" t="str">
            <v>群众</v>
          </cell>
          <cell r="T82" t="str">
            <v>否</v>
          </cell>
          <cell r="U82" t="str">
            <v>已婚</v>
          </cell>
          <cell r="V82">
            <v>30915</v>
          </cell>
          <cell r="W82">
            <v>39</v>
          </cell>
          <cell r="X82" t="str">
            <v>大专</v>
          </cell>
        </row>
        <row r="82">
          <cell r="Z82" t="str">
            <v>建筑施工与管理</v>
          </cell>
          <cell r="AA82" t="str">
            <v>国家开放大学</v>
          </cell>
          <cell r="AB82">
            <v>42399</v>
          </cell>
        </row>
        <row r="82">
          <cell r="AF82" t="str">
            <v>43022119840821781X</v>
          </cell>
          <cell r="AG82">
            <v>15869721373</v>
          </cell>
          <cell r="AH82" t="str">
            <v>尹文娟</v>
          </cell>
          <cell r="AI82">
            <v>18273252511</v>
          </cell>
        </row>
        <row r="82">
          <cell r="AL82" t="str">
            <v>湖南省株洲市芦淞区五里墩乡道田村金盆组015号附2号</v>
          </cell>
          <cell r="AM82" t="str">
            <v>城镇</v>
          </cell>
          <cell r="AN82" t="str">
            <v>湖南省株洲市芦淞区五里墩乡道田村金盆组015号附2号</v>
          </cell>
          <cell r="AO82" t="str">
            <v>2022.09.16-2025.09.15</v>
          </cell>
          <cell r="AP82">
            <v>45914</v>
          </cell>
          <cell r="AQ82">
            <v>433</v>
          </cell>
        </row>
        <row r="82">
          <cell r="AT82" t="str">
            <v>有固定期限</v>
          </cell>
          <cell r="AU82" t="str">
            <v>是</v>
          </cell>
        </row>
        <row r="82">
          <cell r="AX82" t="str">
            <v>劳务工</v>
          </cell>
          <cell r="AY82" t="str">
            <v>诚展</v>
          </cell>
          <cell r="AZ82" t="str">
            <v>光华荣昌</v>
          </cell>
        </row>
        <row r="82">
          <cell r="BB82" t="str">
            <v>√</v>
          </cell>
        </row>
        <row r="82">
          <cell r="BG82" t="e">
            <v>#N/A</v>
          </cell>
        </row>
        <row r="82">
          <cell r="BJ82" t="str">
            <v>电焊烟尘、锰及其化合物、一氧化碳、臭氧、噪声、紫外线、氮氧化物</v>
          </cell>
          <cell r="BK82" t="str">
            <v>可从事电焊烟尘作业
可从事锰及其化合物作业
可从事一氧化碳作业
可从事臭氧作业
可从事噪声作业
可从事紫外线作业
可从事氮氧化物作业
</v>
          </cell>
        </row>
        <row r="83">
          <cell r="B83" t="str">
            <v>吴朗</v>
          </cell>
          <cell r="C83">
            <v>994</v>
          </cell>
          <cell r="D83" t="str">
            <v>直接</v>
          </cell>
          <cell r="E83" t="str">
            <v>蓝领</v>
          </cell>
          <cell r="F83" t="str">
            <v>生产制造部</v>
          </cell>
          <cell r="G83" t="str">
            <v>焊接车间</v>
          </cell>
          <cell r="H83" t="str">
            <v>焊接普工</v>
          </cell>
        </row>
        <row r="83">
          <cell r="L83">
            <v>44730</v>
          </cell>
          <cell r="M83">
            <v>44774</v>
          </cell>
          <cell r="N83">
            <v>36404</v>
          </cell>
          <cell r="O83">
            <v>24</v>
          </cell>
          <cell r="P83">
            <v>2</v>
          </cell>
          <cell r="Q83" t="str">
            <v>男</v>
          </cell>
          <cell r="R83" t="str">
            <v>汉</v>
          </cell>
          <cell r="S83" t="str">
            <v>中共党员</v>
          </cell>
          <cell r="T83" t="str">
            <v>是</v>
          </cell>
          <cell r="U83" t="str">
            <v>已婚</v>
          </cell>
          <cell r="V83" t="str">
            <v>1982-01-17</v>
          </cell>
          <cell r="W83">
            <v>42</v>
          </cell>
          <cell r="X83" t="str">
            <v>初中</v>
          </cell>
        </row>
        <row r="83">
          <cell r="AF83" t="str">
            <v>430221198201177136</v>
          </cell>
          <cell r="AG83">
            <v>13087332489</v>
          </cell>
          <cell r="AH83" t="str">
            <v> 马海民</v>
          </cell>
          <cell r="AI83">
            <v>15675303862</v>
          </cell>
        </row>
        <row r="83">
          <cell r="AL83" t="str">
            <v>湖南省株洲市天元区三门镇松柏村密塘组14号</v>
          </cell>
          <cell r="AM83" t="str">
            <v>农村</v>
          </cell>
          <cell r="AN83" t="str">
            <v>湖南省株洲市天元区北京海纳川株洲公司宿舍</v>
          </cell>
          <cell r="AO83" t="str">
            <v>2022.08.01-2025.07.30</v>
          </cell>
          <cell r="AP83">
            <v>45868</v>
          </cell>
          <cell r="AQ83">
            <v>387</v>
          </cell>
          <cell r="AR83">
            <v>1</v>
          </cell>
        </row>
        <row r="83">
          <cell r="AT83" t="str">
            <v>有固定期限</v>
          </cell>
          <cell r="AU83" t="str">
            <v>是</v>
          </cell>
        </row>
        <row r="83">
          <cell r="AX83" t="str">
            <v>劳务工</v>
          </cell>
          <cell r="AY83" t="str">
            <v>诚展</v>
          </cell>
          <cell r="AZ83" t="str">
            <v>诚展</v>
          </cell>
        </row>
        <row r="83">
          <cell r="BB83" t="str">
            <v>√</v>
          </cell>
        </row>
        <row r="83">
          <cell r="BG83" t="e">
            <v>#N/A</v>
          </cell>
        </row>
        <row r="84">
          <cell r="B84" t="str">
            <v>付雄</v>
          </cell>
          <cell r="C84">
            <v>1180</v>
          </cell>
          <cell r="D84" t="str">
            <v>直接</v>
          </cell>
          <cell r="E84" t="str">
            <v>蓝领</v>
          </cell>
          <cell r="F84" t="str">
            <v>生产制造部</v>
          </cell>
          <cell r="G84" t="str">
            <v>焊接车间</v>
          </cell>
          <cell r="H84" t="str">
            <v>焊接普工</v>
          </cell>
        </row>
        <row r="84">
          <cell r="L84">
            <v>44826</v>
          </cell>
          <cell r="M84">
            <v>44856</v>
          </cell>
          <cell r="N84">
            <v>41821</v>
          </cell>
          <cell r="O84">
            <v>10</v>
          </cell>
          <cell r="P84">
            <v>1</v>
          </cell>
          <cell r="Q84" t="str">
            <v>男</v>
          </cell>
          <cell r="R84" t="str">
            <v>汉</v>
          </cell>
          <cell r="S84" t="str">
            <v>群众</v>
          </cell>
          <cell r="T84" t="str">
            <v>否</v>
          </cell>
          <cell r="U84" t="str">
            <v>未婚</v>
          </cell>
          <cell r="V84">
            <v>33175</v>
          </cell>
          <cell r="W84">
            <v>33</v>
          </cell>
          <cell r="X84" t="str">
            <v>中专</v>
          </cell>
        </row>
        <row r="84">
          <cell r="AA84" t="str">
            <v>株洲技术学院</v>
          </cell>
          <cell r="AB84">
            <v>39629</v>
          </cell>
        </row>
        <row r="84">
          <cell r="AF84" t="str">
            <v>430211199010290410</v>
          </cell>
          <cell r="AG84">
            <v>18373337349</v>
          </cell>
          <cell r="AH84" t="str">
            <v>陈秀英</v>
          </cell>
          <cell r="AI84">
            <v>13762367592</v>
          </cell>
        </row>
        <row r="84">
          <cell r="AL84" t="str">
            <v>湖南省株洲市天元区大坪工区3队</v>
          </cell>
          <cell r="AM84" t="str">
            <v>城镇</v>
          </cell>
          <cell r="AN84" t="str">
            <v>湖南省株洲市天元区竹山小区21栋401号</v>
          </cell>
          <cell r="AO84" t="str">
            <v>2022.09.22-2025.09.21</v>
          </cell>
          <cell r="AP84">
            <v>45921</v>
          </cell>
          <cell r="AQ84">
            <v>440</v>
          </cell>
        </row>
        <row r="84">
          <cell r="AT84" t="str">
            <v>有固定期限</v>
          </cell>
          <cell r="AU84" t="str">
            <v>是</v>
          </cell>
        </row>
        <row r="84">
          <cell r="AX84" t="str">
            <v>劳务工</v>
          </cell>
          <cell r="AY84" t="str">
            <v>湖南鑫起</v>
          </cell>
          <cell r="AZ84" t="str">
            <v>光华荣昌</v>
          </cell>
        </row>
        <row r="84">
          <cell r="BB84" t="str">
            <v>√</v>
          </cell>
        </row>
        <row r="84">
          <cell r="BG84" t="e">
            <v>#N/A</v>
          </cell>
        </row>
        <row r="84">
          <cell r="BJ84" t="str">
            <v>电焊烟尘、紫外线、噪声、锰及其化合物、氮氧化物、臭氧、一氧化碳</v>
          </cell>
          <cell r="BK84" t="str">
            <v>可从事电焊烟尘作业
可从事锰及其化合物作业
可从事一氧化碳作业
可从事臭氧作业
可从事噪声作业
可从事紫外线作业
可从事氮氧化物作业
</v>
          </cell>
        </row>
        <row r="85">
          <cell r="B85" t="str">
            <v>彭孜刚</v>
          </cell>
          <cell r="C85">
            <v>823</v>
          </cell>
          <cell r="D85" t="str">
            <v>直接</v>
          </cell>
          <cell r="E85" t="str">
            <v>蓝领</v>
          </cell>
          <cell r="F85" t="str">
            <v>生产制造部</v>
          </cell>
          <cell r="G85" t="str">
            <v>焊接车间</v>
          </cell>
          <cell r="H85" t="str">
            <v>焊接普工</v>
          </cell>
        </row>
        <row r="85">
          <cell r="K85" t="str">
            <v>关键岗</v>
          </cell>
          <cell r="L85">
            <v>43675</v>
          </cell>
          <cell r="M85">
            <v>43725</v>
          </cell>
          <cell r="N85">
            <v>35977</v>
          </cell>
          <cell r="O85">
            <v>26</v>
          </cell>
          <cell r="P85">
            <v>4</v>
          </cell>
          <cell r="Q85" t="str">
            <v>男</v>
          </cell>
          <cell r="R85" t="str">
            <v>汉</v>
          </cell>
          <cell r="S85" t="str">
            <v>群众</v>
          </cell>
          <cell r="T85" t="str">
            <v>否</v>
          </cell>
          <cell r="U85" t="str">
            <v>离异</v>
          </cell>
          <cell r="V85" t="str">
            <v>1981-11-04</v>
          </cell>
          <cell r="W85">
            <v>42</v>
          </cell>
          <cell r="X85" t="str">
            <v>初中</v>
          </cell>
        </row>
        <row r="85">
          <cell r="AD85" t="str">
            <v>无</v>
          </cell>
          <cell r="AE85" t="str">
            <v>焊工中级</v>
          </cell>
          <cell r="AF85" t="str">
            <v>430426198111044375</v>
          </cell>
          <cell r="AG85">
            <v>13873302392</v>
          </cell>
          <cell r="AH85" t="str">
            <v>彭忠</v>
          </cell>
          <cell r="AI85">
            <v>18673437018</v>
          </cell>
        </row>
        <row r="85">
          <cell r="AL85" t="str">
            <v>湖南省衡阳市祁东县双桥镇哨町村樟木组</v>
          </cell>
          <cell r="AM85" t="str">
            <v>农村</v>
          </cell>
          <cell r="AN85" t="str">
            <v>湖南省株洲市天元区华晨第一城21栋306号</v>
          </cell>
          <cell r="AO85" t="str">
            <v>2019.07.29-2022.07.28      2022.07.29-2025.07.28</v>
          </cell>
          <cell r="AP85">
            <v>45866</v>
          </cell>
          <cell r="AQ85">
            <v>385</v>
          </cell>
          <cell r="AR85">
            <v>1</v>
          </cell>
        </row>
        <row r="85">
          <cell r="AT85" t="str">
            <v>有固定期限</v>
          </cell>
          <cell r="AU85" t="str">
            <v>是</v>
          </cell>
          <cell r="AV85" t="str">
            <v>4302990003329965</v>
          </cell>
        </row>
        <row r="85">
          <cell r="AX85" t="str">
            <v>劳务工</v>
          </cell>
          <cell r="AY85" t="str">
            <v>湖南鑫起</v>
          </cell>
          <cell r="AZ85" t="str">
            <v>光华荣昌</v>
          </cell>
        </row>
        <row r="85">
          <cell r="BG85" t="e">
            <v>#N/A</v>
          </cell>
        </row>
        <row r="86">
          <cell r="B86" t="str">
            <v>罗亚南</v>
          </cell>
          <cell r="C86">
            <v>219</v>
          </cell>
          <cell r="D86" t="str">
            <v>间接</v>
          </cell>
          <cell r="E86" t="str">
            <v>蓝领</v>
          </cell>
          <cell r="F86" t="str">
            <v>生产制造部</v>
          </cell>
          <cell r="G86" t="str">
            <v>总装车间</v>
          </cell>
          <cell r="H86" t="str">
            <v>总装班长</v>
          </cell>
        </row>
        <row r="86">
          <cell r="J86" t="str">
            <v>班长</v>
          </cell>
          <cell r="K86" t="str">
            <v>关键岗</v>
          </cell>
          <cell r="L86">
            <v>41612</v>
          </cell>
          <cell r="M86">
            <v>41619</v>
          </cell>
          <cell r="N86">
            <v>35247</v>
          </cell>
          <cell r="O86">
            <v>28</v>
          </cell>
          <cell r="P86">
            <v>10</v>
          </cell>
          <cell r="Q86" t="str">
            <v>男</v>
          </cell>
          <cell r="R86" t="str">
            <v>汉</v>
          </cell>
          <cell r="S86" t="str">
            <v>群众</v>
          </cell>
          <cell r="T86" t="str">
            <v>是</v>
          </cell>
          <cell r="U86" t="str">
            <v>未婚</v>
          </cell>
          <cell r="V86" t="str">
            <v>1977-09-24</v>
          </cell>
          <cell r="W86">
            <v>46</v>
          </cell>
          <cell r="X86" t="str">
            <v>中技</v>
          </cell>
        </row>
        <row r="86">
          <cell r="Z86" t="str">
            <v>钳工</v>
          </cell>
          <cell r="AA86" t="str">
            <v>株洲市田心技校</v>
          </cell>
        </row>
        <row r="86">
          <cell r="AD86" t="str">
            <v>无</v>
          </cell>
          <cell r="AE86" t="str">
            <v>焊工中级</v>
          </cell>
          <cell r="AF86" t="str">
            <v>430202197709246071</v>
          </cell>
          <cell r="AG86" t="str">
            <v>18573335776
18573340687</v>
          </cell>
          <cell r="AH86" t="str">
            <v>罗亚平</v>
          </cell>
          <cell r="AI86">
            <v>15307333331</v>
          </cell>
        </row>
        <row r="86">
          <cell r="AK86">
            <v>1055643189</v>
          </cell>
          <cell r="AL86" t="str">
            <v>湖南省株洲市石峰区民主村14栋204号</v>
          </cell>
          <cell r="AM86" t="str">
            <v>城镇</v>
          </cell>
          <cell r="AN86" t="str">
            <v>湖南省株洲市石峰区民主村14栋204号</v>
          </cell>
          <cell r="AO86" t="str">
            <v>2015.10.04-2017.10.03
2017.10.04-2020.10.03
2020.10.04-无固定期限</v>
          </cell>
          <cell r="AP86" t="str">
            <v>——</v>
          </cell>
          <cell r="AQ86" t="e">
            <v>#VALUE!</v>
          </cell>
          <cell r="AR86" t="e">
            <v>#VALUE!</v>
          </cell>
          <cell r="AS86">
            <v>44108</v>
          </cell>
          <cell r="AT86" t="str">
            <v>无固定期限</v>
          </cell>
          <cell r="AU86" t="str">
            <v>是</v>
          </cell>
          <cell r="AV86" t="str">
            <v>4302110000672915</v>
          </cell>
          <cell r="AW86" t="str">
            <v>ZZ-DA-0126</v>
          </cell>
          <cell r="AX86" t="str">
            <v>合同工</v>
          </cell>
          <cell r="AY86" t="str">
            <v>光华荣昌</v>
          </cell>
          <cell r="AZ86" t="str">
            <v>湖南鑫起</v>
          </cell>
        </row>
        <row r="86">
          <cell r="BB86" t="str">
            <v>缺入职体检（劳务工转入）</v>
          </cell>
        </row>
        <row r="86">
          <cell r="BG86" t="e">
            <v>#N/A</v>
          </cell>
        </row>
        <row r="87">
          <cell r="B87" t="str">
            <v>罗鹏</v>
          </cell>
          <cell r="C87">
            <v>106</v>
          </cell>
          <cell r="D87" t="str">
            <v>直接</v>
          </cell>
          <cell r="E87" t="str">
            <v>蓝领</v>
          </cell>
          <cell r="F87" t="str">
            <v>生产制造部</v>
          </cell>
          <cell r="G87" t="str">
            <v>总装车间</v>
          </cell>
          <cell r="H87" t="str">
            <v>总装操作工</v>
          </cell>
        </row>
        <row r="87">
          <cell r="K87" t="str">
            <v>关键岗</v>
          </cell>
          <cell r="L87">
            <v>41213</v>
          </cell>
          <cell r="M87">
            <v>41243</v>
          </cell>
          <cell r="N87">
            <v>36342</v>
          </cell>
          <cell r="O87">
            <v>25</v>
          </cell>
          <cell r="P87">
            <v>11</v>
          </cell>
          <cell r="Q87" t="str">
            <v>男</v>
          </cell>
          <cell r="R87" t="str">
            <v>汉</v>
          </cell>
          <cell r="S87" t="str">
            <v>群众</v>
          </cell>
          <cell r="T87" t="str">
            <v>否</v>
          </cell>
          <cell r="U87" t="str">
            <v>已婚</v>
          </cell>
          <cell r="V87" t="str">
            <v>1981-05-21</v>
          </cell>
          <cell r="W87">
            <v>43</v>
          </cell>
          <cell r="X87" t="str">
            <v>初中</v>
          </cell>
        </row>
        <row r="87">
          <cell r="AA87" t="str">
            <v>马家河中学</v>
          </cell>
        </row>
        <row r="87">
          <cell r="AD87" t="str">
            <v>无</v>
          </cell>
          <cell r="AE87" t="str">
            <v>钳工中级</v>
          </cell>
          <cell r="AF87" t="str">
            <v>430221198105216510</v>
          </cell>
          <cell r="AG87">
            <v>15675378461</v>
          </cell>
          <cell r="AH87" t="str">
            <v>袁利</v>
          </cell>
          <cell r="AI87">
            <v>13037331007</v>
          </cell>
        </row>
        <row r="87">
          <cell r="AL87" t="str">
            <v>湖南省株洲市天元区群丰镇响塘村谭碧组21号</v>
          </cell>
          <cell r="AM87" t="str">
            <v>农村</v>
          </cell>
          <cell r="AN87" t="str">
            <v>湖南省株洲市天元区响塘花园9栋101号</v>
          </cell>
          <cell r="AO87" t="str">
            <v>2015.05.01-2017.04.30
2017.05.01-2020.04.30
2020.05.01-无固定期限</v>
          </cell>
          <cell r="AP87" t="str">
            <v>——</v>
          </cell>
          <cell r="AQ87" t="e">
            <v>#VALUE!</v>
          </cell>
          <cell r="AR87" t="e">
            <v>#VALUE!</v>
          </cell>
          <cell r="AS87">
            <v>43952</v>
          </cell>
          <cell r="AT87" t="str">
            <v>无固定期限</v>
          </cell>
          <cell r="AU87" t="str">
            <v>是</v>
          </cell>
          <cell r="AV87" t="str">
            <v>4302110000670931</v>
          </cell>
          <cell r="AW87" t="str">
            <v>ZZ-DA-0118</v>
          </cell>
          <cell r="AX87" t="str">
            <v>合同工</v>
          </cell>
          <cell r="AY87" t="str">
            <v>光华荣昌</v>
          </cell>
          <cell r="AZ87" t="str">
            <v>光华荣昌</v>
          </cell>
        </row>
        <row r="87">
          <cell r="BB87" t="str">
            <v>缺入职体检（劳务工转入）</v>
          </cell>
        </row>
        <row r="87">
          <cell r="BG87" t="e">
            <v>#N/A</v>
          </cell>
        </row>
        <row r="88">
          <cell r="B88" t="str">
            <v>刘明</v>
          </cell>
          <cell r="C88">
            <v>937</v>
          </cell>
          <cell r="D88" t="str">
            <v>直接</v>
          </cell>
          <cell r="E88" t="str">
            <v>蓝领</v>
          </cell>
          <cell r="F88" t="str">
            <v>生产制造部</v>
          </cell>
          <cell r="G88" t="str">
            <v>总装车间</v>
          </cell>
          <cell r="H88" t="str">
            <v>总装操作工</v>
          </cell>
        </row>
        <row r="88">
          <cell r="L88">
            <v>44306</v>
          </cell>
          <cell r="M88">
            <v>44336</v>
          </cell>
          <cell r="N88">
            <v>37073</v>
          </cell>
          <cell r="O88">
            <v>23</v>
          </cell>
          <cell r="P88">
            <v>3</v>
          </cell>
          <cell r="Q88" t="str">
            <v>男</v>
          </cell>
          <cell r="R88" t="str">
            <v>汉</v>
          </cell>
          <cell r="S88" t="str">
            <v>群众</v>
          </cell>
          <cell r="T88" t="str">
            <v>否</v>
          </cell>
          <cell r="U88" t="str">
            <v>未婚</v>
          </cell>
          <cell r="V88" t="str">
            <v>1984-11-12</v>
          </cell>
          <cell r="W88">
            <v>39</v>
          </cell>
          <cell r="X88" t="str">
            <v>初中</v>
          </cell>
        </row>
        <row r="88">
          <cell r="AD88" t="str">
            <v>无</v>
          </cell>
        </row>
        <row r="88">
          <cell r="AF88" t="str">
            <v>430221198411125318</v>
          </cell>
          <cell r="AG88">
            <v>18173397517</v>
          </cell>
          <cell r="AH88" t="str">
            <v>刘平</v>
          </cell>
          <cell r="AI88">
            <v>18670801876</v>
          </cell>
        </row>
        <row r="88">
          <cell r="AL88" t="str">
            <v>湖南省株洲市芦淞区姚家坝乡姚家坝村苏家坝组01号</v>
          </cell>
          <cell r="AM88" t="str">
            <v>农村</v>
          </cell>
          <cell r="AN88" t="str">
            <v>湖南省株洲市芦淞区姚家坝乡姚家坝村苏家坝组01号</v>
          </cell>
          <cell r="AO88" t="str">
            <v>2021.04.18-2024.04.17     2024.04.17-2027.04.17</v>
          </cell>
          <cell r="AP88">
            <v>46494</v>
          </cell>
          <cell r="AQ88">
            <v>1013</v>
          </cell>
          <cell r="AR88">
            <v>1</v>
          </cell>
        </row>
        <row r="88">
          <cell r="AT88" t="str">
            <v>有固定期限</v>
          </cell>
          <cell r="AU88" t="str">
            <v>是</v>
          </cell>
        </row>
        <row r="88">
          <cell r="AX88" t="str">
            <v>劳务工</v>
          </cell>
          <cell r="AY88" t="str">
            <v>湖南鑫起</v>
          </cell>
          <cell r="AZ88" t="str">
            <v>光华荣昌</v>
          </cell>
        </row>
        <row r="88">
          <cell r="BG88" t="e">
            <v>#N/A</v>
          </cell>
        </row>
        <row r="89">
          <cell r="B89" t="str">
            <v>邓日顺</v>
          </cell>
          <cell r="C89">
            <v>125</v>
          </cell>
          <cell r="D89" t="str">
            <v>直接</v>
          </cell>
          <cell r="E89" t="str">
            <v>蓝领</v>
          </cell>
          <cell r="F89" t="str">
            <v>生产制造部</v>
          </cell>
          <cell r="G89" t="str">
            <v>总装车间</v>
          </cell>
          <cell r="H89" t="str">
            <v>总装操作工</v>
          </cell>
        </row>
        <row r="89">
          <cell r="L89">
            <v>41881</v>
          </cell>
          <cell r="M89">
            <v>42032</v>
          </cell>
          <cell r="N89">
            <v>40725</v>
          </cell>
          <cell r="O89">
            <v>13</v>
          </cell>
          <cell r="P89">
            <v>9</v>
          </cell>
          <cell r="Q89" t="str">
            <v>男</v>
          </cell>
          <cell r="R89" t="str">
            <v>汉</v>
          </cell>
          <cell r="S89" t="str">
            <v>群众</v>
          </cell>
          <cell r="T89" t="str">
            <v>否</v>
          </cell>
          <cell r="U89" t="str">
            <v>已婚</v>
          </cell>
          <cell r="V89" t="str">
            <v>1993-02-17</v>
          </cell>
          <cell r="W89">
            <v>31</v>
          </cell>
          <cell r="X89" t="str">
            <v>中专</v>
          </cell>
        </row>
        <row r="89">
          <cell r="Z89" t="str">
            <v>数控</v>
          </cell>
          <cell r="AA89" t="str">
            <v>湖南工贸技师学院</v>
          </cell>
          <cell r="AB89">
            <v>41090</v>
          </cell>
        </row>
        <row r="89">
          <cell r="AD89" t="str">
            <v>五级/初级技能</v>
          </cell>
          <cell r="AE89" t="str">
            <v>钳工中级</v>
          </cell>
          <cell r="AF89" t="str">
            <v>430204199302173239</v>
          </cell>
          <cell r="AG89">
            <v>17770910100</v>
          </cell>
          <cell r="AH89" t="str">
            <v>陈傲然</v>
          </cell>
          <cell r="AI89">
            <v>17770901616</v>
          </cell>
        </row>
        <row r="89">
          <cell r="AL89" t="str">
            <v>湖南省株洲市芦淞区枫溪街道办事处曲尺村白岳一组008号</v>
          </cell>
          <cell r="AM89" t="str">
            <v>农村</v>
          </cell>
          <cell r="AN89" t="str">
            <v>湖南省株洲市芦淞区枫溪街道办事处曲尺村白岳一组008号</v>
          </cell>
          <cell r="AO89" t="str">
            <v>2016.9.1-2019.8.31
2019.09.01-2022.08.31
2022.09.01-无固定期限</v>
          </cell>
          <cell r="AP89" t="str">
            <v>——</v>
          </cell>
          <cell r="AQ89" t="e">
            <v>#VALUE!</v>
          </cell>
          <cell r="AR89" t="e">
            <v>#VALUE!</v>
          </cell>
          <cell r="AS89">
            <v>44805</v>
          </cell>
          <cell r="AT89" t="str">
            <v>无固定期限</v>
          </cell>
          <cell r="AU89" t="str">
            <v>是</v>
          </cell>
          <cell r="AV89" t="str">
            <v>4302110000680998</v>
          </cell>
          <cell r="AW89" t="str">
            <v>ZZ-DA-0188</v>
          </cell>
          <cell r="AX89" t="str">
            <v>合同工</v>
          </cell>
          <cell r="AY89" t="str">
            <v>光华荣昌</v>
          </cell>
          <cell r="AZ89" t="str">
            <v>湖南红海</v>
          </cell>
          <cell r="BA89" t="str">
            <v>初级工</v>
          </cell>
        </row>
        <row r="89">
          <cell r="BG89" t="e">
            <v>#N/A</v>
          </cell>
        </row>
        <row r="90">
          <cell r="B90" t="str">
            <v>曹卫清</v>
          </cell>
          <cell r="C90">
            <v>1039</v>
          </cell>
          <cell r="D90" t="str">
            <v>直接</v>
          </cell>
          <cell r="E90" t="str">
            <v>蓝领</v>
          </cell>
          <cell r="F90" t="str">
            <v>生产制造部</v>
          </cell>
          <cell r="G90" t="str">
            <v>总装车间</v>
          </cell>
          <cell r="H90" t="str">
            <v>总装操作工</v>
          </cell>
        </row>
        <row r="90">
          <cell r="L90">
            <v>44753</v>
          </cell>
          <cell r="M90">
            <v>44783</v>
          </cell>
          <cell r="N90">
            <v>29768</v>
          </cell>
          <cell r="O90">
            <v>43</v>
          </cell>
          <cell r="P90">
            <v>1</v>
          </cell>
          <cell r="Q90" t="str">
            <v>男</v>
          </cell>
          <cell r="R90" t="str">
            <v>汉</v>
          </cell>
          <cell r="S90" t="str">
            <v>群众</v>
          </cell>
          <cell r="T90" t="str">
            <v>否</v>
          </cell>
          <cell r="U90" t="str">
            <v>已婚</v>
          </cell>
          <cell r="V90" t="str">
            <v>1965-07-10</v>
          </cell>
          <cell r="W90">
            <v>59</v>
          </cell>
          <cell r="X90" t="str">
            <v>初中</v>
          </cell>
        </row>
        <row r="90">
          <cell r="AF90" t="str">
            <v>432321196507103234</v>
          </cell>
          <cell r="AG90">
            <v>18711704106</v>
          </cell>
          <cell r="AH90" t="str">
            <v>蔡清娥</v>
          </cell>
          <cell r="AI90">
            <v>15773710513</v>
          </cell>
        </row>
        <row r="90">
          <cell r="AL90" t="str">
            <v>湖南省益阳市赫山区沧水铺镇沧泥路30号</v>
          </cell>
          <cell r="AM90" t="str">
            <v>农村</v>
          </cell>
          <cell r="AN90" t="str">
            <v>湖南省株洲市天元区北京海纳川株洲公司宿舍</v>
          </cell>
          <cell r="AO90" t="str">
            <v>2022.07.11-2025.07.10</v>
          </cell>
          <cell r="AP90">
            <v>45848</v>
          </cell>
          <cell r="AQ90">
            <v>367</v>
          </cell>
          <cell r="AR90">
            <v>1</v>
          </cell>
        </row>
        <row r="90">
          <cell r="AT90" t="str">
            <v>有固定期限</v>
          </cell>
          <cell r="AU90" t="str">
            <v>是</v>
          </cell>
        </row>
        <row r="90">
          <cell r="AX90" t="str">
            <v>劳务工</v>
          </cell>
          <cell r="AY90" t="str">
            <v>湖南鑫起</v>
          </cell>
          <cell r="AZ90" t="str">
            <v>光华荣昌</v>
          </cell>
          <cell r="BA90" t="str">
            <v>刘光辉介绍</v>
          </cell>
          <cell r="BB90" t="str">
            <v>√</v>
          </cell>
        </row>
        <row r="90">
          <cell r="BD90" t="str">
            <v>曹卫清</v>
          </cell>
        </row>
        <row r="90">
          <cell r="BG90" t="e">
            <v>#N/A</v>
          </cell>
        </row>
        <row r="90">
          <cell r="BJ90" t="str">
            <v>其他粉尘（聚氨酯粉尘）、噪声</v>
          </cell>
          <cell r="BK90" t="str">
            <v>可从事其他粉尘（聚氨酯粉尘）作业
可从事噪声作业
</v>
          </cell>
        </row>
        <row r="91">
          <cell r="B91" t="str">
            <v>欧响亮</v>
          </cell>
          <cell r="C91">
            <v>709</v>
          </cell>
          <cell r="D91" t="str">
            <v>直接</v>
          </cell>
          <cell r="E91" t="str">
            <v>蓝领</v>
          </cell>
          <cell r="F91" t="str">
            <v>生产制造部</v>
          </cell>
          <cell r="G91" t="str">
            <v>总装车间</v>
          </cell>
          <cell r="H91" t="str">
            <v>总装操作工</v>
          </cell>
        </row>
        <row r="91">
          <cell r="L91">
            <v>43595</v>
          </cell>
          <cell r="M91">
            <v>43600</v>
          </cell>
          <cell r="N91">
            <v>39965</v>
          </cell>
          <cell r="O91">
            <v>15</v>
          </cell>
          <cell r="P91">
            <v>5</v>
          </cell>
          <cell r="Q91" t="str">
            <v>男</v>
          </cell>
          <cell r="R91" t="str">
            <v>汉</v>
          </cell>
          <cell r="S91" t="str">
            <v>群众</v>
          </cell>
          <cell r="T91" t="str">
            <v>否</v>
          </cell>
          <cell r="U91" t="str">
            <v>已婚</v>
          </cell>
          <cell r="V91" t="str">
            <v>1990-06-28</v>
          </cell>
          <cell r="W91">
            <v>34</v>
          </cell>
          <cell r="X91" t="str">
            <v>高中</v>
          </cell>
        </row>
        <row r="91">
          <cell r="AA91" t="str">
            <v>株洲县第三中学</v>
          </cell>
        </row>
        <row r="91">
          <cell r="AD91" t="str">
            <v>无</v>
          </cell>
          <cell r="AE91" t="str">
            <v>钳工中级</v>
          </cell>
          <cell r="AF91" t="str">
            <v>430221199006283835</v>
          </cell>
          <cell r="AG91">
            <v>13217339556</v>
          </cell>
          <cell r="AH91" t="str">
            <v>吴倩</v>
          </cell>
          <cell r="AI91">
            <v>18673371735</v>
          </cell>
        </row>
        <row r="91">
          <cell r="AL91" t="str">
            <v>湖南省株洲县洲坪乡石板桥村祠堂组10号</v>
          </cell>
          <cell r="AM91" t="str">
            <v>农村</v>
          </cell>
          <cell r="AN91" t="str">
            <v>湖南省株洲市石峰区红旗北路亿都新天地5栋2402号</v>
          </cell>
          <cell r="AO91" t="str">
            <v>2019.12.01-2022.11.30
2022.10.01-2025.11.30</v>
          </cell>
          <cell r="AP91">
            <v>45991</v>
          </cell>
          <cell r="AQ91">
            <v>510</v>
          </cell>
          <cell r="AR91">
            <v>1</v>
          </cell>
          <cell r="AS91">
            <v>44896</v>
          </cell>
          <cell r="AT91" t="str">
            <v>有固定期限</v>
          </cell>
          <cell r="AU91" t="str">
            <v>是</v>
          </cell>
          <cell r="AV91" t="str">
            <v>4302110000746575</v>
          </cell>
          <cell r="AW91" t="str">
            <v>ZZ-DA-0237</v>
          </cell>
          <cell r="AX91" t="str">
            <v>合同工</v>
          </cell>
          <cell r="AY91" t="str">
            <v>光华荣昌</v>
          </cell>
          <cell r="AZ91" t="str">
            <v>光华荣昌</v>
          </cell>
          <cell r="BA91" t="str">
            <v>2019年12月转正式合同工</v>
          </cell>
        </row>
        <row r="91">
          <cell r="BG91" t="e">
            <v>#N/A</v>
          </cell>
        </row>
        <row r="92">
          <cell r="B92" t="str">
            <v>刘孝其</v>
          </cell>
          <cell r="C92">
            <v>164</v>
          </cell>
          <cell r="D92" t="str">
            <v>直接</v>
          </cell>
          <cell r="E92" t="str">
            <v>蓝领</v>
          </cell>
          <cell r="F92" t="str">
            <v>生产制造部</v>
          </cell>
          <cell r="G92" t="str">
            <v>总装车间</v>
          </cell>
          <cell r="H92" t="str">
            <v>总装操作工</v>
          </cell>
        </row>
        <row r="92">
          <cell r="L92">
            <v>41325</v>
          </cell>
          <cell r="M92">
            <v>41353</v>
          </cell>
          <cell r="N92">
            <v>30133</v>
          </cell>
          <cell r="O92">
            <v>42</v>
          </cell>
          <cell r="P92">
            <v>11</v>
          </cell>
          <cell r="Q92" t="str">
            <v>男</v>
          </cell>
          <cell r="R92" t="str">
            <v>汉</v>
          </cell>
          <cell r="S92" t="str">
            <v>群众</v>
          </cell>
          <cell r="T92" t="str">
            <v>否</v>
          </cell>
          <cell r="U92" t="str">
            <v>已婚</v>
          </cell>
          <cell r="V92" t="str">
            <v>1965-08-20</v>
          </cell>
          <cell r="W92">
            <v>58</v>
          </cell>
          <cell r="X92" t="str">
            <v>初中</v>
          </cell>
        </row>
        <row r="92">
          <cell r="AD92" t="str">
            <v>无</v>
          </cell>
          <cell r="AE92" t="str">
            <v>钳工中级</v>
          </cell>
          <cell r="AF92" t="str">
            <v>430221196508206879</v>
          </cell>
          <cell r="AG92">
            <v>15616370558</v>
          </cell>
          <cell r="AH92" t="str">
            <v>罗再丽</v>
          </cell>
          <cell r="AI92">
            <v>13107339002</v>
          </cell>
        </row>
        <row r="92">
          <cell r="AL92" t="str">
            <v>湖南省株洲市天元区马家河镇中路村晒谷2号</v>
          </cell>
          <cell r="AM92" t="str">
            <v>农村</v>
          </cell>
          <cell r="AN92" t="str">
            <v>湖南省株洲市天元区马家河镇中路村晒谷2号</v>
          </cell>
          <cell r="AO92" t="str">
            <v>2016.1.4-2018.1.3
2018.01.04-2021.01.03
2021.01.04-无固定期限</v>
          </cell>
          <cell r="AP92" t="str">
            <v>——</v>
          </cell>
          <cell r="AQ92" t="e">
            <v>#VALUE!</v>
          </cell>
          <cell r="AR92" t="e">
            <v>#VALUE!</v>
          </cell>
          <cell r="AS92">
            <v>44200</v>
          </cell>
          <cell r="AT92" t="str">
            <v>无固定期限</v>
          </cell>
          <cell r="AU92" t="str">
            <v>是</v>
          </cell>
          <cell r="AV92" t="str">
            <v>4302110000675595</v>
          </cell>
          <cell r="AW92" t="str">
            <v>ZZ-DA-0153</v>
          </cell>
          <cell r="AX92" t="str">
            <v>合同工</v>
          </cell>
          <cell r="AY92" t="str">
            <v>光华荣昌</v>
          </cell>
          <cell r="AZ92" t="str">
            <v>湖南红海</v>
          </cell>
        </row>
        <row r="92">
          <cell r="BG92" t="e">
            <v>#N/A</v>
          </cell>
        </row>
        <row r="93">
          <cell r="B93" t="str">
            <v>易任红</v>
          </cell>
          <cell r="C93">
            <v>223</v>
          </cell>
          <cell r="D93" t="str">
            <v>直接</v>
          </cell>
          <cell r="E93" t="str">
            <v>蓝领</v>
          </cell>
          <cell r="F93" t="str">
            <v>生产制造部</v>
          </cell>
          <cell r="G93" t="str">
            <v>总装车间</v>
          </cell>
          <cell r="H93" t="str">
            <v>总装操作工</v>
          </cell>
        </row>
        <row r="93">
          <cell r="K93" t="str">
            <v>关键岗</v>
          </cell>
          <cell r="L93">
            <v>41332</v>
          </cell>
          <cell r="M93">
            <v>41339</v>
          </cell>
          <cell r="N93">
            <v>31229</v>
          </cell>
          <cell r="O93">
            <v>39</v>
          </cell>
          <cell r="P93">
            <v>11</v>
          </cell>
          <cell r="Q93" t="str">
            <v>男</v>
          </cell>
          <cell r="R93" t="str">
            <v>汉</v>
          </cell>
          <cell r="S93" t="str">
            <v>群众</v>
          </cell>
          <cell r="T93" t="str">
            <v>否</v>
          </cell>
          <cell r="U93" t="str">
            <v>已婚</v>
          </cell>
          <cell r="V93" t="str">
            <v>1966-12-11</v>
          </cell>
          <cell r="W93">
            <v>57</v>
          </cell>
          <cell r="X93" t="str">
            <v>高中</v>
          </cell>
        </row>
        <row r="93">
          <cell r="AA93" t="str">
            <v>株洲市郊区一中</v>
          </cell>
        </row>
        <row r="93">
          <cell r="AD93" t="str">
            <v>无</v>
          </cell>
          <cell r="AE93" t="str">
            <v>钳工中级</v>
          </cell>
          <cell r="AF93" t="str">
            <v>430211196612110014</v>
          </cell>
          <cell r="AG93">
            <v>15367338617</v>
          </cell>
          <cell r="AH93" t="str">
            <v>罗月娥</v>
          </cell>
          <cell r="AI93">
            <v>17373310866</v>
          </cell>
        </row>
        <row r="93">
          <cell r="AL93" t="str">
            <v>湖南省株洲市天元区新塘工区2队</v>
          </cell>
          <cell r="AM93" t="str">
            <v>城镇</v>
          </cell>
          <cell r="AN93" t="str">
            <v>湖南省株洲市天元区新泰小区13栋104号</v>
          </cell>
          <cell r="AO93" t="str">
            <v>2013.02.03-2025.02.02</v>
          </cell>
          <cell r="AP93">
            <v>45690</v>
          </cell>
          <cell r="AQ93">
            <v>209</v>
          </cell>
          <cell r="AR93">
            <v>1</v>
          </cell>
        </row>
        <row r="93">
          <cell r="AT93" t="str">
            <v>有固定期限</v>
          </cell>
          <cell r="AU93" t="str">
            <v>是</v>
          </cell>
          <cell r="AV93" t="str">
            <v>4302990003279821</v>
          </cell>
        </row>
        <row r="93">
          <cell r="AX93" t="str">
            <v>劳务工</v>
          </cell>
          <cell r="AY93" t="str">
            <v>湖南鑫起</v>
          </cell>
          <cell r="AZ93" t="str">
            <v>湖南红海</v>
          </cell>
        </row>
        <row r="93">
          <cell r="BG93" t="e">
            <v>#N/A</v>
          </cell>
        </row>
        <row r="94">
          <cell r="B94" t="str">
            <v>刘文强</v>
          </cell>
          <cell r="C94">
            <v>311</v>
          </cell>
          <cell r="D94" t="str">
            <v>直接</v>
          </cell>
          <cell r="E94" t="str">
            <v>蓝领</v>
          </cell>
          <cell r="F94" t="str">
            <v>生产制造部</v>
          </cell>
          <cell r="G94" t="str">
            <v>总装车间</v>
          </cell>
          <cell r="H94" t="str">
            <v>总装操作工</v>
          </cell>
        </row>
        <row r="94">
          <cell r="L94">
            <v>42554</v>
          </cell>
          <cell r="M94">
            <v>42823</v>
          </cell>
          <cell r="N94">
            <v>36342</v>
          </cell>
          <cell r="O94">
            <v>25</v>
          </cell>
          <cell r="P94">
            <v>8</v>
          </cell>
          <cell r="Q94" t="str">
            <v>男</v>
          </cell>
          <cell r="R94" t="str">
            <v>汉</v>
          </cell>
          <cell r="S94" t="str">
            <v>群众</v>
          </cell>
          <cell r="T94" t="str">
            <v>否</v>
          </cell>
          <cell r="U94" t="str">
            <v>已婚</v>
          </cell>
          <cell r="V94" t="str">
            <v>1981-01-04</v>
          </cell>
          <cell r="W94">
            <v>43</v>
          </cell>
          <cell r="X94" t="str">
            <v>高中</v>
          </cell>
        </row>
        <row r="94">
          <cell r="AA94" t="str">
            <v>小南州中学</v>
          </cell>
        </row>
        <row r="94">
          <cell r="AD94" t="str">
            <v>无</v>
          </cell>
          <cell r="AE94" t="str">
            <v>钳工中级</v>
          </cell>
          <cell r="AF94" t="str">
            <v>430921198101045118</v>
          </cell>
          <cell r="AG94">
            <v>17377906558</v>
          </cell>
          <cell r="AH94" t="str">
            <v>罗艳</v>
          </cell>
          <cell r="AI94">
            <v>17377906365</v>
          </cell>
        </row>
        <row r="94">
          <cell r="AL94" t="str">
            <v>湖南省株洲市天元区马家河镇新马社区下龙8号</v>
          </cell>
          <cell r="AM94" t="str">
            <v>农村</v>
          </cell>
          <cell r="AN94" t="str">
            <v>湖南省株洲市天元区翠谷城三期16栋2201号</v>
          </cell>
          <cell r="AO94" t="str">
            <v>2019.12.01-2022.11.30
2022.10.01-2025.11.30</v>
          </cell>
          <cell r="AP94">
            <v>45991</v>
          </cell>
          <cell r="AQ94">
            <v>510</v>
          </cell>
          <cell r="AR94">
            <v>1</v>
          </cell>
          <cell r="AS94">
            <v>44896</v>
          </cell>
          <cell r="AT94" t="str">
            <v>有固定期限</v>
          </cell>
          <cell r="AU94" t="str">
            <v>是</v>
          </cell>
          <cell r="AV94" t="str">
            <v>4302110000746570</v>
          </cell>
          <cell r="AW94" t="str">
            <v>ZZ-DA-0239</v>
          </cell>
          <cell r="AX94" t="str">
            <v>合同工</v>
          </cell>
          <cell r="AY94" t="str">
            <v>光华荣昌</v>
          </cell>
          <cell r="AZ94" t="str">
            <v>光华荣昌</v>
          </cell>
        </row>
        <row r="94">
          <cell r="BG94" t="e">
            <v>#N/A</v>
          </cell>
        </row>
        <row r="95">
          <cell r="B95" t="str">
            <v>余斌</v>
          </cell>
          <cell r="C95">
            <v>1143</v>
          </cell>
          <cell r="D95" t="str">
            <v>直接</v>
          </cell>
          <cell r="E95" t="str">
            <v>蓝领</v>
          </cell>
          <cell r="F95" t="str">
            <v>生产制造部</v>
          </cell>
          <cell r="G95" t="str">
            <v>总装车间</v>
          </cell>
          <cell r="H95" t="str">
            <v>总装操作工</v>
          </cell>
        </row>
        <row r="95">
          <cell r="L95">
            <v>44805</v>
          </cell>
          <cell r="M95">
            <v>44835</v>
          </cell>
          <cell r="N95">
            <v>42552</v>
          </cell>
          <cell r="O95">
            <v>8</v>
          </cell>
          <cell r="P95">
            <v>1</v>
          </cell>
          <cell r="Q95" t="str">
            <v>男</v>
          </cell>
          <cell r="R95" t="str">
            <v>汉</v>
          </cell>
          <cell r="S95" t="str">
            <v>群众</v>
          </cell>
          <cell r="T95" t="str">
            <v>否</v>
          </cell>
          <cell r="U95" t="str">
            <v>未婚</v>
          </cell>
          <cell r="V95" t="str">
            <v>1998-04-24</v>
          </cell>
          <cell r="W95">
            <v>26</v>
          </cell>
          <cell r="X95" t="str">
            <v>中专</v>
          </cell>
        </row>
        <row r="95">
          <cell r="Z95" t="str">
            <v>建筑工程</v>
          </cell>
          <cell r="AA95" t="str">
            <v>湖南工贸技师学院</v>
          </cell>
        </row>
        <row r="95">
          <cell r="AF95" t="str">
            <v>430203199804244010</v>
          </cell>
          <cell r="AG95">
            <v>18873361873</v>
          </cell>
          <cell r="AH95" t="str">
            <v> 宾敏</v>
          </cell>
          <cell r="AI95">
            <v>15873390677</v>
          </cell>
        </row>
        <row r="95">
          <cell r="AL95" t="str">
            <v>湖南省株洲市石峰区云田乡福临村彭家组381号</v>
          </cell>
          <cell r="AM95" t="str">
            <v>农村</v>
          </cell>
          <cell r="AN95" t="str">
            <v>湖南省株洲市天元区北京海纳川株洲公司宿舍</v>
          </cell>
          <cell r="AO95" t="str">
            <v>2022.09.01-2025.08.30</v>
          </cell>
          <cell r="AP95">
            <v>45899</v>
          </cell>
          <cell r="AQ95">
            <v>418</v>
          </cell>
        </row>
        <row r="95">
          <cell r="AT95" t="str">
            <v>有固定期限</v>
          </cell>
          <cell r="AU95" t="str">
            <v>是</v>
          </cell>
        </row>
        <row r="95">
          <cell r="AX95" t="str">
            <v>劳务工</v>
          </cell>
          <cell r="AY95" t="str">
            <v>湖南鑫起</v>
          </cell>
          <cell r="AZ95" t="str">
            <v>湖南鑫起</v>
          </cell>
        </row>
        <row r="95">
          <cell r="BB95" t="str">
            <v>√</v>
          </cell>
        </row>
        <row r="95">
          <cell r="BG95" t="e">
            <v>#N/A</v>
          </cell>
        </row>
        <row r="96">
          <cell r="B96" t="str">
            <v>杨亮亮</v>
          </cell>
          <cell r="C96">
            <v>851</v>
          </cell>
          <cell r="D96" t="str">
            <v>直接</v>
          </cell>
          <cell r="E96" t="str">
            <v>蓝领</v>
          </cell>
          <cell r="F96" t="str">
            <v>生产制造部</v>
          </cell>
          <cell r="G96" t="str">
            <v>总装车间</v>
          </cell>
          <cell r="H96" t="str">
            <v>总装操作工</v>
          </cell>
        </row>
        <row r="96">
          <cell r="L96">
            <v>43685</v>
          </cell>
          <cell r="M96">
            <v>43703</v>
          </cell>
          <cell r="N96">
            <v>37500</v>
          </cell>
          <cell r="O96">
            <v>21</v>
          </cell>
          <cell r="P96">
            <v>4</v>
          </cell>
          <cell r="Q96" t="str">
            <v>男</v>
          </cell>
          <cell r="R96" t="str">
            <v>汉</v>
          </cell>
          <cell r="S96" t="str">
            <v>群众</v>
          </cell>
          <cell r="T96" t="str">
            <v>否</v>
          </cell>
          <cell r="U96" t="str">
            <v>已婚</v>
          </cell>
          <cell r="V96" t="str">
            <v>1986-01-16</v>
          </cell>
          <cell r="W96">
            <v>38</v>
          </cell>
          <cell r="X96" t="str">
            <v>中专</v>
          </cell>
        </row>
        <row r="96">
          <cell r="AA96" t="str">
            <v>株洲市三中</v>
          </cell>
        </row>
        <row r="96">
          <cell r="AD96" t="str">
            <v>无</v>
          </cell>
          <cell r="AE96" t="str">
            <v>钳工中级</v>
          </cell>
          <cell r="AF96" t="str">
            <v>430224198601162717</v>
          </cell>
          <cell r="AG96">
            <v>13337338300</v>
          </cell>
          <cell r="AH96" t="str">
            <v>杨金善</v>
          </cell>
          <cell r="AI96">
            <v>15873385658</v>
          </cell>
        </row>
        <row r="96">
          <cell r="AL96" t="str">
            <v>湖南省株洲市石峰区杉木塘路26号601号</v>
          </cell>
          <cell r="AM96" t="str">
            <v>城镇</v>
          </cell>
          <cell r="AN96" t="str">
            <v>湖南省株洲市石峰区杉木塘圣华名城13栋</v>
          </cell>
          <cell r="AO96" t="str">
            <v>2019.08.08-2022.08.07  2022.08.08-2025.08.07          </v>
          </cell>
          <cell r="AP96">
            <v>45876</v>
          </cell>
          <cell r="AQ96">
            <v>395</v>
          </cell>
          <cell r="AR96">
            <v>1</v>
          </cell>
        </row>
        <row r="96">
          <cell r="AT96" t="str">
            <v>有固定期限</v>
          </cell>
          <cell r="AU96" t="str">
            <v>是</v>
          </cell>
          <cell r="AV96" t="str">
            <v>4302990003328799</v>
          </cell>
        </row>
        <row r="96">
          <cell r="AX96" t="str">
            <v>劳务工</v>
          </cell>
          <cell r="AY96" t="str">
            <v>湖南鑫起</v>
          </cell>
          <cell r="AZ96" t="str">
            <v>湖南鑫起</v>
          </cell>
        </row>
        <row r="96">
          <cell r="BG96" t="e">
            <v>#N/A</v>
          </cell>
        </row>
        <row r="97">
          <cell r="B97" t="str">
            <v>刘谦</v>
          </cell>
          <cell r="C97">
            <v>563</v>
          </cell>
          <cell r="D97" t="str">
            <v>直接</v>
          </cell>
          <cell r="E97" t="str">
            <v>蓝领</v>
          </cell>
          <cell r="F97" t="str">
            <v>生产制造部</v>
          </cell>
          <cell r="G97" t="str">
            <v>总装车间</v>
          </cell>
          <cell r="H97" t="str">
            <v>总装操作工</v>
          </cell>
        </row>
        <row r="97">
          <cell r="L97">
            <v>42783</v>
          </cell>
          <cell r="M97">
            <v>42810</v>
          </cell>
          <cell r="N97">
            <v>37073</v>
          </cell>
          <cell r="O97">
            <v>23</v>
          </cell>
          <cell r="P97">
            <v>7</v>
          </cell>
          <cell r="Q97" t="str">
            <v>男</v>
          </cell>
          <cell r="R97" t="str">
            <v>汉</v>
          </cell>
          <cell r="S97" t="str">
            <v>群众</v>
          </cell>
          <cell r="T97" t="str">
            <v>否</v>
          </cell>
          <cell r="U97" t="str">
            <v>已婚</v>
          </cell>
          <cell r="V97" t="str">
            <v>1981-04-03</v>
          </cell>
          <cell r="W97">
            <v>43</v>
          </cell>
          <cell r="X97" t="str">
            <v>高中</v>
          </cell>
        </row>
        <row r="97">
          <cell r="AA97" t="str">
            <v>醴陵市第八中学</v>
          </cell>
        </row>
        <row r="97">
          <cell r="AD97" t="str">
            <v>无</v>
          </cell>
          <cell r="AE97" t="str">
            <v>钳工中级</v>
          </cell>
          <cell r="AF97" t="str">
            <v>43028119810403683X</v>
          </cell>
          <cell r="AG97">
            <v>15773142835</v>
          </cell>
          <cell r="AH97" t="str">
            <v>车金芳</v>
          </cell>
          <cell r="AI97">
            <v>18874235753</v>
          </cell>
        </row>
        <row r="97">
          <cell r="AL97" t="str">
            <v>湖南省醴陵市仙霞镇清安村石塘坡组</v>
          </cell>
          <cell r="AM97" t="str">
            <v>农村</v>
          </cell>
          <cell r="AN97" t="str">
            <v>湖南省株洲市天元区天元区中建玥熙台一期12栋1002号</v>
          </cell>
          <cell r="AO97" t="str">
            <v>2019.12.01-2022.11.30
2022.10.01-2025.11.30</v>
          </cell>
          <cell r="AP97">
            <v>45991</v>
          </cell>
          <cell r="AQ97">
            <v>510</v>
          </cell>
          <cell r="AR97">
            <v>1</v>
          </cell>
          <cell r="AS97">
            <v>44896</v>
          </cell>
          <cell r="AT97" t="str">
            <v>有固定期限</v>
          </cell>
          <cell r="AU97" t="str">
            <v>是</v>
          </cell>
          <cell r="AV97" t="str">
            <v>4302110000746571</v>
          </cell>
          <cell r="AW97" t="str">
            <v>ZZ-DA-0240</v>
          </cell>
          <cell r="AX97" t="str">
            <v>合同工</v>
          </cell>
          <cell r="AY97" t="str">
            <v>光华荣昌</v>
          </cell>
          <cell r="AZ97" t="str">
            <v>光华荣昌</v>
          </cell>
          <cell r="BA97" t="str">
            <v>2019年12月转正式合同工</v>
          </cell>
        </row>
        <row r="97">
          <cell r="BG97" t="e">
            <v>#N/A</v>
          </cell>
        </row>
        <row r="98">
          <cell r="B98" t="str">
            <v>吴陈</v>
          </cell>
          <cell r="C98">
            <v>230</v>
          </cell>
          <cell r="D98" t="str">
            <v>直接</v>
          </cell>
          <cell r="E98" t="str">
            <v>蓝领</v>
          </cell>
          <cell r="F98" t="str">
            <v>生产制造部</v>
          </cell>
          <cell r="G98" t="str">
            <v>总装车间</v>
          </cell>
          <cell r="H98" t="str">
            <v>总装操作工</v>
          </cell>
        </row>
        <row r="98">
          <cell r="K98" t="str">
            <v>关键岗</v>
          </cell>
          <cell r="L98">
            <v>42107</v>
          </cell>
          <cell r="M98">
            <v>42137</v>
          </cell>
          <cell r="N98">
            <v>38899</v>
          </cell>
          <cell r="O98">
            <v>18</v>
          </cell>
          <cell r="P98">
            <v>9</v>
          </cell>
          <cell r="Q98" t="str">
            <v>男</v>
          </cell>
          <cell r="R98" t="str">
            <v>汉</v>
          </cell>
          <cell r="S98" t="str">
            <v>群众</v>
          </cell>
          <cell r="T98" t="str">
            <v>否</v>
          </cell>
          <cell r="U98" t="str">
            <v>已婚</v>
          </cell>
          <cell r="V98" t="str">
            <v>1990-01-13</v>
          </cell>
          <cell r="W98">
            <v>34</v>
          </cell>
          <cell r="X98" t="str">
            <v>初中</v>
          </cell>
        </row>
        <row r="98">
          <cell r="AD98" t="str">
            <v>无</v>
          </cell>
          <cell r="AE98" t="str">
            <v>钳工中级</v>
          </cell>
          <cell r="AF98" t="str">
            <v>430203199001137035</v>
          </cell>
          <cell r="AG98">
            <v>18390263775</v>
          </cell>
          <cell r="AH98" t="str">
            <v>李盼盼</v>
          </cell>
          <cell r="AI98">
            <v>18670840066</v>
          </cell>
        </row>
        <row r="98">
          <cell r="AL98" t="str">
            <v>湖南省株洲市石峰区先锋村散户10号</v>
          </cell>
          <cell r="AM98" t="str">
            <v>城镇</v>
          </cell>
          <cell r="AN98" t="str">
            <v>湖南省株洲市石峰区先锋村散户10号</v>
          </cell>
          <cell r="AO98" t="str">
            <v>2016.6.1-2018.5.31
2018.06.01-2021.05.31
2021.06.01-无固定期限</v>
          </cell>
          <cell r="AP98" t="str">
            <v>——</v>
          </cell>
          <cell r="AQ98" t="e">
            <v>#VALUE!</v>
          </cell>
          <cell r="AR98" t="e">
            <v>#VALUE!</v>
          </cell>
          <cell r="AS98">
            <v>44348</v>
          </cell>
          <cell r="AT98" t="str">
            <v>无固定期限</v>
          </cell>
          <cell r="AU98" t="str">
            <v>是</v>
          </cell>
          <cell r="AV98" t="str">
            <v>4302110000679508</v>
          </cell>
          <cell r="AW98" t="str">
            <v>ZZ-DA-0176</v>
          </cell>
          <cell r="AX98" t="str">
            <v>合同工</v>
          </cell>
          <cell r="AY98" t="str">
            <v>光华荣昌</v>
          </cell>
          <cell r="AZ98" t="str">
            <v>光华荣昌</v>
          </cell>
        </row>
        <row r="98">
          <cell r="BG98" t="e">
            <v>#N/A</v>
          </cell>
        </row>
        <row r="99">
          <cell r="B99" t="str">
            <v>李亦斌</v>
          </cell>
          <cell r="C99">
            <v>241</v>
          </cell>
          <cell r="D99" t="str">
            <v>直接</v>
          </cell>
          <cell r="E99" t="str">
            <v>蓝领</v>
          </cell>
          <cell r="F99" t="str">
            <v>生产制造部</v>
          </cell>
          <cell r="G99" t="str">
            <v>总装车间</v>
          </cell>
          <cell r="H99" t="str">
            <v>总装操作工</v>
          </cell>
        </row>
        <row r="99">
          <cell r="K99" t="str">
            <v>关键岗</v>
          </cell>
          <cell r="L99">
            <v>41718</v>
          </cell>
          <cell r="M99">
            <v>41780</v>
          </cell>
          <cell r="N99">
            <v>35247</v>
          </cell>
          <cell r="O99">
            <v>28</v>
          </cell>
          <cell r="P99">
            <v>10</v>
          </cell>
          <cell r="Q99" t="str">
            <v>男</v>
          </cell>
          <cell r="R99" t="str">
            <v>汉</v>
          </cell>
          <cell r="S99" t="str">
            <v>群众</v>
          </cell>
          <cell r="T99" t="str">
            <v>否</v>
          </cell>
          <cell r="U99" t="str">
            <v>离异</v>
          </cell>
          <cell r="V99" t="str">
            <v>1977-10-28</v>
          </cell>
          <cell r="W99">
            <v>46</v>
          </cell>
          <cell r="X99" t="str">
            <v>高中</v>
          </cell>
        </row>
        <row r="99">
          <cell r="AD99" t="str">
            <v>无</v>
          </cell>
          <cell r="AE99" t="str">
            <v>钳工中级</v>
          </cell>
          <cell r="AF99" t="str">
            <v>430223197710281810</v>
          </cell>
          <cell r="AG99">
            <v>15773317299</v>
          </cell>
          <cell r="AH99" t="str">
            <v>李正忠</v>
          </cell>
          <cell r="AI99">
            <v>18975338550</v>
          </cell>
        </row>
        <row r="99">
          <cell r="AL99" t="str">
            <v>湖南省株洲市攸县酒埠江镇大屋场村下瓦屋组下瓦屋008</v>
          </cell>
          <cell r="AM99" t="str">
            <v>农村</v>
          </cell>
          <cell r="AN99" t="str">
            <v>湖南省株洲市天元区月塘小区9栋606号</v>
          </cell>
          <cell r="AO99" t="str">
            <v>2016.6.1-2018.5.31
2018.06.01-2021.05.31
2021.06.01-无固定期限</v>
          </cell>
          <cell r="AP99" t="str">
            <v>——</v>
          </cell>
          <cell r="AQ99" t="e">
            <v>#VALUE!</v>
          </cell>
          <cell r="AR99" t="e">
            <v>#VALUE!</v>
          </cell>
          <cell r="AS99">
            <v>44348</v>
          </cell>
          <cell r="AT99" t="str">
            <v>无固定期限</v>
          </cell>
          <cell r="AU99" t="str">
            <v>是</v>
          </cell>
          <cell r="AV99" t="str">
            <v>4302110000705396</v>
          </cell>
          <cell r="AW99" t="str">
            <v>ZZ-DA-0177</v>
          </cell>
          <cell r="AX99" t="str">
            <v>合同工</v>
          </cell>
          <cell r="AY99" t="str">
            <v>光华荣昌</v>
          </cell>
          <cell r="AZ99" t="str">
            <v>湖南红海</v>
          </cell>
        </row>
        <row r="99">
          <cell r="BG99" t="e">
            <v>#N/A</v>
          </cell>
        </row>
        <row r="100">
          <cell r="B100" t="str">
            <v>苏超</v>
          </cell>
          <cell r="C100">
            <v>173</v>
          </cell>
          <cell r="D100" t="str">
            <v>直接</v>
          </cell>
          <cell r="E100" t="str">
            <v>蓝领</v>
          </cell>
          <cell r="F100" t="str">
            <v>生产制造部</v>
          </cell>
          <cell r="G100" t="str">
            <v>总装车间</v>
          </cell>
          <cell r="H100" t="str">
            <v>总装操作工</v>
          </cell>
        </row>
        <row r="100">
          <cell r="L100">
            <v>41884</v>
          </cell>
          <cell r="M100">
            <v>41913</v>
          </cell>
          <cell r="N100">
            <v>38169</v>
          </cell>
          <cell r="O100">
            <v>20</v>
          </cell>
          <cell r="P100">
            <v>9</v>
          </cell>
          <cell r="Q100" t="str">
            <v>男</v>
          </cell>
          <cell r="R100" t="str">
            <v>汉</v>
          </cell>
          <cell r="S100" t="str">
            <v>群众</v>
          </cell>
          <cell r="T100" t="str">
            <v>否</v>
          </cell>
          <cell r="U100" t="str">
            <v>未婚</v>
          </cell>
          <cell r="V100" t="str">
            <v>1984-09-15</v>
          </cell>
          <cell r="W100">
            <v>39</v>
          </cell>
          <cell r="X100" t="str">
            <v>中技</v>
          </cell>
        </row>
        <row r="100">
          <cell r="Z100" t="str">
            <v>电子电工</v>
          </cell>
          <cell r="AA100" t="str">
            <v>冷江技校</v>
          </cell>
          <cell r="AB100">
            <v>37803</v>
          </cell>
        </row>
        <row r="100">
          <cell r="AD100" t="str">
            <v>中级</v>
          </cell>
          <cell r="AE100" t="str">
            <v>钳工中级</v>
          </cell>
          <cell r="AF100" t="str">
            <v>432502198409158371</v>
          </cell>
          <cell r="AG100">
            <v>13203344276</v>
          </cell>
          <cell r="AH100" t="str">
            <v>苏艳</v>
          </cell>
          <cell r="AI100">
            <v>18573330308</v>
          </cell>
          <cell r="AJ100" t="str">
            <v>hallcow@163.com</v>
          </cell>
          <cell r="AK100">
            <v>278246386</v>
          </cell>
          <cell r="AL100" t="str">
            <v>湖南省冷水江市岩口镇槐花村2组</v>
          </cell>
          <cell r="AM100" t="str">
            <v>农村</v>
          </cell>
          <cell r="AN100" t="str">
            <v>湖南省株洲市天元区北京海纳川株洲公司宿舍</v>
          </cell>
          <cell r="AO100" t="str">
            <v>2015.10.04-2017.10.03
2017.10.04-2020.10.03
2020.10.04-2023.10.03  2023.10.04-2026.10.03</v>
          </cell>
          <cell r="AP100">
            <v>46298</v>
          </cell>
          <cell r="AQ100">
            <v>817</v>
          </cell>
          <cell r="AR100">
            <v>1</v>
          </cell>
          <cell r="AS100">
            <v>45203</v>
          </cell>
          <cell r="AT100" t="str">
            <v>有固定期限</v>
          </cell>
          <cell r="AU100" t="str">
            <v>是</v>
          </cell>
          <cell r="AV100" t="str">
            <v>4302110000675603</v>
          </cell>
          <cell r="AW100" t="str">
            <v>ZZ-DA-0142</v>
          </cell>
          <cell r="AX100" t="str">
            <v>合同工</v>
          </cell>
          <cell r="AY100" t="str">
            <v>光华荣昌</v>
          </cell>
          <cell r="AZ100" t="str">
            <v>湖南鑫起</v>
          </cell>
          <cell r="BA100" t="str">
            <v>中级工</v>
          </cell>
        </row>
        <row r="100">
          <cell r="BG100" t="e">
            <v>#N/A</v>
          </cell>
        </row>
        <row r="101">
          <cell r="B101" t="str">
            <v>李知洋</v>
          </cell>
          <cell r="C101">
            <v>1105</v>
          </cell>
          <cell r="D101" t="str">
            <v>直接</v>
          </cell>
          <cell r="E101" t="str">
            <v>蓝领</v>
          </cell>
          <cell r="F101" t="str">
            <v>生产制造部</v>
          </cell>
          <cell r="G101" t="str">
            <v>总装车间</v>
          </cell>
          <cell r="H101" t="str">
            <v>总装操作工</v>
          </cell>
        </row>
        <row r="101">
          <cell r="L101">
            <v>44788</v>
          </cell>
          <cell r="M101">
            <v>44818</v>
          </cell>
          <cell r="N101">
            <v>43647</v>
          </cell>
          <cell r="O101">
            <v>5</v>
          </cell>
          <cell r="P101">
            <v>1</v>
          </cell>
          <cell r="Q101" t="str">
            <v>男</v>
          </cell>
          <cell r="R101" t="str">
            <v>汉</v>
          </cell>
          <cell r="S101" t="str">
            <v>群众</v>
          </cell>
          <cell r="T101" t="str">
            <v>否</v>
          </cell>
          <cell r="U101" t="str">
            <v>已婚</v>
          </cell>
          <cell r="V101" t="str">
            <v>2000-05-27</v>
          </cell>
          <cell r="W101">
            <v>24</v>
          </cell>
          <cell r="X101" t="str">
            <v>大专</v>
          </cell>
        </row>
        <row r="101">
          <cell r="Z101" t="str">
            <v>机电一体化</v>
          </cell>
          <cell r="AA101" t="str">
            <v>湖南汽车工程职业学院</v>
          </cell>
        </row>
        <row r="101">
          <cell r="AF101" t="str">
            <v>430204200005271014</v>
          </cell>
          <cell r="AG101">
            <v>15307337764</v>
          </cell>
          <cell r="AH101" t="str">
            <v>李昕艳</v>
          </cell>
          <cell r="AI101">
            <v>1530337734</v>
          </cell>
        </row>
        <row r="101">
          <cell r="AL101" t="str">
            <v>湖南省株洲市天元区</v>
          </cell>
          <cell r="AM101" t="str">
            <v>农村</v>
          </cell>
          <cell r="AN101" t="str">
            <v>湖南省株洲市天元区栗雨南路春藤小镇9栋602号</v>
          </cell>
          <cell r="AO101" t="str">
            <v>2022.08.15-2025.08.14</v>
          </cell>
          <cell r="AP101">
            <v>45883</v>
          </cell>
          <cell r="AQ101">
            <v>402</v>
          </cell>
        </row>
        <row r="101">
          <cell r="AT101" t="str">
            <v>有固定期限</v>
          </cell>
          <cell r="AU101" t="str">
            <v>是</v>
          </cell>
        </row>
        <row r="101">
          <cell r="AX101" t="str">
            <v>劳务工</v>
          </cell>
          <cell r="AY101" t="str">
            <v>湖南鑫起</v>
          </cell>
          <cell r="AZ101" t="str">
            <v>光华荣昌</v>
          </cell>
          <cell r="BA101" t="str">
            <v>罗亚南介绍</v>
          </cell>
          <cell r="BB101" t="str">
            <v>缺寸照及身份证复印件</v>
          </cell>
        </row>
        <row r="101">
          <cell r="BG101" t="e">
            <v>#N/A</v>
          </cell>
        </row>
        <row r="102">
          <cell r="B102" t="str">
            <v>陈文明</v>
          </cell>
          <cell r="C102">
            <v>1265</v>
          </cell>
          <cell r="D102" t="str">
            <v>直接</v>
          </cell>
          <cell r="E102" t="str">
            <v>蓝领</v>
          </cell>
          <cell r="F102" t="str">
            <v>生产制造部</v>
          </cell>
          <cell r="G102" t="str">
            <v>总装车间</v>
          </cell>
          <cell r="H102" t="str">
            <v>总装操作工</v>
          </cell>
        </row>
        <row r="102">
          <cell r="L102">
            <v>45096</v>
          </cell>
          <cell r="M102">
            <v>45125</v>
          </cell>
        </row>
        <row r="102">
          <cell r="O102">
            <v>124</v>
          </cell>
          <cell r="P102">
            <v>1</v>
          </cell>
          <cell r="Q102" t="str">
            <v>男</v>
          </cell>
          <cell r="R102" t="str">
            <v>汉</v>
          </cell>
          <cell r="S102" t="str">
            <v>群众</v>
          </cell>
          <cell r="T102" t="str">
            <v>否</v>
          </cell>
          <cell r="U102" t="str">
            <v>已婚</v>
          </cell>
          <cell r="V102">
            <v>29646</v>
          </cell>
          <cell r="W102">
            <v>43</v>
          </cell>
        </row>
        <row r="102">
          <cell r="AF102" t="str">
            <v>430224198103012978</v>
          </cell>
          <cell r="AG102">
            <v>17603022978</v>
          </cell>
        </row>
        <row r="102">
          <cell r="AL102" t="str">
            <v>湖南省株洲市茶陵县虎踞镇</v>
          </cell>
          <cell r="AM102" t="str">
            <v>农村</v>
          </cell>
          <cell r="AN102" t="str">
            <v>湖南省株洲市天元北京海纳川株洲园区宿舍</v>
          </cell>
          <cell r="AO102" t="str">
            <v>2023.06.19-2026.06.18</v>
          </cell>
          <cell r="AP102">
            <v>46191</v>
          </cell>
          <cell r="AQ102">
            <v>710</v>
          </cell>
        </row>
        <row r="102">
          <cell r="AU102" t="str">
            <v>是</v>
          </cell>
        </row>
        <row r="102">
          <cell r="AX102" t="str">
            <v>劳务工</v>
          </cell>
          <cell r="AY102" t="str">
            <v>诚展</v>
          </cell>
          <cell r="AZ102" t="str">
            <v>诚展</v>
          </cell>
        </row>
        <row r="103">
          <cell r="B103" t="str">
            <v>曾李文</v>
          </cell>
          <cell r="C103">
            <v>1279</v>
          </cell>
          <cell r="D103" t="str">
            <v>直接</v>
          </cell>
          <cell r="E103" t="str">
            <v>蓝领</v>
          </cell>
          <cell r="F103" t="str">
            <v>生产制造部</v>
          </cell>
          <cell r="G103" t="str">
            <v>总装车间</v>
          </cell>
          <cell r="H103" t="str">
            <v>总装操作工</v>
          </cell>
        </row>
        <row r="103">
          <cell r="L103">
            <v>45116</v>
          </cell>
          <cell r="M103">
            <v>45146</v>
          </cell>
        </row>
        <row r="103">
          <cell r="O103">
            <v>124</v>
          </cell>
          <cell r="P103">
            <v>0</v>
          </cell>
          <cell r="Q103" t="str">
            <v>男</v>
          </cell>
          <cell r="R103" t="str">
            <v>汉</v>
          </cell>
          <cell r="S103" t="str">
            <v>群众</v>
          </cell>
          <cell r="T103" t="str">
            <v>否</v>
          </cell>
          <cell r="U103" t="str">
            <v>已婚</v>
          </cell>
          <cell r="V103">
            <v>30797</v>
          </cell>
          <cell r="W103">
            <v>40</v>
          </cell>
        </row>
        <row r="103">
          <cell r="AF103" t="str">
            <v>430225198404252517</v>
          </cell>
          <cell r="AG103">
            <v>17742531573</v>
          </cell>
        </row>
        <row r="103">
          <cell r="AL103" t="str">
            <v>湖南省株洲市马家河</v>
          </cell>
          <cell r="AM103" t="str">
            <v>农村</v>
          </cell>
          <cell r="AN103" t="str">
            <v>湖南省株洲市荷塘区</v>
          </cell>
          <cell r="AO103" t="str">
            <v>2023.07.09-2026.07.08</v>
          </cell>
          <cell r="AP103">
            <v>46211</v>
          </cell>
          <cell r="AQ103">
            <v>730</v>
          </cell>
        </row>
        <row r="103">
          <cell r="AU103" t="str">
            <v>是</v>
          </cell>
        </row>
        <row r="103">
          <cell r="AX103" t="str">
            <v>劳务工</v>
          </cell>
          <cell r="AY103" t="str">
            <v>诚展</v>
          </cell>
          <cell r="AZ103" t="str">
            <v>诚展</v>
          </cell>
        </row>
        <row r="104">
          <cell r="B104" t="str">
            <v>王锋卡</v>
          </cell>
          <cell r="C104">
            <v>1267</v>
          </cell>
          <cell r="D104" t="str">
            <v>直接</v>
          </cell>
          <cell r="E104" t="str">
            <v>蓝领</v>
          </cell>
          <cell r="F104" t="str">
            <v>生产制造部</v>
          </cell>
          <cell r="G104" t="str">
            <v>总装车间</v>
          </cell>
          <cell r="H104" t="str">
            <v>总装操作工</v>
          </cell>
        </row>
        <row r="104">
          <cell r="L104">
            <v>45102</v>
          </cell>
          <cell r="M104">
            <v>45131</v>
          </cell>
        </row>
        <row r="104">
          <cell r="O104">
            <v>124</v>
          </cell>
          <cell r="P104">
            <v>1</v>
          </cell>
          <cell r="Q104" t="str">
            <v>男</v>
          </cell>
          <cell r="R104" t="str">
            <v>汉</v>
          </cell>
          <cell r="S104" t="str">
            <v>群众</v>
          </cell>
          <cell r="T104" t="str">
            <v>否</v>
          </cell>
          <cell r="U104" t="str">
            <v>已婚</v>
          </cell>
          <cell r="V104">
            <v>32795</v>
          </cell>
          <cell r="W104">
            <v>34</v>
          </cell>
        </row>
        <row r="104">
          <cell r="AF104" t="str">
            <v>430221198910145954</v>
          </cell>
          <cell r="AG104">
            <v>18797431005</v>
          </cell>
          <cell r="AH104" t="str">
            <v>谭杏</v>
          </cell>
          <cell r="AI104">
            <v>13342531827</v>
          </cell>
        </row>
        <row r="104">
          <cell r="AL104" t="str">
            <v>天元区雷打镇建强村</v>
          </cell>
          <cell r="AM104" t="str">
            <v>农村</v>
          </cell>
          <cell r="AN104" t="str">
            <v>天元区桂花城</v>
          </cell>
          <cell r="AO104" t="str">
            <v>2023.06.25-2026.06.24</v>
          </cell>
          <cell r="AP104">
            <v>46197</v>
          </cell>
          <cell r="AQ104">
            <v>716</v>
          </cell>
        </row>
        <row r="104">
          <cell r="AU104" t="str">
            <v>是</v>
          </cell>
        </row>
        <row r="104">
          <cell r="AX104" t="str">
            <v>劳务工</v>
          </cell>
          <cell r="AY104" t="str">
            <v>诚展</v>
          </cell>
          <cell r="AZ104" t="str">
            <v>诚展</v>
          </cell>
        </row>
        <row r="105">
          <cell r="B105" t="str">
            <v>吴建雄</v>
          </cell>
          <cell r="C105">
            <v>1282</v>
          </cell>
          <cell r="D105" t="str">
            <v>直接</v>
          </cell>
          <cell r="E105" t="str">
            <v>蓝领</v>
          </cell>
          <cell r="F105" t="str">
            <v>生产制造部</v>
          </cell>
          <cell r="G105" t="str">
            <v>总装车间</v>
          </cell>
          <cell r="H105" t="str">
            <v>总装操作工</v>
          </cell>
        </row>
        <row r="105">
          <cell r="L105">
            <v>45119</v>
          </cell>
          <cell r="M105">
            <v>45149</v>
          </cell>
        </row>
        <row r="105">
          <cell r="O105">
            <v>124</v>
          </cell>
          <cell r="P105">
            <v>0</v>
          </cell>
          <cell r="Q105" t="str">
            <v>男</v>
          </cell>
          <cell r="R105" t="str">
            <v>汉</v>
          </cell>
          <cell r="S105" t="str">
            <v>群众</v>
          </cell>
          <cell r="T105" t="str">
            <v>否</v>
          </cell>
          <cell r="U105" t="str">
            <v>已婚</v>
          </cell>
          <cell r="V105">
            <v>31458</v>
          </cell>
          <cell r="W105">
            <v>38</v>
          </cell>
        </row>
        <row r="105">
          <cell r="AF105" t="str">
            <v>430224198602153935</v>
          </cell>
          <cell r="AG105">
            <v>13607333519</v>
          </cell>
          <cell r="AH105" t="str">
            <v>陈秀志</v>
          </cell>
          <cell r="AI105">
            <v>18973313111</v>
          </cell>
        </row>
        <row r="105">
          <cell r="AL105" t="str">
            <v>湖南省株洲市茶陵县枣市镇</v>
          </cell>
          <cell r="AM105" t="str">
            <v>农村</v>
          </cell>
          <cell r="AN105" t="str">
            <v>湖南省株洲市芦淞区百江花园21栋509</v>
          </cell>
          <cell r="AO105" t="str">
            <v>2023.07.12-2026.07.11</v>
          </cell>
          <cell r="AP105">
            <v>46214</v>
          </cell>
          <cell r="AQ105">
            <v>733</v>
          </cell>
        </row>
        <row r="105">
          <cell r="AU105" t="str">
            <v>是</v>
          </cell>
        </row>
        <row r="105">
          <cell r="AX105" t="str">
            <v>劳务工</v>
          </cell>
          <cell r="AY105" t="str">
            <v>诚展</v>
          </cell>
          <cell r="AZ105" t="str">
            <v>诚展</v>
          </cell>
        </row>
        <row r="106">
          <cell r="B106" t="str">
            <v>吴洋</v>
          </cell>
          <cell r="C106">
            <v>1271</v>
          </cell>
          <cell r="D106" t="str">
            <v>直接</v>
          </cell>
          <cell r="E106" t="str">
            <v>蓝领</v>
          </cell>
          <cell r="F106" t="str">
            <v>生产制造部</v>
          </cell>
          <cell r="G106" t="str">
            <v>总装车间</v>
          </cell>
          <cell r="H106" t="str">
            <v>总装操作工</v>
          </cell>
        </row>
        <row r="106">
          <cell r="L106">
            <v>45105</v>
          </cell>
          <cell r="M106">
            <v>45134</v>
          </cell>
        </row>
        <row r="106">
          <cell r="O106">
            <v>124</v>
          </cell>
          <cell r="P106">
            <v>1</v>
          </cell>
          <cell r="Q106" t="str">
            <v>男</v>
          </cell>
          <cell r="R106" t="str">
            <v>汉</v>
          </cell>
          <cell r="S106" t="str">
            <v>群众</v>
          </cell>
          <cell r="T106" t="str">
            <v>否</v>
          </cell>
          <cell r="U106" t="str">
            <v>已婚</v>
          </cell>
          <cell r="V106">
            <v>33480</v>
          </cell>
          <cell r="W106">
            <v>32</v>
          </cell>
        </row>
        <row r="106">
          <cell r="AF106" t="str">
            <v>430204199108303212</v>
          </cell>
          <cell r="AG106">
            <v>13207333358</v>
          </cell>
          <cell r="AH106" t="str">
            <v>邓日顺</v>
          </cell>
          <cell r="AI106">
            <v>17770910100</v>
          </cell>
        </row>
        <row r="106">
          <cell r="AL106" t="str">
            <v>湖南省株洲市芦淞区枫溪街道办事处湘江村</v>
          </cell>
          <cell r="AM106" t="str">
            <v>城镇</v>
          </cell>
          <cell r="AN106" t="str">
            <v>株洲市芦淞区金碧花园</v>
          </cell>
          <cell r="AO106" t="str">
            <v>2023.06.28-2026.6.27</v>
          </cell>
          <cell r="AP106">
            <v>46200</v>
          </cell>
          <cell r="AQ106">
            <v>719</v>
          </cell>
        </row>
        <row r="106">
          <cell r="AU106" t="str">
            <v>是</v>
          </cell>
        </row>
        <row r="106">
          <cell r="AX106" t="str">
            <v>劳务工</v>
          </cell>
          <cell r="AY106" t="str">
            <v>诚展</v>
          </cell>
          <cell r="AZ106" t="str">
            <v>诚展</v>
          </cell>
        </row>
        <row r="107">
          <cell r="B107" t="str">
            <v>林虎</v>
          </cell>
          <cell r="C107">
            <v>334</v>
          </cell>
          <cell r="D107" t="str">
            <v>直接</v>
          </cell>
          <cell r="E107" t="str">
            <v>蓝领</v>
          </cell>
          <cell r="F107" t="str">
            <v>生产制造部</v>
          </cell>
          <cell r="G107" t="str">
            <v>总装车间</v>
          </cell>
          <cell r="H107" t="str">
            <v>总装操作工</v>
          </cell>
        </row>
        <row r="107">
          <cell r="L107">
            <v>41904</v>
          </cell>
          <cell r="M107">
            <v>41933</v>
          </cell>
          <cell r="N107">
            <v>32690</v>
          </cell>
          <cell r="O107">
            <v>35</v>
          </cell>
          <cell r="P107">
            <v>9</v>
          </cell>
          <cell r="Q107" t="str">
            <v>男</v>
          </cell>
          <cell r="R107" t="str">
            <v>汉</v>
          </cell>
          <cell r="S107" t="str">
            <v>群众</v>
          </cell>
          <cell r="T107" t="str">
            <v>否</v>
          </cell>
          <cell r="U107" t="str">
            <v>已婚</v>
          </cell>
          <cell r="V107" t="str">
            <v>1972-01-11</v>
          </cell>
          <cell r="W107">
            <v>52</v>
          </cell>
          <cell r="X107" t="str">
            <v>高中</v>
          </cell>
        </row>
        <row r="107">
          <cell r="AA107" t="str">
            <v>湘潭五中</v>
          </cell>
        </row>
        <row r="107">
          <cell r="AD107" t="str">
            <v>无</v>
          </cell>
          <cell r="AE107" t="str">
            <v>焊工中级</v>
          </cell>
          <cell r="AF107" t="str">
            <v>430321197201117871</v>
          </cell>
          <cell r="AG107">
            <v>15898560132</v>
          </cell>
          <cell r="AH107" t="str">
            <v>杨喜梅</v>
          </cell>
          <cell r="AI107">
            <v>15898504649</v>
          </cell>
        </row>
        <row r="107">
          <cell r="AL107" t="str">
            <v>湖南省湘潭县谭家山镇高山村黄花组</v>
          </cell>
          <cell r="AM107" t="str">
            <v>农村</v>
          </cell>
          <cell r="AN107" t="str">
            <v>湖南省株洲市天元区北京海纳川株洲公司宿舍</v>
          </cell>
          <cell r="AO107" t="str">
            <v>2016.2.1-2018.1.31
2018.02.01-2021.01.31
2021.02.01-无固定期限</v>
          </cell>
          <cell r="AP107" t="str">
            <v>——</v>
          </cell>
          <cell r="AQ107" t="e">
            <v>#VALUE!</v>
          </cell>
          <cell r="AR107" t="e">
            <v>#VALUE!</v>
          </cell>
          <cell r="AS107">
            <v>44228</v>
          </cell>
          <cell r="AT107" t="str">
            <v>无固定期限</v>
          </cell>
          <cell r="AU107" t="str">
            <v>是</v>
          </cell>
          <cell r="AV107" t="str">
            <v>4302110000675799</v>
          </cell>
          <cell r="AW107" t="str">
            <v>ZZ-DA-0094</v>
          </cell>
          <cell r="AX107" t="str">
            <v>合同工</v>
          </cell>
          <cell r="AY107" t="str">
            <v>光华荣昌</v>
          </cell>
          <cell r="AZ107" t="str">
            <v>光华荣昌</v>
          </cell>
        </row>
        <row r="107">
          <cell r="BC107" t="str">
            <v>缺入职体检（劳务工转入）</v>
          </cell>
        </row>
        <row r="107">
          <cell r="BG107" t="e">
            <v>#N/A</v>
          </cell>
        </row>
        <row r="108">
          <cell r="B108" t="str">
            <v>刘启</v>
          </cell>
          <cell r="C108">
            <v>1285</v>
          </cell>
          <cell r="D108" t="str">
            <v>直接</v>
          </cell>
          <cell r="E108" t="str">
            <v>蓝领</v>
          </cell>
          <cell r="F108" t="str">
            <v>生产制造部</v>
          </cell>
          <cell r="G108" t="str">
            <v>总装车间</v>
          </cell>
          <cell r="H108" t="str">
            <v>总装操作工</v>
          </cell>
        </row>
        <row r="108">
          <cell r="L108">
            <v>45139</v>
          </cell>
          <cell r="M108">
            <v>45170</v>
          </cell>
        </row>
        <row r="108">
          <cell r="O108">
            <v>124</v>
          </cell>
          <cell r="P108">
            <v>0</v>
          </cell>
          <cell r="Q108" t="str">
            <v>男</v>
          </cell>
          <cell r="R108" t="str">
            <v>汉</v>
          </cell>
          <cell r="S108" t="str">
            <v>群众</v>
          </cell>
          <cell r="T108" t="str">
            <v>否</v>
          </cell>
          <cell r="U108" t="str">
            <v>未婚</v>
          </cell>
          <cell r="V108">
            <v>33805</v>
          </cell>
          <cell r="W108">
            <v>31</v>
          </cell>
          <cell r="X108" t="str">
            <v>中专</v>
          </cell>
        </row>
        <row r="108">
          <cell r="Z108" t="str">
            <v>电子应用与维修</v>
          </cell>
          <cell r="AA108" t="str">
            <v>株洲县职业中专</v>
          </cell>
        </row>
        <row r="108">
          <cell r="AD108" t="str">
            <v>无</v>
          </cell>
        </row>
        <row r="108">
          <cell r="AF108" t="str">
            <v>430221199207202915</v>
          </cell>
          <cell r="AG108">
            <v>17373358067</v>
          </cell>
        </row>
        <row r="108">
          <cell r="AL108" t="str">
            <v>湖南省株洲市株洲县龙门镇洪塘村高水组10号</v>
          </cell>
          <cell r="AM108" t="str">
            <v>农村</v>
          </cell>
          <cell r="AN108" t="str">
            <v>湖南省株洲市株洲县龙门镇洪塘村高水组10号</v>
          </cell>
          <cell r="AO108" t="str">
            <v>2023.08.01-2026.07.30</v>
          </cell>
          <cell r="AP108">
            <v>46233</v>
          </cell>
          <cell r="AQ108">
            <v>752</v>
          </cell>
        </row>
        <row r="108">
          <cell r="AU108" t="str">
            <v>是</v>
          </cell>
        </row>
        <row r="108">
          <cell r="AX108" t="str">
            <v>劳务工</v>
          </cell>
          <cell r="AY108" t="str">
            <v>诚展</v>
          </cell>
          <cell r="AZ108" t="str">
            <v>诚展</v>
          </cell>
        </row>
        <row r="109">
          <cell r="B109" t="str">
            <v>蒋正林</v>
          </cell>
          <cell r="C109">
            <v>319</v>
          </cell>
          <cell r="D109" t="str">
            <v>直接</v>
          </cell>
          <cell r="E109" t="str">
            <v>蓝领</v>
          </cell>
          <cell r="F109" t="str">
            <v>生产制造部</v>
          </cell>
          <cell r="G109" t="str">
            <v>总装车间</v>
          </cell>
          <cell r="H109" t="str">
            <v>总装操作工</v>
          </cell>
          <cell r="I109" t="str">
            <v>修边</v>
          </cell>
        </row>
        <row r="109">
          <cell r="L109">
            <v>41520</v>
          </cell>
          <cell r="M109">
            <v>41549</v>
          </cell>
          <cell r="N109">
            <v>30133</v>
          </cell>
          <cell r="O109">
            <v>42</v>
          </cell>
          <cell r="P109">
            <v>10</v>
          </cell>
          <cell r="Q109" t="str">
            <v>男</v>
          </cell>
          <cell r="R109" t="str">
            <v>汉</v>
          </cell>
          <cell r="S109" t="str">
            <v>群众</v>
          </cell>
          <cell r="T109" t="str">
            <v>否</v>
          </cell>
          <cell r="U109" t="str">
            <v>已婚</v>
          </cell>
          <cell r="V109" t="str">
            <v>1965-09-18</v>
          </cell>
          <cell r="W109">
            <v>58</v>
          </cell>
          <cell r="X109" t="str">
            <v>初中</v>
          </cell>
        </row>
        <row r="109">
          <cell r="AD109" t="str">
            <v>无</v>
          </cell>
          <cell r="AE109" t="str">
            <v>钳工中级</v>
          </cell>
          <cell r="AF109" t="str">
            <v>430211196509183530</v>
          </cell>
          <cell r="AG109">
            <v>13786375684</v>
          </cell>
          <cell r="AH109" t="str">
            <v>陈苗华</v>
          </cell>
          <cell r="AI109">
            <v>18373325259</v>
          </cell>
        </row>
        <row r="109">
          <cell r="AL109" t="str">
            <v>湖南省株洲市石峰区九塘村下湾塘组11号</v>
          </cell>
          <cell r="AM109" t="str">
            <v>农村</v>
          </cell>
          <cell r="AN109" t="str">
            <v>湖南省株洲市石峰区九塘村下湾塘组11号</v>
          </cell>
          <cell r="AO109" t="str">
            <v>2013.09.03-2021.03.31
2018.04.01-2025.10.30</v>
          </cell>
          <cell r="AP109">
            <v>45960</v>
          </cell>
          <cell r="AQ109">
            <v>479</v>
          </cell>
          <cell r="AR109">
            <v>1</v>
          </cell>
        </row>
        <row r="109">
          <cell r="AT109" t="str">
            <v>有固定期限</v>
          </cell>
          <cell r="AU109" t="str">
            <v>是</v>
          </cell>
          <cell r="AV109" t="str">
            <v>4302990003269960</v>
          </cell>
        </row>
        <row r="109">
          <cell r="AX109" t="str">
            <v>劳务工</v>
          </cell>
          <cell r="AY109" t="str">
            <v>湖南鑫起</v>
          </cell>
          <cell r="AZ109" t="str">
            <v>湖南红海</v>
          </cell>
        </row>
        <row r="109">
          <cell r="BG109" t="e">
            <v>#N/A</v>
          </cell>
        </row>
        <row r="110">
          <cell r="B110" t="str">
            <v>胡荣华</v>
          </cell>
          <cell r="C110">
            <v>127</v>
          </cell>
          <cell r="D110" t="str">
            <v>直接</v>
          </cell>
          <cell r="E110" t="str">
            <v>蓝领</v>
          </cell>
          <cell r="F110" t="str">
            <v>生产制造部</v>
          </cell>
          <cell r="G110" t="str">
            <v>总装车间</v>
          </cell>
          <cell r="H110" t="str">
            <v>总装操作工</v>
          </cell>
        </row>
        <row r="110">
          <cell r="L110">
            <v>41518</v>
          </cell>
          <cell r="M110">
            <v>41577</v>
          </cell>
          <cell r="N110">
            <v>33420</v>
          </cell>
          <cell r="O110">
            <v>33</v>
          </cell>
          <cell r="P110">
            <v>10</v>
          </cell>
          <cell r="Q110" t="str">
            <v>男</v>
          </cell>
          <cell r="R110" t="str">
            <v>汉</v>
          </cell>
          <cell r="S110" t="str">
            <v>群众</v>
          </cell>
          <cell r="T110" t="str">
            <v>否</v>
          </cell>
          <cell r="U110" t="str">
            <v>已婚</v>
          </cell>
          <cell r="V110" t="str">
            <v>1974-07-08</v>
          </cell>
          <cell r="W110">
            <v>50</v>
          </cell>
          <cell r="X110" t="str">
            <v>初中</v>
          </cell>
        </row>
        <row r="110">
          <cell r="AD110" t="str">
            <v>无</v>
          </cell>
          <cell r="AE110" t="str">
            <v>钳工中级</v>
          </cell>
          <cell r="AF110" t="str">
            <v>430219197407087017</v>
          </cell>
          <cell r="AG110">
            <v>18692636968</v>
          </cell>
          <cell r="AH110" t="str">
            <v>胡有期</v>
          </cell>
          <cell r="AI110">
            <v>18870853653</v>
          </cell>
        </row>
        <row r="110">
          <cell r="AL110" t="str">
            <v>湖南省醴陵市均楚镇岱兴桥村侍郎冲组5号</v>
          </cell>
          <cell r="AM110" t="str">
            <v>农村</v>
          </cell>
          <cell r="AN110" t="str">
            <v>湖南省株洲市天元区安泰小区2栋1单元501号</v>
          </cell>
          <cell r="AO110" t="str">
            <v>2016.1.4-2018.1.3
2018.01.04-2021.01.03
2021.01.04-无固定期限</v>
          </cell>
          <cell r="AP110" t="str">
            <v>——</v>
          </cell>
          <cell r="AQ110" t="e">
            <v>#VALUE!</v>
          </cell>
          <cell r="AR110" t="e">
            <v>#VALUE!</v>
          </cell>
          <cell r="AS110">
            <v>44200</v>
          </cell>
          <cell r="AT110" t="str">
            <v>无固定期限</v>
          </cell>
          <cell r="AU110" t="str">
            <v>是</v>
          </cell>
          <cell r="AV110" t="str">
            <v>4302110000675599</v>
          </cell>
          <cell r="AW110" t="str">
            <v>ZZ-DA-0152</v>
          </cell>
          <cell r="AX110" t="str">
            <v>合同工</v>
          </cell>
          <cell r="AY110" t="str">
            <v>光华荣昌</v>
          </cell>
          <cell r="AZ110" t="str">
            <v>湖南鑫起</v>
          </cell>
        </row>
        <row r="110">
          <cell r="BG110" t="e">
            <v>#N/A</v>
          </cell>
        </row>
        <row r="111">
          <cell r="B111" t="str">
            <v>郭正军</v>
          </cell>
          <cell r="C111">
            <v>970</v>
          </cell>
          <cell r="D111" t="str">
            <v>直接</v>
          </cell>
          <cell r="E111" t="str">
            <v>蓝领</v>
          </cell>
          <cell r="F111" t="str">
            <v>生产制造部</v>
          </cell>
          <cell r="G111" t="str">
            <v>总装车间</v>
          </cell>
          <cell r="H111" t="str">
            <v>总装操作工</v>
          </cell>
        </row>
        <row r="111">
          <cell r="L111">
            <v>44712</v>
          </cell>
          <cell r="M111">
            <v>44743</v>
          </cell>
          <cell r="N111">
            <v>33786</v>
          </cell>
          <cell r="O111">
            <v>32</v>
          </cell>
          <cell r="P111">
            <v>2</v>
          </cell>
          <cell r="Q111" t="str">
            <v>男</v>
          </cell>
          <cell r="R111" t="str">
            <v>汉</v>
          </cell>
          <cell r="S111" t="str">
            <v>群众</v>
          </cell>
          <cell r="T111" t="str">
            <v>否</v>
          </cell>
          <cell r="U111" t="str">
            <v>已婚</v>
          </cell>
          <cell r="V111" t="str">
            <v>1974-02-26</v>
          </cell>
          <cell r="W111">
            <v>50</v>
          </cell>
          <cell r="X111" t="str">
            <v>高中</v>
          </cell>
        </row>
        <row r="111">
          <cell r="AF111" t="str">
            <v>43022119740226651X</v>
          </cell>
          <cell r="AG111">
            <v>15869725830</v>
          </cell>
          <cell r="AH111" t="str">
            <v>郭兰馨</v>
          </cell>
          <cell r="AI111">
            <v>15869737975</v>
          </cell>
        </row>
        <row r="111">
          <cell r="AL111" t="str">
            <v>湖南省株洲市天元区群丰镇新塘村南塘组08号</v>
          </cell>
          <cell r="AM111" t="str">
            <v>农村</v>
          </cell>
          <cell r="AN111" t="str">
            <v>湖南省株洲市天元区群丰镇新塘村南塘组08号</v>
          </cell>
          <cell r="AO111" t="str">
            <v>2022.05.31-2025.05.30</v>
          </cell>
          <cell r="AP111">
            <v>45807</v>
          </cell>
          <cell r="AQ111">
            <v>326</v>
          </cell>
          <cell r="AR111">
            <v>1</v>
          </cell>
        </row>
        <row r="111">
          <cell r="AT111" t="str">
            <v>有固定期限</v>
          </cell>
          <cell r="AU111" t="str">
            <v>是</v>
          </cell>
        </row>
        <row r="111">
          <cell r="AX111" t="str">
            <v>劳务工</v>
          </cell>
          <cell r="AY111" t="str">
            <v>湖南鑫起</v>
          </cell>
          <cell r="AZ111" t="str">
            <v>光华荣昌</v>
          </cell>
          <cell r="BA111" t="str">
            <v>田志高介绍</v>
          </cell>
        </row>
        <row r="111">
          <cell r="BG111" t="e">
            <v>#N/A</v>
          </cell>
        </row>
        <row r="111">
          <cell r="BJ111" t="str">
            <v>噪声、其他化学因素（聚氨酯树脂）</v>
          </cell>
          <cell r="BK111" t="str">
            <v>噪声作业需复查：脱离噪声环境48小时后来职防中心复查听力
可从事其他化学因素（聚氨酯树脂）作业
</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tabSelected="1" workbookViewId="0">
      <selection activeCell="G17" sqref="G17"/>
    </sheetView>
  </sheetViews>
  <sheetFormatPr defaultColWidth="9" defaultRowHeight="13.5"/>
  <cols>
    <col min="1" max="1" width="5.75" style="2" customWidth="1"/>
    <col min="2" max="2" width="8" style="2" customWidth="1"/>
    <col min="3" max="3" width="12.875" style="2" customWidth="1"/>
    <col min="4" max="4" width="8.75" style="2" customWidth="1"/>
    <col min="5" max="5" width="9.25" style="2" customWidth="1"/>
    <col min="6" max="7" width="9.75" style="2" customWidth="1"/>
    <col min="8" max="8" width="15.125" style="2" customWidth="1"/>
    <col min="9" max="9" width="10.25" style="2" customWidth="1"/>
    <col min="10" max="10" width="12.625" style="2"/>
    <col min="11" max="16363" width="9" style="2"/>
    <col min="16364" max="16384" width="9" style="3"/>
  </cols>
  <sheetData>
    <row r="1" s="1" customFormat="1" ht="27" customHeight="1" spans="1:9">
      <c r="A1" s="4" t="s">
        <v>0</v>
      </c>
      <c r="B1" s="4"/>
      <c r="C1" s="4"/>
      <c r="D1" s="4"/>
      <c r="E1" s="4"/>
      <c r="F1" s="4"/>
      <c r="G1" s="4"/>
      <c r="H1" s="4"/>
      <c r="I1" s="4"/>
    </row>
    <row r="2" s="2" customFormat="1" ht="27" customHeight="1" spans="1:10">
      <c r="A2" s="5" t="s">
        <v>1</v>
      </c>
      <c r="B2" s="5" t="s">
        <v>2</v>
      </c>
      <c r="C2" s="6" t="s">
        <v>3</v>
      </c>
      <c r="D2" s="6" t="s">
        <v>4</v>
      </c>
      <c r="E2" s="6" t="s">
        <v>5</v>
      </c>
      <c r="F2" s="7" t="s">
        <v>6</v>
      </c>
      <c r="G2" s="7" t="s">
        <v>7</v>
      </c>
      <c r="H2" s="7" t="s">
        <v>8</v>
      </c>
      <c r="I2" s="6" t="s">
        <v>9</v>
      </c>
      <c r="J2" s="18" t="s">
        <v>10</v>
      </c>
    </row>
    <row r="3" s="2" customFormat="1" ht="27" customHeight="1" spans="1:11">
      <c r="A3" s="8">
        <v>1</v>
      </c>
      <c r="B3" s="8" t="s">
        <v>11</v>
      </c>
      <c r="C3" s="9">
        <v>44803</v>
      </c>
      <c r="D3" s="10">
        <f ca="1" t="shared" ref="D3:D11" si="0">DATEDIF(C3,NOW(),"Y")</f>
        <v>1</v>
      </c>
      <c r="E3" s="10">
        <v>33</v>
      </c>
      <c r="F3" s="11" t="s">
        <v>12</v>
      </c>
      <c r="G3" s="12">
        <v>2</v>
      </c>
      <c r="H3" s="12">
        <v>10000</v>
      </c>
      <c r="I3" s="19" t="s">
        <v>13</v>
      </c>
      <c r="J3" s="18">
        <v>5000</v>
      </c>
      <c r="K3" s="2" t="s">
        <v>14</v>
      </c>
    </row>
    <row r="4" s="2" customFormat="1" ht="27" customHeight="1" spans="1:11">
      <c r="A4" s="8">
        <v>2</v>
      </c>
      <c r="B4" s="8" t="s">
        <v>15</v>
      </c>
      <c r="C4" s="9">
        <v>44769</v>
      </c>
      <c r="D4" s="10">
        <f ca="1" t="shared" si="0"/>
        <v>2</v>
      </c>
      <c r="E4" s="10">
        <v>48</v>
      </c>
      <c r="F4" s="11" t="s">
        <v>12</v>
      </c>
      <c r="G4" s="13">
        <f>H4/J4</f>
        <v>1.15384615384615</v>
      </c>
      <c r="H4" s="12">
        <v>6000</v>
      </c>
      <c r="I4" s="19" t="s">
        <v>16</v>
      </c>
      <c r="J4" s="18">
        <v>5200</v>
      </c>
      <c r="K4" s="2" t="s">
        <v>14</v>
      </c>
    </row>
    <row r="5" s="2" customFormat="1" ht="23" customHeight="1" spans="1:10">
      <c r="A5" s="8">
        <v>3</v>
      </c>
      <c r="B5" s="11" t="s">
        <v>17</v>
      </c>
      <c r="C5" s="14">
        <v>44774</v>
      </c>
      <c r="D5" s="15">
        <f ca="1" t="shared" si="0"/>
        <v>2</v>
      </c>
      <c r="E5" s="11">
        <v>42</v>
      </c>
      <c r="F5" s="11" t="s">
        <v>12</v>
      </c>
      <c r="G5" s="11">
        <v>1</v>
      </c>
      <c r="H5" s="11">
        <v>4107</v>
      </c>
      <c r="I5" s="11" t="s">
        <v>18</v>
      </c>
      <c r="J5" s="20">
        <v>4107.84166666667</v>
      </c>
    </row>
    <row r="6" s="2" customFormat="1" ht="23" customHeight="1" spans="1:10">
      <c r="A6" s="8">
        <v>4</v>
      </c>
      <c r="B6" s="11" t="s">
        <v>19</v>
      </c>
      <c r="C6" s="14">
        <v>44768</v>
      </c>
      <c r="D6" s="15">
        <f ca="1" t="shared" si="0"/>
        <v>2</v>
      </c>
      <c r="E6" s="11">
        <v>52</v>
      </c>
      <c r="F6" s="11" t="s">
        <v>12</v>
      </c>
      <c r="G6" s="11">
        <v>1</v>
      </c>
      <c r="H6" s="11">
        <v>4234</v>
      </c>
      <c r="I6" s="11" t="s">
        <v>18</v>
      </c>
      <c r="J6" s="20">
        <v>4234.645</v>
      </c>
    </row>
    <row r="7" s="2" customFormat="1" ht="23" customHeight="1" spans="1:10">
      <c r="A7" s="8">
        <v>5</v>
      </c>
      <c r="B7" s="11" t="s">
        <v>20</v>
      </c>
      <c r="C7" s="14">
        <v>44758</v>
      </c>
      <c r="D7" s="15">
        <f ca="1" t="shared" si="0"/>
        <v>2</v>
      </c>
      <c r="E7" s="11">
        <v>35</v>
      </c>
      <c r="F7" s="11" t="s">
        <v>12</v>
      </c>
      <c r="G7" s="11">
        <v>1</v>
      </c>
      <c r="H7" s="11">
        <v>4278</v>
      </c>
      <c r="I7" s="11" t="s">
        <v>18</v>
      </c>
      <c r="J7" s="20">
        <v>4278.18916666667</v>
      </c>
    </row>
    <row r="8" s="2" customFormat="1" ht="23" customHeight="1" spans="1:10">
      <c r="A8" s="8">
        <v>6</v>
      </c>
      <c r="B8" s="11" t="s">
        <v>21</v>
      </c>
      <c r="C8" s="14">
        <v>44789</v>
      </c>
      <c r="D8" s="15">
        <f ca="1" t="shared" si="0"/>
        <v>1</v>
      </c>
      <c r="E8" s="11">
        <v>54</v>
      </c>
      <c r="F8" s="11" t="s">
        <v>12</v>
      </c>
      <c r="G8" s="11">
        <v>1</v>
      </c>
      <c r="H8" s="11">
        <v>4181</v>
      </c>
      <c r="I8" s="11" t="s">
        <v>18</v>
      </c>
      <c r="J8" s="20">
        <v>4181.45583333333</v>
      </c>
    </row>
    <row r="9" s="2" customFormat="1" ht="23" customHeight="1" spans="1:10">
      <c r="A9" s="8">
        <v>7</v>
      </c>
      <c r="B9" s="11" t="s">
        <v>22</v>
      </c>
      <c r="C9" s="14">
        <v>44607</v>
      </c>
      <c r="D9" s="15">
        <f ca="1" t="shared" si="0"/>
        <v>2</v>
      </c>
      <c r="E9" s="11">
        <v>39</v>
      </c>
      <c r="F9" s="11" t="s">
        <v>12</v>
      </c>
      <c r="G9" s="11">
        <v>1</v>
      </c>
      <c r="H9" s="11">
        <v>4614</v>
      </c>
      <c r="I9" s="11" t="s">
        <v>18</v>
      </c>
      <c r="J9" s="20">
        <v>4614.08416666667</v>
      </c>
    </row>
    <row r="10" s="2" customFormat="1" ht="23" customHeight="1" spans="1:10">
      <c r="A10" s="8">
        <v>8</v>
      </c>
      <c r="B10" s="11" t="s">
        <v>23</v>
      </c>
      <c r="C10" s="14">
        <f>VLOOKUP(B10,[1]在职员工花名册!$B$4:$BW$1200,11,0)</f>
        <v>45119</v>
      </c>
      <c r="D10" s="15">
        <f ca="1" t="shared" si="0"/>
        <v>1</v>
      </c>
      <c r="E10" s="11">
        <f>VLOOKUP(B10,[1]在职员工花名册!$B$4:$BW$1200,22,0)</f>
        <v>38</v>
      </c>
      <c r="F10" s="11" t="str">
        <f>VLOOKUP(B10,[1]在职员工花名册!$B$4:$BW$1200,50,0)</f>
        <v>诚展</v>
      </c>
      <c r="G10" s="11">
        <v>1</v>
      </c>
      <c r="H10" s="11">
        <v>3374</v>
      </c>
      <c r="I10" s="11" t="s">
        <v>24</v>
      </c>
      <c r="J10" s="20">
        <v>3374.83333333333</v>
      </c>
    </row>
    <row r="11" s="2" customFormat="1" ht="23" customHeight="1" spans="1:10">
      <c r="A11" s="8">
        <v>9</v>
      </c>
      <c r="B11" s="11" t="s">
        <v>25</v>
      </c>
      <c r="C11" s="14">
        <f>VLOOKUP(B11,[1]在职员工花名册!$B$4:$BW$1200,11,0)</f>
        <v>45105</v>
      </c>
      <c r="D11" s="15">
        <f ca="1" t="shared" si="0"/>
        <v>1</v>
      </c>
      <c r="E11" s="11">
        <f>VLOOKUP(B11,[1]在职员工花名册!$B$4:$BW$1200,22,0)</f>
        <v>32</v>
      </c>
      <c r="F11" s="11" t="str">
        <f>VLOOKUP(B11,[1]在职员工花名册!$B$4:$BW$1200,50,0)</f>
        <v>诚展</v>
      </c>
      <c r="G11" s="11">
        <v>1</v>
      </c>
      <c r="H11" s="11">
        <v>3976</v>
      </c>
      <c r="I11" s="11" t="s">
        <v>24</v>
      </c>
      <c r="J11" s="20">
        <v>3976.4675</v>
      </c>
    </row>
    <row r="12" s="2" customFormat="1" ht="20" customHeight="1" spans="3:10">
      <c r="C12" s="2" t="s">
        <v>26</v>
      </c>
      <c r="H12" s="16">
        <f>SUM(H3:H11)</f>
        <v>44764</v>
      </c>
      <c r="J12" s="2">
        <f>SUM(J3:J11)</f>
        <v>38967.5166666667</v>
      </c>
    </row>
    <row r="13" s="2" customFormat="1" spans="1:9">
      <c r="A13" s="17"/>
      <c r="B13" s="17"/>
      <c r="C13" s="17"/>
      <c r="D13" s="17"/>
      <c r="E13" s="17"/>
      <c r="F13" s="17"/>
      <c r="G13" s="17"/>
      <c r="H13" s="17"/>
      <c r="I13" s="17"/>
    </row>
    <row r="14" s="2" customFormat="1" ht="18" customHeight="1" spans="1:9">
      <c r="A14" s="17"/>
      <c r="B14" s="17"/>
      <c r="C14" s="17"/>
      <c r="D14" s="17"/>
      <c r="E14" s="17"/>
      <c r="F14" s="17"/>
      <c r="G14" s="17"/>
      <c r="H14" s="17"/>
      <c r="I14" s="17"/>
    </row>
  </sheetData>
  <mergeCells count="2">
    <mergeCell ref="A1:I1"/>
    <mergeCell ref="A13:I1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恒大御景天下陈子豪15096399551</cp:lastModifiedBy>
  <dcterms:created xsi:type="dcterms:W3CDTF">2024-07-30T13:26:00Z</dcterms:created>
  <dcterms:modified xsi:type="dcterms:W3CDTF">2024-08-05T02:02:45Z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1658362397014BF896657B9988176CE0_13</vt:lpwstr>
  </property>
  <property fmtid="{D5CDD505-2E9C-101B-9397-08002B2CF9AE}" pid="3" name="KSOProductBuildVer">
    <vt:lpwstr>2052-12.1.0.17813</vt:lpwstr>
  </property>
</Properties>
</file>