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<sst xmlns="http://schemas.openxmlformats.org/spreadsheetml/2006/main" count="49" uniqueCount="29">
  <si>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2024年度8月份业务外出差旅费明细汇总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</si>
  <si>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</si>
  <si>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</si>
  <si>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</si>
  <si>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</si>
  <si>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</si>
  <si>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</si>
  <si>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</si>
  <si>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</si>
  <si>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</si>
  <si>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保险*邮递</t>
  </si>
  <si>
    <t>合计金额/元</t>
  </si>
  <si>
    <t>备注</t>
  </si>
  <si>
    <t>起始地</t>
  </si>
  <si>
    <t>终点</t>
  </si>
  <si>
    <t>公里数       /0.8元</t>
  </si>
  <si>
    <t>过路、停车、其他交通费/元</t>
  </si>
  <si>
    <t>2024.8.4</t>
  </si>
  <si>
    <t>接审核老师</t>
  </si>
  <si>
    <t>自驾</t>
  </si>
  <si>
    <t>高陵区</t>
  </si>
  <si>
    <t>机场</t>
  </si>
  <si>
    <t>2024.8.5</t>
  </si>
  <si>
    <t>送审核老师</t>
  </si>
  <si>
    <t>眉县</t>
  </si>
  <si>
    <t>2024.8.6</t>
  </si>
  <si>
    <t>返程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</si>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</sst>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P11" sqref="P11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3</v>
      </c>
      <c r="D5" s="5" t="s">
        <v>19</v>
      </c>
      <c r="E5" s="5" t="s">
        <v>20</v>
      </c>
      <c r="F5" s="5" t="s">
        <v>21</v>
      </c>
      <c r="G5" s="5">
        <v>70</v>
      </c>
      <c r="H5" s="5">
        <v>8.39</v>
      </c>
      <c r="I5" s="5">
        <v>0</v>
      </c>
      <c r="J5" s="5">
        <v>0</v>
      </c>
      <c r="K5" s="5">
        <v>0</v>
      </c>
      <c r="L5" s="5">
        <f t="shared" ref="L5:L10" si="0">G5*0.8+H5+I5+J5+K5</f>
        <v>64.39</v>
      </c>
      <c r="M5" s="11"/>
    </row>
    <row r="6" ht="30" customHeight="1" spans="1:13">
      <c r="A6" s="4" t="s">
        <v>17</v>
      </c>
      <c r="B6" s="5" t="s">
        <v>18</v>
      </c>
      <c r="C6" s="5">
        <v>3</v>
      </c>
      <c r="D6" s="5" t="s">
        <v>19</v>
      </c>
      <c r="E6" s="5" t="s">
        <v>21</v>
      </c>
      <c r="F6" s="5" t="s">
        <v>20</v>
      </c>
      <c r="G6" s="5">
        <v>70</v>
      </c>
      <c r="H6" s="5">
        <v>8.39</v>
      </c>
      <c r="I6" s="5">
        <v>0</v>
      </c>
      <c r="J6" s="5">
        <v>0</v>
      </c>
      <c r="K6" s="5">
        <v>0</v>
      </c>
      <c r="L6" s="5">
        <f t="shared" si="0"/>
        <v>64.39</v>
      </c>
      <c r="M6" s="5"/>
    </row>
    <row r="7" ht="30" customHeight="1" spans="1:13">
      <c r="A7" s="4" t="s">
        <v>22</v>
      </c>
      <c r="B7" s="5" t="s">
        <v>23</v>
      </c>
      <c r="C7" s="5">
        <v>4</v>
      </c>
      <c r="D7" s="5" t="s">
        <v>19</v>
      </c>
      <c r="E7" s="5" t="s">
        <v>20</v>
      </c>
      <c r="F7" s="5" t="s">
        <v>24</v>
      </c>
      <c r="G7" s="5">
        <v>185</v>
      </c>
      <c r="H7" s="5">
        <v>66.28</v>
      </c>
      <c r="I7" s="5">
        <v>0</v>
      </c>
      <c r="J7" s="5">
        <v>0</v>
      </c>
      <c r="K7" s="5">
        <v>0</v>
      </c>
      <c r="L7" s="5">
        <f t="shared" si="0"/>
        <v>214.28</v>
      </c>
      <c r="M7" s="5"/>
    </row>
    <row r="8" ht="30" customHeight="1" spans="1:13">
      <c r="A8" s="4" t="s">
        <v>25</v>
      </c>
      <c r="B8" s="5" t="s">
        <v>18</v>
      </c>
      <c r="C8" s="5">
        <v>4</v>
      </c>
      <c r="D8" s="5" t="s">
        <v>19</v>
      </c>
      <c r="E8" s="5" t="s">
        <v>24</v>
      </c>
      <c r="F8" s="5" t="s">
        <v>20</v>
      </c>
      <c r="G8" s="5">
        <v>170</v>
      </c>
      <c r="H8" s="5">
        <v>56.05</v>
      </c>
      <c r="I8" s="5">
        <v>0</v>
      </c>
      <c r="J8" s="5">
        <v>0</v>
      </c>
      <c r="K8" s="5">
        <v>0</v>
      </c>
      <c r="L8" s="5">
        <f t="shared" si="0"/>
        <v>192.05</v>
      </c>
      <c r="M8" s="5"/>
    </row>
    <row r="9" ht="36" customHeight="1" spans="1:13">
      <c r="A9" s="4" t="s">
        <v>25</v>
      </c>
      <c r="B9" s="5" t="s">
        <v>23</v>
      </c>
      <c r="C9" s="5">
        <v>2</v>
      </c>
      <c r="D9" s="5" t="s">
        <v>19</v>
      </c>
      <c r="E9" s="5" t="s">
        <v>20</v>
      </c>
      <c r="F9" s="5" t="s">
        <v>21</v>
      </c>
      <c r="G9" s="5">
        <v>70</v>
      </c>
      <c r="H9" s="5">
        <v>8.39</v>
      </c>
      <c r="I9" s="5">
        <v>0</v>
      </c>
      <c r="J9" s="5">
        <v>0</v>
      </c>
      <c r="K9" s="5">
        <v>0</v>
      </c>
      <c r="L9" s="5">
        <f t="shared" si="0"/>
        <v>64.39</v>
      </c>
      <c r="M9" s="5"/>
    </row>
    <row r="10" ht="30" customHeight="1" spans="1:13">
      <c r="A10" s="4" t="s">
        <v>25</v>
      </c>
      <c r="B10" s="5" t="s">
        <v>26</v>
      </c>
      <c r="C10" s="5">
        <v>2</v>
      </c>
      <c r="D10" s="5" t="s">
        <v>19</v>
      </c>
      <c r="E10" s="5" t="s">
        <v>21</v>
      </c>
      <c r="F10" s="5" t="s">
        <v>20</v>
      </c>
      <c r="G10" s="5">
        <v>70</v>
      </c>
      <c r="H10" s="5">
        <v>8.39</v>
      </c>
      <c r="I10" s="5">
        <v>0</v>
      </c>
      <c r="J10" s="5">
        <v>0</v>
      </c>
      <c r="K10" s="5">
        <v>0</v>
      </c>
      <c r="L10" s="5">
        <f t="shared" si="0"/>
        <v>64.39</v>
      </c>
      <c r="M10" s="5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5"/>
      <c r="M16" s="7"/>
    </row>
    <row r="17" ht="30" customHeight="1" spans="1:13">
      <c r="A17" s="6" t="s">
        <v>27</v>
      </c>
      <c r="B17" s="6"/>
      <c r="C17" s="6"/>
      <c r="D17" s="6"/>
      <c r="E17" s="6"/>
      <c r="F17" s="6"/>
      <c r="G17" s="6">
        <f>SUM(G5:G16)</f>
        <v>635</v>
      </c>
      <c r="H17" s="6">
        <f>SUM(H5:H16)</f>
        <v>155.89</v>
      </c>
      <c r="I17" s="6">
        <f>SUM(I5:I16)</f>
        <v>0</v>
      </c>
      <c r="J17" s="6">
        <f>SUM(J5:J16)</f>
        <v>0</v>
      </c>
      <c r="K17" s="6"/>
      <c r="L17" s="7">
        <f>SUM(L5:L16)</f>
        <v>663.89</v>
      </c>
      <c r="M17" s="7"/>
    </row>
    <row r="18" ht="30" customHeight="1" spans="1:13">
      <c r="A18" s="8" t="s">
        <v>28</v>
      </c>
      <c r="B18" s="9">
        <f>L17</f>
        <v>663.89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2024-08-09T07:56:55Z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6BE11D03E11A4FCFAB0A5BD83A8A4E10</vt:lpwstr>
  </property>
</Properties>
</file>