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1" sheetId="10" r:id="rId1"/>
    <sheet name="建议" sheetId="9" state="hidden" r:id="rId2"/>
  </sheets>
  <definedNames>
    <definedName name="_xlnm.Print_Area" localSheetId="0">'1'!$A$1:$N$23</definedName>
    <definedName name="_xlnm.Print_Area" localSheetId="1">建议!$A$1:$N$23</definedName>
  </definedNames>
  <calcPr calcId="145621"/>
</workbook>
</file>

<file path=xl/calcChain.xml><?xml version="1.0" encoding="utf-8"?>
<calcChain xmlns="http://schemas.openxmlformats.org/spreadsheetml/2006/main">
  <c r="K10" i="10" l="1"/>
  <c r="K9" i="10"/>
  <c r="L10" i="10" l="1"/>
  <c r="M10" i="10" s="1"/>
  <c r="L9" i="10"/>
  <c r="M9" i="10" s="1"/>
  <c r="L9" i="9"/>
  <c r="M9" i="9" s="1"/>
  <c r="K10" i="9"/>
  <c r="K9" i="9"/>
  <c r="L10" i="9" l="1"/>
  <c r="M10" i="9" s="1"/>
</calcChain>
</file>

<file path=xl/sharedStrings.xml><?xml version="1.0" encoding="utf-8"?>
<sst xmlns="http://schemas.openxmlformats.org/spreadsheetml/2006/main" count="105" uniqueCount="47">
  <si>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</si>
  <si>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</si>
  <si>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</si>
  <si>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</si>
  <si>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</si>
  <si>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</si>
  <si>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</si>
  <si>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</si>
  <si>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</si>
  <si>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</si>
  <si>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</si>
  <si>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</si>
  <si>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</si>
  <si>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</si>
  <si>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</si>
  <si>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</si>
  <si>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</si>
  <si>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</si>
  <si>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</si>
  <si>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</si>
  <si>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</si>
  <si>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</si>
  <si>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</si>
  <si>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</si>
  <si>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</si>
  <si>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</si>
  <si>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</si>
  <si>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</si>
  <si>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</si>
  <si>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</si>
  <si>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</si>
  <si>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</si>
  <si>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t>SHT0015488</t>
  </si>
  <si>
    <t>角连接件1</t>
  </si>
  <si>
    <t>SHT0015820</t>
  </si>
  <si>
    <t>角连接件2</t>
  </si>
  <si>
    <t>件</t>
    <phoneticPr fontId="7" type="noConversion"/>
  </si>
  <si>
    <t>2023年</t>
    <phoneticPr fontId="7" type="noConversion"/>
  </si>
  <si>
    <t>2024年</t>
    <phoneticPr fontId="7" type="noConversion"/>
  </si>
  <si>
    <t xml:space="preserve">                                                协议编号：GHRCJGXY-BJ-20240091</t>
    <phoneticPr fontId="7" type="noConversion"/>
  </si>
  <si>
    <t>乙方：天津又进精密部品有限公司</t>
    <phoneticPr fontId="5" type="noConversion"/>
  </si>
  <si>
    <t>模具预付25%，产品验收合格后支付25%，剩余50%按照三年或10万件分摊，先达为准</t>
    <phoneticPr fontId="5" type="noConversion"/>
  </si>
  <si>
    <r>
      <t>乙方：</t>
    </r>
    <r>
      <rPr>
        <u/>
        <sz val="12"/>
        <rFont val="宋体"/>
        <family val="3"/>
        <charset val="134"/>
      </rPr>
      <t>天津又进精密部品有限公司</t>
    </r>
    <phoneticPr fontId="4" type="noConversion"/>
  </si>
  <si>
    <r>
      <t>一、乙方供货价格（</t>
    </r>
    <r>
      <rPr>
        <b/>
        <sz val="12"/>
        <rFont val="宋体"/>
        <family val="3"/>
        <charset val="134"/>
      </rPr>
      <t>以未税价格为准</t>
    </r>
    <r>
      <rPr>
        <sz val="12"/>
        <rFont val="宋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</si>
  <si>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宋体"/>
        <family val="3"/>
        <charset val="134"/>
      </rPr>
      <t>13%</t>
    </r>
    <r>
      <rPr>
        <sz val="12"/>
        <rFont val="宋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</si>
  <si>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宋体"/>
        <family val="3"/>
        <charset val="134"/>
      </rPr>
      <t xml:space="preserve">  2024年1月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>SOP之前</t>
    </r>
    <r>
      <rPr>
        <sz val="12"/>
        <rFont val="宋体"/>
        <family val="3"/>
        <charset val="134"/>
      </rPr>
      <t>(遇市场价格变动经双方协商同意后可调整)。</t>
    </r>
    <phoneticPr fontId="7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</si>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</sst>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u/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2" fillId="2" borderId="0" xfId="7" applyFont="1" applyFill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/>
    </xf>
    <xf numFmtId="0" fontId="3" fillId="2" borderId="0" xfId="7" applyFont="1" applyFill="1" applyAlignment="1">
      <alignment horizontal="left" vertical="center" wrapText="1"/>
    </xf>
    <xf numFmtId="0" fontId="3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79" fontId="14" fillId="0" borderId="1" xfId="6" applyNumberFormat="1" applyFont="1" applyFill="1" applyBorder="1" applyAlignment="1">
      <alignment horizontal="center" vertical="center"/>
    </xf>
    <xf numFmtId="2" fontId="14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180" fontId="14" fillId="0" borderId="1" xfId="8" applyNumberFormat="1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 shrinkToFit="1"/>
    </xf>
    <xf numFmtId="0" fontId="14" fillId="0" borderId="0" xfId="7" applyFont="1" applyFill="1" applyBorder="1">
      <alignment vertical="center"/>
    </xf>
    <xf numFmtId="0" fontId="14" fillId="0" borderId="0" xfId="7" applyFont="1" applyFill="1">
      <alignment vertical="center"/>
    </xf>
    <xf numFmtId="0" fontId="2" fillId="0" borderId="0" xfId="7" applyFont="1" applyFill="1" applyAlignment="1">
      <alignment horizontal="center" vertical="center"/>
    </xf>
    <xf numFmtId="0" fontId="3" fillId="0" borderId="0" xfId="7" applyFont="1" applyFill="1" applyBorder="1" applyAlignment="1">
      <alignment vertical="center" wrapText="1"/>
    </xf>
    <xf numFmtId="0" fontId="2" fillId="0" borderId="0" xfId="7" applyFont="1" applyFill="1" applyBorder="1" applyAlignment="1">
      <alignment vertical="center"/>
    </xf>
    <xf numFmtId="0" fontId="2" fillId="0" borderId="0" xfId="7" applyFont="1" applyFill="1" applyAlignment="1">
      <alignment vertical="center"/>
    </xf>
    <xf numFmtId="0" fontId="3" fillId="0" borderId="0" xfId="7" applyFont="1" applyFill="1" applyBorder="1" applyAlignment="1">
      <alignment horizontal="left" vertical="center" wrapText="1"/>
    </xf>
    <xf numFmtId="0" fontId="3" fillId="0" borderId="0" xfId="7" applyFont="1" applyFill="1" applyBorder="1" applyAlignment="1">
      <alignment vertical="center" wrapText="1"/>
    </xf>
    <xf numFmtId="0" fontId="3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3" fillId="0" borderId="0" xfId="7" applyNumberFormat="1" applyFont="1" applyFill="1" applyBorder="1" applyAlignment="1">
      <alignment vertical="center"/>
    </xf>
    <xf numFmtId="0" fontId="3" fillId="0" borderId="0" xfId="7" applyFont="1" applyFill="1" applyBorder="1" applyAlignment="1">
      <alignment vertical="center" shrinkToFit="1"/>
    </xf>
    <xf numFmtId="177" fontId="2" fillId="0" borderId="0" xfId="7" applyNumberFormat="1" applyFont="1" applyFill="1" applyAlignment="1">
      <alignment vertical="center"/>
    </xf>
    <xf numFmtId="0" fontId="2" fillId="0" borderId="0" xfId="7" applyFont="1" applyFill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2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2" fillId="2" borderId="0" xfId="7" applyNumberFormat="1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0" fontId="3" fillId="0" borderId="0" xfId="7" applyFont="1" applyFill="1" applyBorder="1" applyAlignment="1">
      <alignment horizontal="left" vertical="center" wrapText="1"/>
    </xf>
    <xf numFmtId="0" fontId="3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/>
    </xf>
    <xf numFmtId="0" fontId="14" fillId="0" borderId="5" xfId="7" applyFont="1" applyFill="1" applyBorder="1" applyAlignment="1">
      <alignment horizontal="center" vertical="center"/>
    </xf>
    <xf numFmtId="0" fontId="15" fillId="0" borderId="4" xfId="7" applyFont="1" applyFill="1" applyBorder="1" applyAlignment="1">
      <alignment horizontal="center" vertical="center" wrapText="1" shrinkToFit="1"/>
    </xf>
    <xf numFmtId="0" fontId="15" fillId="0" borderId="5" xfId="7" applyFont="1" applyFill="1" applyBorder="1" applyAlignment="1">
      <alignment horizontal="center" vertical="center" wrapText="1" shrinkToFit="1"/>
    </xf>
    <xf numFmtId="0" fontId="3" fillId="2" borderId="0" xfId="7" applyFont="1" applyFill="1" applyBorder="1" applyAlignment="1">
      <alignment horizontal="left" vertical="center" shrinkToFit="1"/>
    </xf>
    <xf numFmtId="0" fontId="3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2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3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/>
    </xf>
    <xf numFmtId="0" fontId="3" fillId="2" borderId="0" xfId="7" applyFont="1" applyFill="1" applyAlignment="1">
      <alignment horizontal="left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9" sqref="A9:XFD10"/>
    </sheetView>
  </sheetViews>
  <sheetFormatPr defaultRowHeight="14.25"/>
  <cols>
    <col min="1" max="1" width="6.5" style="3" customWidth="1"/>
    <col min="2" max="2" width="12.25" style="49" customWidth="1"/>
    <col min="3" max="3" width="14.5" style="3" customWidth="1"/>
    <col min="4" max="4" width="12.375" style="45" customWidth="1"/>
    <col min="5" max="5" width="5.625" style="46" customWidth="1"/>
    <col min="6" max="6" width="6.875" style="47" customWidth="1"/>
    <col min="7" max="7" width="9.25" style="47" customWidth="1"/>
    <col min="8" max="9" width="11.5" style="47" customWidth="1"/>
    <col min="10" max="10" width="12.25" style="47" customWidth="1"/>
    <col min="11" max="11" width="10.5" style="47" customWidth="1"/>
    <col min="12" max="12" width="9.75" style="47" bestFit="1" customWidth="1"/>
    <col min="13" max="13" width="12.75" style="47" bestFit="1" customWidth="1"/>
    <col min="14" max="14" width="12.25" style="48" customWidth="1"/>
    <col min="15" max="15" width="5.875" style="4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"/>
    </row>
    <row r="2" spans="1:205" ht="16.5" customHeight="1">
      <c r="A2" s="68" t="s">
        <v>39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</row>
    <row r="3" spans="1:205" ht="17.25" customHeight="1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5"/>
    </row>
    <row r="4" spans="1:205" ht="17.25" customHeight="1">
      <c r="A4" s="69" t="s">
        <v>42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5"/>
    </row>
    <row r="5" spans="1:205" ht="17.25" customHeight="1">
      <c r="A5" s="70" t="s">
        <v>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"/>
    </row>
    <row r="6" spans="1:205" ht="17.25" customHeight="1">
      <c r="A6" s="57" t="s">
        <v>43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12" t="s">
        <v>9</v>
      </c>
      <c r="L7" s="12" t="s">
        <v>10</v>
      </c>
      <c r="M7" s="12" t="s">
        <v>11</v>
      </c>
      <c r="N7" s="60" t="s">
        <v>5</v>
      </c>
      <c r="O7" s="9"/>
    </row>
    <row r="8" spans="1:205" ht="33.75" customHeight="1">
      <c r="A8" s="61"/>
      <c r="B8" s="62"/>
      <c r="C8" s="63"/>
      <c r="D8" s="63"/>
      <c r="E8" s="64"/>
      <c r="F8" s="10" t="s">
        <v>37</v>
      </c>
      <c r="G8" s="10" t="s">
        <v>38</v>
      </c>
      <c r="H8" s="11" t="s">
        <v>12</v>
      </c>
      <c r="I8" s="11" t="s">
        <v>13</v>
      </c>
      <c r="J8" s="11" t="s">
        <v>14</v>
      </c>
      <c r="K8" s="52" t="s">
        <v>38</v>
      </c>
      <c r="L8" s="52"/>
      <c r="M8" s="52"/>
      <c r="N8" s="60"/>
      <c r="O8" s="9"/>
    </row>
    <row r="9" spans="1:205" ht="37.5" customHeight="1">
      <c r="A9" s="13">
        <v>1</v>
      </c>
      <c r="B9" s="14" t="s">
        <v>32</v>
      </c>
      <c r="C9" s="15" t="s">
        <v>33</v>
      </c>
      <c r="D9" s="16" t="s">
        <v>29</v>
      </c>
      <c r="E9" s="17" t="s">
        <v>36</v>
      </c>
      <c r="F9" s="16" t="s">
        <v>30</v>
      </c>
      <c r="G9" s="10">
        <v>17</v>
      </c>
      <c r="H9" s="11" t="s">
        <v>46</v>
      </c>
      <c r="I9" s="11" t="s">
        <v>46</v>
      </c>
      <c r="J9" s="11" t="s">
        <v>46</v>
      </c>
      <c r="K9" s="71">
        <f>G9</f>
        <v>17</v>
      </c>
      <c r="L9" s="18">
        <f>K9*0.13</f>
        <v>2.21</v>
      </c>
      <c r="M9" s="19">
        <f>K9+L9</f>
        <v>19.21</v>
      </c>
      <c r="N9" s="55" t="s">
        <v>31</v>
      </c>
      <c r="O9" s="9"/>
    </row>
    <row r="10" spans="1:205" s="27" customFormat="1" ht="37.5" customHeight="1">
      <c r="A10" s="20">
        <v>2</v>
      </c>
      <c r="B10" s="21" t="s">
        <v>34</v>
      </c>
      <c r="C10" s="16" t="s">
        <v>35</v>
      </c>
      <c r="D10" s="16" t="s">
        <v>29</v>
      </c>
      <c r="E10" s="17" t="s">
        <v>36</v>
      </c>
      <c r="F10" s="16" t="s">
        <v>30</v>
      </c>
      <c r="G10" s="22">
        <v>5.8</v>
      </c>
      <c r="H10" s="11" t="s">
        <v>46</v>
      </c>
      <c r="I10" s="11" t="s">
        <v>46</v>
      </c>
      <c r="J10" s="11" t="s">
        <v>46</v>
      </c>
      <c r="K10" s="71">
        <f>G10</f>
        <v>5.8</v>
      </c>
      <c r="L10" s="18">
        <f>K10*0.13</f>
        <v>0.754</v>
      </c>
      <c r="M10" s="19">
        <f>K10+L10</f>
        <v>6.5540000000000003</v>
      </c>
      <c r="N10" s="56"/>
      <c r="O10" s="24"/>
      <c r="P10" s="2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</row>
    <row r="11" spans="1:205" s="30" customFormat="1" ht="18.75" customHeight="1">
      <c r="A11" s="66" t="s">
        <v>44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32"/>
      <c r="P11" s="29"/>
    </row>
    <row r="12" spans="1:205" s="30" customFormat="1" ht="18.75" customHeight="1">
      <c r="A12" s="50" t="s">
        <v>45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31"/>
      <c r="P12" s="29"/>
    </row>
    <row r="13" spans="1:205" s="30" customFormat="1" ht="18.75" customHeight="1">
      <c r="A13" s="58" t="s">
        <v>21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31"/>
      <c r="P13" s="29"/>
    </row>
    <row r="14" spans="1:205" s="30" customFormat="1" ht="18.75" customHeight="1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31"/>
      <c r="P14" s="29"/>
    </row>
    <row r="15" spans="1:205" s="30" customFormat="1" ht="18.75" customHeight="1">
      <c r="A15" s="50" t="s">
        <v>24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31"/>
      <c r="P15" s="29"/>
    </row>
    <row r="16" spans="1:205" s="30" customFormat="1" ht="18.75" customHeight="1">
      <c r="A16" s="50" t="s">
        <v>22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31"/>
      <c r="P16" s="29"/>
    </row>
    <row r="17" spans="1:16" s="30" customFormat="1" ht="18.75" customHeight="1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33"/>
      <c r="P17" s="29"/>
    </row>
    <row r="18" spans="1:16" s="30" customFormat="1" ht="18.7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9"/>
    </row>
    <row r="19" spans="1:16" s="30" customFormat="1" ht="18.75" customHeight="1">
      <c r="A19" s="34" t="s">
        <v>28</v>
      </c>
      <c r="B19" s="35"/>
      <c r="C19" s="36"/>
      <c r="H19" s="30" t="s">
        <v>40</v>
      </c>
      <c r="I19" s="37"/>
      <c r="J19" s="36"/>
      <c r="K19" s="38"/>
      <c r="L19" s="38"/>
      <c r="M19" s="38"/>
      <c r="N19" s="39"/>
      <c r="O19" s="40"/>
      <c r="P19" s="29"/>
    </row>
    <row r="20" spans="1:16" s="30" customFormat="1" ht="18.75" customHeight="1">
      <c r="A20" s="36" t="s">
        <v>19</v>
      </c>
      <c r="B20" s="35"/>
      <c r="C20" s="36"/>
      <c r="H20" s="30" t="s">
        <v>15</v>
      </c>
      <c r="I20" s="36"/>
      <c r="J20" s="36"/>
      <c r="K20" s="38"/>
      <c r="L20" s="36"/>
      <c r="M20" s="36"/>
      <c r="N20" s="41"/>
      <c r="O20" s="42"/>
      <c r="P20" s="29"/>
    </row>
    <row r="21" spans="1:16" s="30" customFormat="1" ht="18.75" customHeight="1">
      <c r="A21" s="36"/>
      <c r="B21" s="35"/>
      <c r="C21" s="36"/>
      <c r="I21" s="36"/>
      <c r="J21" s="36"/>
      <c r="K21" s="38"/>
      <c r="L21" s="36"/>
      <c r="M21" s="36"/>
      <c r="N21" s="41"/>
      <c r="O21" s="42"/>
      <c r="P21" s="29"/>
    </row>
    <row r="22" spans="1:16" s="30" customFormat="1" ht="18.75" customHeight="1">
      <c r="A22" s="34" t="s">
        <v>20</v>
      </c>
      <c r="B22" s="34"/>
      <c r="C22" s="43"/>
      <c r="H22" s="30" t="s">
        <v>16</v>
      </c>
      <c r="I22" s="34"/>
      <c r="J22" s="43"/>
      <c r="K22" s="38"/>
      <c r="L22" s="38"/>
      <c r="M22" s="38"/>
      <c r="N22" s="41"/>
      <c r="O22" s="42"/>
      <c r="P22" s="29"/>
    </row>
    <row r="23" spans="1:16" s="30" customFormat="1" ht="18.75" customHeight="1">
      <c r="A23" s="38"/>
      <c r="B23" s="44" t="s">
        <v>18</v>
      </c>
      <c r="C23" s="38"/>
      <c r="I23" s="38" t="s">
        <v>17</v>
      </c>
      <c r="J23" s="38"/>
      <c r="K23" s="38"/>
      <c r="L23" s="38"/>
      <c r="M23" s="38"/>
      <c r="N23" s="41"/>
      <c r="O23" s="42"/>
      <c r="P23" s="29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4:16" s="3" customFormat="1">
      <c r="D33" s="45"/>
      <c r="E33" s="46"/>
      <c r="F33" s="47"/>
      <c r="G33" s="47"/>
      <c r="H33" s="47"/>
      <c r="I33" s="47"/>
      <c r="J33" s="47"/>
      <c r="K33" s="47"/>
      <c r="L33" s="47"/>
      <c r="M33" s="47"/>
      <c r="N33" s="48"/>
      <c r="O33" s="48"/>
      <c r="P33" s="2"/>
    </row>
    <row r="34" spans="4:16" s="3" customFormat="1">
      <c r="D34" s="45"/>
      <c r="E34" s="46"/>
      <c r="F34" s="47"/>
      <c r="G34" s="47"/>
      <c r="H34" s="47"/>
      <c r="I34" s="47"/>
      <c r="J34" s="47"/>
      <c r="K34" s="47"/>
      <c r="L34" s="47"/>
      <c r="M34" s="47"/>
      <c r="N34" s="48"/>
      <c r="O34" s="48"/>
      <c r="P34" s="2"/>
    </row>
    <row r="35" spans="4:16" s="3" customFormat="1">
      <c r="D35" s="45"/>
      <c r="E35" s="46"/>
      <c r="F35" s="47"/>
      <c r="G35" s="47"/>
      <c r="H35" s="47"/>
      <c r="I35" s="47"/>
      <c r="J35" s="47"/>
      <c r="K35" s="47"/>
      <c r="L35" s="47"/>
      <c r="M35" s="47"/>
      <c r="N35" s="48"/>
      <c r="O35" s="48"/>
      <c r="P35" s="2"/>
    </row>
    <row r="36" spans="4:16" s="3" customFormat="1">
      <c r="D36" s="45"/>
      <c r="E36" s="46"/>
      <c r="F36" s="47"/>
      <c r="G36" s="47"/>
      <c r="H36" s="47"/>
      <c r="I36" s="47"/>
      <c r="J36" s="47"/>
      <c r="K36" s="47"/>
      <c r="L36" s="47"/>
      <c r="M36" s="47"/>
      <c r="N36" s="48"/>
      <c r="O36" s="48"/>
      <c r="P36" s="2"/>
    </row>
    <row r="37" spans="4:16" s="3" customFormat="1">
      <c r="D37" s="45"/>
      <c r="E37" s="46"/>
      <c r="F37" s="47"/>
      <c r="G37" s="47"/>
      <c r="H37" s="47"/>
      <c r="I37" s="47"/>
      <c r="J37" s="47"/>
      <c r="K37" s="47"/>
      <c r="L37" s="47"/>
      <c r="M37" s="47"/>
      <c r="N37" s="48"/>
      <c r="O37" s="48"/>
      <c r="P37" s="2"/>
    </row>
    <row r="38" spans="4:16" s="3" customFormat="1">
      <c r="D38" s="45"/>
      <c r="E38" s="46"/>
      <c r="F38" s="47"/>
      <c r="G38" s="47"/>
      <c r="H38" s="47"/>
      <c r="I38" s="47"/>
      <c r="J38" s="47"/>
      <c r="K38" s="47"/>
      <c r="L38" s="47"/>
      <c r="M38" s="47"/>
      <c r="N38" s="48"/>
      <c r="O38" s="48"/>
      <c r="P38" s="2"/>
    </row>
    <row r="39" spans="4:16" s="3" customFormat="1">
      <c r="D39" s="45"/>
      <c r="E39" s="46"/>
      <c r="F39" s="47"/>
      <c r="G39" s="47"/>
      <c r="H39" s="47"/>
      <c r="I39" s="47"/>
      <c r="J39" s="47"/>
      <c r="K39" s="47"/>
      <c r="L39" s="47"/>
      <c r="M39" s="47"/>
      <c r="N39" s="48"/>
      <c r="O39" s="48"/>
      <c r="P39" s="2"/>
    </row>
    <row r="40" spans="4:16" s="3" customFormat="1">
      <c r="D40" s="45"/>
      <c r="E40" s="46"/>
      <c r="F40" s="47"/>
      <c r="G40" s="47"/>
      <c r="H40" s="47"/>
      <c r="I40" s="47"/>
      <c r="J40" s="47"/>
      <c r="K40" s="47"/>
      <c r="L40" s="47"/>
      <c r="M40" s="47"/>
      <c r="N40" s="48"/>
      <c r="O40" s="48"/>
      <c r="P40" s="2"/>
    </row>
    <row r="41" spans="4:16" s="3" customFormat="1">
      <c r="D41" s="45"/>
      <c r="E41" s="46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2"/>
    </row>
    <row r="42" spans="4:16" s="3" customFormat="1">
      <c r="D42" s="45"/>
      <c r="E42" s="46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2"/>
    </row>
    <row r="43" spans="4:16" s="3" customFormat="1">
      <c r="D43" s="45"/>
      <c r="E43" s="46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2"/>
    </row>
    <row r="44" spans="4:16" s="3" customFormat="1">
      <c r="D44" s="45"/>
      <c r="E44" s="46"/>
      <c r="F44" s="47"/>
      <c r="G44" s="47"/>
      <c r="H44" s="47"/>
      <c r="I44" s="47"/>
      <c r="J44" s="47"/>
      <c r="K44" s="47"/>
      <c r="L44" s="47"/>
      <c r="M44" s="47"/>
      <c r="N44" s="48"/>
      <c r="O44" s="48"/>
      <c r="P44" s="2"/>
    </row>
    <row r="45" spans="4:16" s="3" customFormat="1">
      <c r="D45" s="45"/>
      <c r="E45" s="46"/>
      <c r="F45" s="47"/>
      <c r="G45" s="47"/>
      <c r="H45" s="47"/>
      <c r="I45" s="47"/>
      <c r="J45" s="47"/>
      <c r="K45" s="47"/>
      <c r="L45" s="47"/>
      <c r="M45" s="47"/>
      <c r="N45" s="48"/>
      <c r="O45" s="48"/>
      <c r="P45" s="2"/>
    </row>
  </sheetData>
  <mergeCells count="23">
    <mergeCell ref="A12:N12"/>
    <mergeCell ref="A13:N13"/>
    <mergeCell ref="A14:N14"/>
    <mergeCell ref="A15:N15"/>
    <mergeCell ref="A16:N16"/>
    <mergeCell ref="A17:N17"/>
    <mergeCell ref="H7:J7"/>
    <mergeCell ref="N7:N8"/>
    <mergeCell ref="K8:M8"/>
    <mergeCell ref="N9:N10"/>
    <mergeCell ref="A11:N11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4:D1048576 I19:I23 D1:D8 D10:D18">
    <cfRule type="duplicateValues" dxfId="1" priority="2"/>
  </conditionalFormatting>
  <conditionalFormatting sqref="D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F19" sqref="F19"/>
    </sheetView>
  </sheetViews>
  <sheetFormatPr defaultRowHeight="14.25"/>
  <cols>
    <col min="1" max="1" width="6.5" style="3" customWidth="1"/>
    <col min="2" max="2" width="12.25" style="49" customWidth="1"/>
    <col min="3" max="3" width="14.5" style="3" customWidth="1"/>
    <col min="4" max="4" width="12.375" style="45" customWidth="1"/>
    <col min="5" max="5" width="5.625" style="46" customWidth="1"/>
    <col min="6" max="6" width="6.875" style="47" customWidth="1"/>
    <col min="7" max="7" width="9.25" style="47" customWidth="1"/>
    <col min="8" max="9" width="11.5" style="47" customWidth="1"/>
    <col min="10" max="10" width="18.875" style="47" customWidth="1"/>
    <col min="11" max="11" width="10.5" style="47" customWidth="1"/>
    <col min="12" max="12" width="9.75" style="47" bestFit="1" customWidth="1"/>
    <col min="13" max="13" width="12.75" style="47" bestFit="1" customWidth="1"/>
    <col min="14" max="14" width="12.25" style="48" customWidth="1"/>
    <col min="15" max="15" width="5.875" style="4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"/>
    </row>
    <row r="2" spans="1:205" ht="16.5" customHeight="1">
      <c r="A2" s="68" t="s">
        <v>39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</row>
    <row r="3" spans="1:205" ht="17.25" customHeight="1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5"/>
    </row>
    <row r="4" spans="1:205" ht="17.25" customHeight="1">
      <c r="A4" s="69" t="s">
        <v>42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5"/>
    </row>
    <row r="5" spans="1:205" ht="17.25" customHeight="1">
      <c r="A5" s="70" t="s">
        <v>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"/>
    </row>
    <row r="6" spans="1:205" ht="17.25" customHeight="1">
      <c r="A6" s="57" t="s">
        <v>43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8" t="s">
        <v>9</v>
      </c>
      <c r="L7" s="8" t="s">
        <v>10</v>
      </c>
      <c r="M7" s="8" t="s">
        <v>11</v>
      </c>
      <c r="N7" s="60" t="s">
        <v>5</v>
      </c>
      <c r="O7" s="9"/>
    </row>
    <row r="8" spans="1:205" ht="33.75" customHeight="1">
      <c r="A8" s="61"/>
      <c r="B8" s="62"/>
      <c r="C8" s="63"/>
      <c r="D8" s="63"/>
      <c r="E8" s="64"/>
      <c r="F8" s="10" t="s">
        <v>37</v>
      </c>
      <c r="G8" s="10" t="s">
        <v>38</v>
      </c>
      <c r="H8" s="11" t="s">
        <v>12</v>
      </c>
      <c r="I8" s="11" t="s">
        <v>13</v>
      </c>
      <c r="J8" s="11" t="s">
        <v>14</v>
      </c>
      <c r="K8" s="52" t="s">
        <v>38</v>
      </c>
      <c r="L8" s="52"/>
      <c r="M8" s="52"/>
      <c r="N8" s="60"/>
      <c r="O8" s="9"/>
    </row>
    <row r="9" spans="1:205" ht="47.25" customHeight="1">
      <c r="A9" s="13">
        <v>1</v>
      </c>
      <c r="B9" s="14" t="s">
        <v>32</v>
      </c>
      <c r="C9" s="15" t="s">
        <v>33</v>
      </c>
      <c r="D9" s="16" t="s">
        <v>29</v>
      </c>
      <c r="E9" s="17" t="s">
        <v>36</v>
      </c>
      <c r="F9" s="16" t="s">
        <v>30</v>
      </c>
      <c r="G9" s="10">
        <v>17</v>
      </c>
      <c r="H9" s="11">
        <v>80000</v>
      </c>
      <c r="I9" s="11">
        <v>0.4</v>
      </c>
      <c r="J9" s="53" t="s">
        <v>41</v>
      </c>
      <c r="K9" s="8">
        <f>G9+I9</f>
        <v>17.399999999999999</v>
      </c>
      <c r="L9" s="18">
        <f>K9*0.13</f>
        <v>2.262</v>
      </c>
      <c r="M9" s="19">
        <f>K9+L9</f>
        <v>19.661999999999999</v>
      </c>
      <c r="N9" s="55" t="s">
        <v>31</v>
      </c>
      <c r="O9" s="9"/>
    </row>
    <row r="10" spans="1:205" s="27" customFormat="1" ht="47.25" customHeight="1">
      <c r="A10" s="20">
        <v>2</v>
      </c>
      <c r="B10" s="21" t="s">
        <v>34</v>
      </c>
      <c r="C10" s="16" t="s">
        <v>35</v>
      </c>
      <c r="D10" s="16" t="s">
        <v>29</v>
      </c>
      <c r="E10" s="17" t="s">
        <v>36</v>
      </c>
      <c r="F10" s="16" t="s">
        <v>30</v>
      </c>
      <c r="G10" s="22">
        <v>5.8</v>
      </c>
      <c r="H10" s="23">
        <v>40000</v>
      </c>
      <c r="I10" s="23">
        <v>0.2</v>
      </c>
      <c r="J10" s="54"/>
      <c r="K10" s="8">
        <f>G10+I10</f>
        <v>6</v>
      </c>
      <c r="L10" s="18">
        <f>K10*0.13</f>
        <v>0.78</v>
      </c>
      <c r="M10" s="19">
        <f>K10+L10</f>
        <v>6.78</v>
      </c>
      <c r="N10" s="56"/>
      <c r="O10" s="24"/>
      <c r="P10" s="2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</row>
    <row r="11" spans="1:205" s="30" customFormat="1" ht="18.75" customHeight="1">
      <c r="A11" s="66" t="s">
        <v>44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28"/>
      <c r="P11" s="29"/>
    </row>
    <row r="12" spans="1:205" s="30" customFormat="1" ht="18.75" customHeight="1">
      <c r="A12" s="50" t="s">
        <v>45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31"/>
      <c r="P12" s="29"/>
    </row>
    <row r="13" spans="1:205" s="30" customFormat="1" ht="18.75" customHeight="1">
      <c r="A13" s="58" t="s">
        <v>21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31"/>
      <c r="P13" s="29"/>
    </row>
    <row r="14" spans="1:205" s="30" customFormat="1" ht="18.75" customHeight="1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31"/>
      <c r="P14" s="29"/>
    </row>
    <row r="15" spans="1:205" s="30" customFormat="1" ht="18.75" customHeight="1">
      <c r="A15" s="50" t="s">
        <v>24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31"/>
      <c r="P15" s="29"/>
    </row>
    <row r="16" spans="1:205" s="30" customFormat="1" ht="18.75" customHeight="1">
      <c r="A16" s="50" t="s">
        <v>22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31"/>
      <c r="P16" s="29"/>
    </row>
    <row r="17" spans="1:16" s="30" customFormat="1" ht="18.75" customHeight="1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33"/>
      <c r="P17" s="29"/>
    </row>
    <row r="18" spans="1:16" s="30" customFormat="1" ht="18.7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9"/>
    </row>
    <row r="19" spans="1:16" s="30" customFormat="1" ht="18.75" customHeight="1">
      <c r="A19" s="34" t="s">
        <v>28</v>
      </c>
      <c r="B19" s="35"/>
      <c r="C19" s="36"/>
      <c r="H19" s="30" t="s">
        <v>40</v>
      </c>
      <c r="I19" s="37"/>
      <c r="J19" s="36"/>
      <c r="K19" s="38"/>
      <c r="L19" s="38"/>
      <c r="M19" s="38"/>
      <c r="N19" s="39"/>
      <c r="O19" s="40"/>
      <c r="P19" s="29"/>
    </row>
    <row r="20" spans="1:16" s="30" customFormat="1" ht="18.75" customHeight="1">
      <c r="A20" s="36" t="s">
        <v>19</v>
      </c>
      <c r="B20" s="35"/>
      <c r="C20" s="36"/>
      <c r="H20" s="30" t="s">
        <v>15</v>
      </c>
      <c r="I20" s="36"/>
      <c r="J20" s="36"/>
      <c r="K20" s="38"/>
      <c r="L20" s="36"/>
      <c r="M20" s="36"/>
      <c r="N20" s="41"/>
      <c r="O20" s="42"/>
      <c r="P20" s="29"/>
    </row>
    <row r="21" spans="1:16" s="30" customFormat="1" ht="18.75" customHeight="1">
      <c r="A21" s="36"/>
      <c r="B21" s="35"/>
      <c r="C21" s="36"/>
      <c r="I21" s="36"/>
      <c r="J21" s="36"/>
      <c r="K21" s="38"/>
      <c r="L21" s="36"/>
      <c r="M21" s="36"/>
      <c r="N21" s="41"/>
      <c r="O21" s="42"/>
      <c r="P21" s="29"/>
    </row>
    <row r="22" spans="1:16" s="30" customFormat="1" ht="18.75" customHeight="1">
      <c r="A22" s="34" t="s">
        <v>20</v>
      </c>
      <c r="B22" s="34"/>
      <c r="C22" s="43"/>
      <c r="H22" s="30" t="s">
        <v>16</v>
      </c>
      <c r="I22" s="34"/>
      <c r="J22" s="43"/>
      <c r="K22" s="38"/>
      <c r="L22" s="38"/>
      <c r="M22" s="38"/>
      <c r="N22" s="41"/>
      <c r="O22" s="42"/>
      <c r="P22" s="29"/>
    </row>
    <row r="23" spans="1:16" s="30" customFormat="1" ht="18.75" customHeight="1">
      <c r="A23" s="38"/>
      <c r="B23" s="44" t="s">
        <v>18</v>
      </c>
      <c r="C23" s="38"/>
      <c r="I23" s="38" t="s">
        <v>17</v>
      </c>
      <c r="J23" s="38"/>
      <c r="K23" s="38"/>
      <c r="L23" s="38"/>
      <c r="M23" s="38"/>
      <c r="N23" s="41"/>
      <c r="O23" s="42"/>
      <c r="P23" s="29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4:16" s="3" customFormat="1">
      <c r="D33" s="45"/>
      <c r="E33" s="46"/>
      <c r="F33" s="47"/>
      <c r="G33" s="47"/>
      <c r="H33" s="47"/>
      <c r="I33" s="47"/>
      <c r="J33" s="47"/>
      <c r="K33" s="47"/>
      <c r="L33" s="47"/>
      <c r="M33" s="47"/>
      <c r="N33" s="48"/>
      <c r="O33" s="48"/>
      <c r="P33" s="2"/>
    </row>
    <row r="34" spans="4:16" s="3" customFormat="1">
      <c r="D34" s="45"/>
      <c r="E34" s="46"/>
      <c r="F34" s="47"/>
      <c r="G34" s="47"/>
      <c r="H34" s="47"/>
      <c r="I34" s="47"/>
      <c r="J34" s="47"/>
      <c r="K34" s="47"/>
      <c r="L34" s="47"/>
      <c r="M34" s="47"/>
      <c r="N34" s="48"/>
      <c r="O34" s="48"/>
      <c r="P34" s="2"/>
    </row>
    <row r="35" spans="4:16" s="3" customFormat="1">
      <c r="D35" s="45"/>
      <c r="E35" s="46"/>
      <c r="F35" s="47"/>
      <c r="G35" s="47"/>
      <c r="H35" s="47"/>
      <c r="I35" s="47"/>
      <c r="J35" s="47"/>
      <c r="K35" s="47"/>
      <c r="L35" s="47"/>
      <c r="M35" s="47"/>
      <c r="N35" s="48"/>
      <c r="O35" s="48"/>
      <c r="P35" s="2"/>
    </row>
    <row r="36" spans="4:16" s="3" customFormat="1">
      <c r="D36" s="45"/>
      <c r="E36" s="46"/>
      <c r="F36" s="47"/>
      <c r="G36" s="47"/>
      <c r="H36" s="47"/>
      <c r="I36" s="47"/>
      <c r="J36" s="47"/>
      <c r="K36" s="47"/>
      <c r="L36" s="47"/>
      <c r="M36" s="47"/>
      <c r="N36" s="48"/>
      <c r="O36" s="48"/>
      <c r="P36" s="2"/>
    </row>
    <row r="37" spans="4:16" s="3" customFormat="1">
      <c r="D37" s="45"/>
      <c r="E37" s="46"/>
      <c r="F37" s="47"/>
      <c r="G37" s="47"/>
      <c r="H37" s="47"/>
      <c r="I37" s="47"/>
      <c r="J37" s="47"/>
      <c r="K37" s="47"/>
      <c r="L37" s="47"/>
      <c r="M37" s="47"/>
      <c r="N37" s="48"/>
      <c r="O37" s="48"/>
      <c r="P37" s="2"/>
    </row>
    <row r="38" spans="4:16" s="3" customFormat="1">
      <c r="D38" s="45"/>
      <c r="E38" s="46"/>
      <c r="F38" s="47"/>
      <c r="G38" s="47"/>
      <c r="H38" s="47"/>
      <c r="I38" s="47"/>
      <c r="J38" s="47"/>
      <c r="K38" s="47"/>
      <c r="L38" s="47"/>
      <c r="M38" s="47"/>
      <c r="N38" s="48"/>
      <c r="O38" s="48"/>
      <c r="P38" s="2"/>
    </row>
    <row r="39" spans="4:16" s="3" customFormat="1">
      <c r="D39" s="45"/>
      <c r="E39" s="46"/>
      <c r="F39" s="47"/>
      <c r="G39" s="47"/>
      <c r="H39" s="47"/>
      <c r="I39" s="47"/>
      <c r="J39" s="47"/>
      <c r="K39" s="47"/>
      <c r="L39" s="47"/>
      <c r="M39" s="47"/>
      <c r="N39" s="48"/>
      <c r="O39" s="48"/>
      <c r="P39" s="2"/>
    </row>
    <row r="40" spans="4:16" s="3" customFormat="1">
      <c r="D40" s="45"/>
      <c r="E40" s="46"/>
      <c r="F40" s="47"/>
      <c r="G40" s="47"/>
      <c r="H40" s="47"/>
      <c r="I40" s="47"/>
      <c r="J40" s="47"/>
      <c r="K40" s="47"/>
      <c r="L40" s="47"/>
      <c r="M40" s="47"/>
      <c r="N40" s="48"/>
      <c r="O40" s="48"/>
      <c r="P40" s="2"/>
    </row>
    <row r="41" spans="4:16" s="3" customFormat="1">
      <c r="D41" s="45"/>
      <c r="E41" s="46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2"/>
    </row>
    <row r="42" spans="4:16" s="3" customFormat="1">
      <c r="D42" s="45"/>
      <c r="E42" s="46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2"/>
    </row>
    <row r="43" spans="4:16" s="3" customFormat="1">
      <c r="D43" s="45"/>
      <c r="E43" s="46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2"/>
    </row>
    <row r="44" spans="4:16" s="3" customFormat="1">
      <c r="D44" s="45"/>
      <c r="E44" s="46"/>
      <c r="F44" s="47"/>
      <c r="G44" s="47"/>
      <c r="H44" s="47"/>
      <c r="I44" s="47"/>
      <c r="J44" s="47"/>
      <c r="K44" s="47"/>
      <c r="L44" s="47"/>
      <c r="M44" s="47"/>
      <c r="N44" s="48"/>
      <c r="O44" s="48"/>
      <c r="P44" s="2"/>
    </row>
    <row r="45" spans="4:16" s="3" customFormat="1">
      <c r="D45" s="45"/>
      <c r="E45" s="46"/>
      <c r="F45" s="47"/>
      <c r="G45" s="47"/>
      <c r="H45" s="47"/>
      <c r="I45" s="47"/>
      <c r="J45" s="47"/>
      <c r="K45" s="47"/>
      <c r="L45" s="47"/>
      <c r="M45" s="47"/>
      <c r="N45" s="48"/>
      <c r="O45" s="48"/>
      <c r="P45" s="2"/>
    </row>
  </sheetData>
  <mergeCells count="24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  <mergeCell ref="J9:J10"/>
    <mergeCell ref="N9:N10"/>
  </mergeCells>
  <phoneticPr fontId="5" type="noConversion"/>
  <conditionalFormatting sqref="D24:D1048576 I19:I23 D1:D8 D10:D18">
    <cfRule type="duplicateValues" dxfId="3" priority="9"/>
  </conditionalFormatting>
  <conditionalFormatting sqref="D9">
    <cfRule type="duplicateValues" dxfId="2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建议</vt:lpstr>
      <vt:lpstr>'1'!Print_Area</vt:lpstr>
      <vt:lpstr>建议!Print_Area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2024-08-15T09:20:37Z</cp:lastPrinted>
  <dcterms:created xsi:type="dcterms:W3CDTF">2006-09-13T11:21:00Z</dcterms:created>
  <dcterms:modified xsi:type="dcterms:W3CDTF">2024-08-15T09:20:48Z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