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工作文件夹\2024年IAA 展会\第二批样件发货\"/>
    </mc:Choice>
  </mc:AlternateContent>
  <xr:revisionPtr revIDLastSave="0" documentId="13_ncr:1_{36BFB00D-F4DC-4B0E-8B23-9F58DE6D440D}" xr6:coauthVersionLast="47" xr6:coauthVersionMax="47" xr10:uidLastSave="{00000000-0000-0000-0000-000000000000}"/>
  <bookViews>
    <workbookView xWindow="-110" yWindow="-110" windowWidth="19420" windowHeight="10420" tabRatio="596" activeTab="4" xr2:uid="{00000000-000D-0000-FFFF-FFFF00000000}"/>
  </bookViews>
  <sheets>
    <sheet name="发票装箱单" sheetId="4" r:id="rId1"/>
    <sheet name="唛头 1" sheetId="23" r:id="rId2"/>
    <sheet name="唛头 2" sheetId="24" r:id="rId3"/>
    <sheet name="唛头 3" sheetId="26" r:id="rId4"/>
    <sheet name="产品说明" sheetId="9" r:id="rId5"/>
    <sheet name="入库单 " sheetId="21" r:id="rId6"/>
    <sheet name="位置图" sheetId="22" r:id="rId7"/>
  </sheets>
  <definedNames>
    <definedName name="_xlnm.Print_Area" localSheetId="4">产品说明!$A$1:$K$29</definedName>
    <definedName name="_xlnm.Print_Area" localSheetId="5">'入库单 '!$A$1:$G$27</definedName>
  </definedNames>
  <calcPr calcId="191029"/>
</workbook>
</file>

<file path=xl/calcChain.xml><?xml version="1.0" encoding="utf-8"?>
<calcChain xmlns="http://schemas.openxmlformats.org/spreadsheetml/2006/main">
  <c r="P9" i="4" l="1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8" i="4"/>
  <c r="E33" i="4"/>
  <c r="C16" i="21" s="1"/>
  <c r="F33" i="4"/>
  <c r="G9" i="4"/>
  <c r="G10" i="4"/>
  <c r="G8" i="4"/>
  <c r="G33" i="4" l="1"/>
  <c r="C15" i="21" s="1"/>
  <c r="P33" i="4" l="1"/>
  <c r="P3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dreamsummit</author>
    <author>Administrator</author>
  </authors>
  <commentList>
    <comment ref="A5" authorId="0" shapeId="0" xr:uid="{00000000-0006-0000-0000-000001000000}">
      <text>
        <r>
          <rPr>
            <sz val="9"/>
            <rFont val="宋体"/>
            <family val="3"/>
            <charset val="134"/>
          </rPr>
          <t>贵公司英文名称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中文名称</t>
        </r>
        <r>
          <rPr>
            <sz val="9"/>
            <rFont val="Tahoma"/>
            <family val="2"/>
          </rPr>
          <t xml:space="preserve">
</t>
        </r>
      </text>
    </comment>
    <comment ref="I5" authorId="0" shapeId="0" xr:uid="{00000000-0006-0000-0000-000002000000}">
      <text>
        <r>
          <rPr>
            <sz val="9"/>
            <rFont val="宋体"/>
            <family val="3"/>
            <charset val="134"/>
          </rPr>
          <t>如果有请如实填写，如果没有，不影响发货，送货前我们会跟展览公司确认</t>
        </r>
        <r>
          <rPr>
            <sz val="9"/>
            <rFont val="Tahoma"/>
            <family val="2"/>
          </rPr>
          <t xml:space="preserve">
</t>
        </r>
      </text>
    </comment>
    <comment ref="Q6" authorId="1" shapeId="0" xr:uid="{00000000-0006-0000-0000-000003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(A) Permanent Impoort永久进口
(B) Temporary Import临时进口 </t>
        </r>
      </text>
    </comment>
    <comment ref="E7" authorId="0" shapeId="0" xr:uid="{00000000-0006-0000-0000-000004000000}">
      <text>
        <r>
          <rPr>
            <sz val="9"/>
            <rFont val="宋体"/>
            <family val="3"/>
            <charset val="134"/>
          </rPr>
          <t>该箱货物</t>
        </r>
        <r>
          <rPr>
            <b/>
            <sz val="11"/>
            <rFont val="宋体"/>
            <family val="3"/>
            <charset val="134"/>
          </rPr>
          <t>包装后</t>
        </r>
        <r>
          <rPr>
            <sz val="9"/>
            <rFont val="宋体"/>
            <family val="3"/>
            <charset val="134"/>
          </rPr>
          <t>的实际毛重</t>
        </r>
        <r>
          <rPr>
            <sz val="9"/>
            <rFont val="Tahoma"/>
            <family val="2"/>
          </rPr>
          <t xml:space="preserve">
</t>
        </r>
      </text>
    </comment>
    <comment ref="F7" authorId="0" shapeId="0" xr:uid="{00000000-0006-0000-0000-000005000000}">
      <text>
        <r>
          <rPr>
            <sz val="9"/>
            <rFont val="宋体"/>
            <family val="3"/>
            <charset val="134"/>
          </rPr>
          <t>该箱货物的实际净重</t>
        </r>
        <r>
          <rPr>
            <sz val="9"/>
            <rFont val="Tahoma"/>
            <family val="2"/>
          </rPr>
          <t xml:space="preserve">
</t>
        </r>
      </text>
    </comment>
    <comment ref="H7" authorId="0" shapeId="0" xr:uid="{00000000-0006-0000-0000-000006000000}">
      <text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跟实际中文品名一致，需要翻译准确</t>
        </r>
      </text>
    </comment>
    <comment ref="I7" authorId="0" shapeId="0" xr:uid="{00000000-0006-0000-0000-000007000000}">
      <text>
        <r>
          <rPr>
            <sz val="9"/>
            <rFont val="宋体"/>
            <family val="3"/>
            <charset val="134"/>
          </rPr>
          <t>产品的实际品名，需要具体，不能笼统写配件，型号不需要单列</t>
        </r>
      </text>
    </comment>
    <comment ref="J7" authorId="1" shapeId="0" xr:uid="{00000000-0006-0000-0000-000008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填写准确的HS编码，如不够十位数，后面用‘0’补齐</t>
        </r>
      </text>
    </comment>
    <comment ref="M7" authorId="0" shapeId="0" xr:uid="{00000000-0006-0000-0000-000009000000}">
      <text>
        <r>
          <rPr>
            <b/>
            <sz val="9"/>
            <rFont val="Tahoma"/>
            <family val="2"/>
          </rPr>
          <t>dreamsummit: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请注意，是产品的小件数</t>
        </r>
      </text>
    </comment>
    <comment ref="N7" authorId="0" shapeId="0" xr:uid="{00000000-0006-0000-0000-00000A000000}">
      <text>
        <r>
          <rPr>
            <sz val="9"/>
            <rFont val="宋体"/>
            <family val="3"/>
            <charset val="134"/>
          </rPr>
          <t>单位是</t>
        </r>
        <r>
          <rPr>
            <sz val="9"/>
            <rFont val="Tahoma"/>
            <family val="2"/>
          </rPr>
          <t>PCS &amp;SET</t>
        </r>
      </text>
    </comment>
    <comment ref="O7" authorId="0" shapeId="0" xr:uid="{00000000-0006-0000-0000-00000B000000}">
      <text>
        <r>
          <rPr>
            <sz val="9"/>
            <rFont val="宋体"/>
            <family val="3"/>
            <charset val="134"/>
          </rPr>
          <t>每件产品的美金单价</t>
        </r>
      </text>
    </comment>
    <comment ref="P7" authorId="0" shapeId="0" xr:uid="{00000000-0006-0000-0000-00000C000000}">
      <text>
        <r>
          <rPr>
            <sz val="9"/>
            <rFont val="宋体"/>
            <family val="3"/>
            <charset val="134"/>
          </rPr>
          <t>总价=数量*单价，货值全部需要美金申报</t>
        </r>
      </text>
    </comment>
    <comment ref="P34" authorId="1" shapeId="0" xr:uid="{00000000-0006-0000-0000-00000D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保险&amp;运费以当前海运费标准计算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dreamsummit</author>
  </authors>
  <commentList>
    <comment ref="B3" authorId="0" shapeId="0" xr:uid="{3007AF3C-EC70-432F-A41E-ED33089BCE2B}">
      <text>
        <r>
          <rPr>
            <sz val="9"/>
            <rFont val="宋体"/>
            <family val="3"/>
            <charset val="134"/>
          </rPr>
          <t>贵公司中文公司名称</t>
        </r>
        <r>
          <rPr>
            <sz val="9"/>
            <rFont val="Tahoma"/>
            <family val="2"/>
          </rPr>
          <t xml:space="preserve">
</t>
        </r>
      </text>
    </comment>
    <comment ref="B4" authorId="0" shapeId="0" xr:uid="{2500421E-9D2F-4A07-A804-82E997E7572C}">
      <text>
        <r>
          <rPr>
            <sz val="9"/>
            <rFont val="宋体"/>
            <family val="3"/>
            <charset val="134"/>
          </rPr>
          <t>贵公司的英文公司名称</t>
        </r>
        <r>
          <rPr>
            <sz val="9"/>
            <rFont val="Tahoma"/>
            <family val="2"/>
          </rPr>
          <t xml:space="preserve">
</t>
        </r>
      </text>
    </comment>
    <comment ref="B7" authorId="0" shapeId="0" xr:uid="{F51F59F7-A18D-42A9-8A99-0CEAF2FE1B4B}">
      <text>
        <r>
          <rPr>
            <sz val="9"/>
            <rFont val="宋体"/>
            <family val="3"/>
            <charset val="134"/>
          </rPr>
          <t>箱号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第几箱</t>
        </r>
        <r>
          <rPr>
            <sz val="9"/>
            <rFont val="Tahoma"/>
            <family val="2"/>
          </rPr>
          <t>/</t>
        </r>
        <r>
          <rPr>
            <sz val="9"/>
            <rFont val="宋体"/>
            <family val="3"/>
            <charset val="134"/>
          </rPr>
          <t>总箱数，举例</t>
        </r>
        <r>
          <rPr>
            <sz val="9"/>
            <rFont val="Tahoma"/>
            <family val="2"/>
          </rPr>
          <t>AA1/3,AA2/3,AA3/3</t>
        </r>
      </text>
    </comment>
    <comment ref="E7" authorId="0" shapeId="0" xr:uid="{A43E9992-BE7E-4F6E-8B08-52780F9A46FC}">
      <text>
        <r>
          <rPr>
            <b/>
            <sz val="9"/>
            <rFont val="宋体"/>
            <family val="3"/>
            <charset val="134"/>
          </rPr>
          <t>展会英文名称不需要变动</t>
        </r>
        <r>
          <rPr>
            <sz val="9"/>
            <rFont val="Tahoma"/>
            <family val="2"/>
          </rPr>
          <t xml:space="preserve">
</t>
        </r>
      </text>
    </comment>
    <comment ref="B8" authorId="0" shapeId="0" xr:uid="{9056C77D-5A98-49AC-AC1E-9855A760AFBE}">
      <text>
        <r>
          <rPr>
            <sz val="9"/>
            <rFont val="宋体"/>
            <family val="3"/>
            <charset val="134"/>
          </rPr>
          <t>请如实填写，如果没有，不影响发货，送货前我们会跟展览公司确认</t>
        </r>
        <r>
          <rPr>
            <sz val="9"/>
            <rFont val="Tahoma"/>
            <family val="2"/>
          </rPr>
          <t xml:space="preserve">
</t>
        </r>
      </text>
    </comment>
    <comment ref="D8" authorId="0" shapeId="0" xr:uid="{4A397054-5D89-42DE-99A9-7C6475AF768C}">
      <text>
        <r>
          <rPr>
            <b/>
            <sz val="9"/>
            <rFont val="宋体"/>
            <family val="3"/>
            <charset val="134"/>
          </rPr>
          <t>请如实填写，如果没有，不影响发货，送货前我们会跟展览公司确认</t>
        </r>
        <r>
          <rPr>
            <sz val="9"/>
            <rFont val="Tahoma"/>
            <family val="2"/>
          </rPr>
          <t xml:space="preserve">
</t>
        </r>
      </text>
    </comment>
    <comment ref="E9" authorId="0" shapeId="0" xr:uid="{D3C47101-BE03-44DD-9F1B-AFB94E71471B}">
      <text>
        <r>
          <rPr>
            <sz val="9"/>
            <rFont val="宋体"/>
            <family val="3"/>
            <charset val="134"/>
          </rPr>
          <t>此次展会的固定进仓编号，不需要修改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dreamsummit</author>
  </authors>
  <commentList>
    <comment ref="B3" authorId="0" shapeId="0" xr:uid="{E657DF9E-73B2-4F33-ADCC-2580A84D4456}">
      <text>
        <r>
          <rPr>
            <sz val="9"/>
            <rFont val="宋体"/>
            <family val="3"/>
            <charset val="134"/>
          </rPr>
          <t>贵公司中文公司名称</t>
        </r>
        <r>
          <rPr>
            <sz val="9"/>
            <rFont val="Tahoma"/>
            <family val="2"/>
          </rPr>
          <t xml:space="preserve">
</t>
        </r>
      </text>
    </comment>
    <comment ref="B4" authorId="0" shapeId="0" xr:uid="{6FB140A8-89AD-4B32-AB30-5C637ECF00CE}">
      <text>
        <r>
          <rPr>
            <sz val="9"/>
            <rFont val="宋体"/>
            <family val="3"/>
            <charset val="134"/>
          </rPr>
          <t>贵公司的英文公司名称</t>
        </r>
        <r>
          <rPr>
            <sz val="9"/>
            <rFont val="Tahoma"/>
            <family val="2"/>
          </rPr>
          <t xml:space="preserve">
</t>
        </r>
      </text>
    </comment>
    <comment ref="B7" authorId="0" shapeId="0" xr:uid="{CAF0F01C-8856-4F4F-86F2-DE9CBED0EE38}">
      <text>
        <r>
          <rPr>
            <sz val="9"/>
            <rFont val="宋体"/>
            <family val="3"/>
            <charset val="134"/>
          </rPr>
          <t>箱号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第几箱</t>
        </r>
        <r>
          <rPr>
            <sz val="9"/>
            <rFont val="Tahoma"/>
            <family val="2"/>
          </rPr>
          <t>/</t>
        </r>
        <r>
          <rPr>
            <sz val="9"/>
            <rFont val="宋体"/>
            <family val="3"/>
            <charset val="134"/>
          </rPr>
          <t>总箱数，举例</t>
        </r>
        <r>
          <rPr>
            <sz val="9"/>
            <rFont val="Tahoma"/>
            <family val="2"/>
          </rPr>
          <t>AA1/3,AA2/3,AA3/3</t>
        </r>
      </text>
    </comment>
    <comment ref="E7" authorId="0" shapeId="0" xr:uid="{6550FD57-3F35-412D-A01B-1D5D4676F012}">
      <text>
        <r>
          <rPr>
            <b/>
            <sz val="9"/>
            <rFont val="宋体"/>
            <family val="3"/>
            <charset val="134"/>
          </rPr>
          <t>展会英文名称不需要变动</t>
        </r>
        <r>
          <rPr>
            <sz val="9"/>
            <rFont val="Tahoma"/>
            <family val="2"/>
          </rPr>
          <t xml:space="preserve">
</t>
        </r>
      </text>
    </comment>
    <comment ref="B8" authorId="0" shapeId="0" xr:uid="{2C56B219-351D-4ED4-91BF-47BE4748135F}">
      <text>
        <r>
          <rPr>
            <sz val="9"/>
            <rFont val="宋体"/>
            <family val="3"/>
            <charset val="134"/>
          </rPr>
          <t>请如实填写，如果没有，不影响发货，送货前我们会跟展览公司确认</t>
        </r>
        <r>
          <rPr>
            <sz val="9"/>
            <rFont val="Tahoma"/>
            <family val="2"/>
          </rPr>
          <t xml:space="preserve">
</t>
        </r>
      </text>
    </comment>
    <comment ref="D8" authorId="0" shapeId="0" xr:uid="{F1D0DB3F-270A-4E00-991C-6EDCE7150287}">
      <text>
        <r>
          <rPr>
            <b/>
            <sz val="9"/>
            <rFont val="宋体"/>
            <family val="3"/>
            <charset val="134"/>
          </rPr>
          <t>请如实填写，如果没有，不影响发货，送货前我们会跟展览公司确认</t>
        </r>
        <r>
          <rPr>
            <sz val="9"/>
            <rFont val="Tahoma"/>
            <family val="2"/>
          </rPr>
          <t xml:space="preserve">
</t>
        </r>
      </text>
    </comment>
    <comment ref="E9" authorId="0" shapeId="0" xr:uid="{92C3F9B6-C906-4AF2-9E8B-4EEFCCFE1015}">
      <text>
        <r>
          <rPr>
            <sz val="9"/>
            <rFont val="宋体"/>
            <family val="3"/>
            <charset val="134"/>
          </rPr>
          <t>此次展会的固定进仓编号，不需要修改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dreamsummit</author>
  </authors>
  <commentList>
    <comment ref="B3" authorId="0" shapeId="0" xr:uid="{945AF22F-7640-49A7-BA97-1A6069F8BF5D}">
      <text>
        <r>
          <rPr>
            <sz val="9"/>
            <rFont val="宋体"/>
            <family val="3"/>
            <charset val="134"/>
          </rPr>
          <t>贵公司中文公司名称</t>
        </r>
        <r>
          <rPr>
            <sz val="9"/>
            <rFont val="Tahoma"/>
            <family val="2"/>
          </rPr>
          <t xml:space="preserve">
</t>
        </r>
      </text>
    </comment>
    <comment ref="B4" authorId="0" shapeId="0" xr:uid="{ABD217B0-53AC-4707-8D81-8BE80F155453}">
      <text>
        <r>
          <rPr>
            <sz val="9"/>
            <rFont val="宋体"/>
            <family val="3"/>
            <charset val="134"/>
          </rPr>
          <t>贵公司的英文公司名称</t>
        </r>
        <r>
          <rPr>
            <sz val="9"/>
            <rFont val="Tahoma"/>
            <family val="2"/>
          </rPr>
          <t xml:space="preserve">
</t>
        </r>
      </text>
    </comment>
    <comment ref="B7" authorId="0" shapeId="0" xr:uid="{BA460F9A-ADF2-4C5F-A8BC-737A6797E99C}">
      <text>
        <r>
          <rPr>
            <sz val="9"/>
            <rFont val="宋体"/>
            <family val="3"/>
            <charset val="134"/>
          </rPr>
          <t>箱号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第几箱</t>
        </r>
        <r>
          <rPr>
            <sz val="9"/>
            <rFont val="Tahoma"/>
            <family val="2"/>
          </rPr>
          <t>/</t>
        </r>
        <r>
          <rPr>
            <sz val="9"/>
            <rFont val="宋体"/>
            <family val="3"/>
            <charset val="134"/>
          </rPr>
          <t>总箱数，举例</t>
        </r>
        <r>
          <rPr>
            <sz val="9"/>
            <rFont val="Tahoma"/>
            <family val="2"/>
          </rPr>
          <t>AA1/3,AA2/3,AA3/3</t>
        </r>
      </text>
    </comment>
    <comment ref="E7" authorId="0" shapeId="0" xr:uid="{3C002588-FA3E-4B0A-83B6-58176B247167}">
      <text>
        <r>
          <rPr>
            <b/>
            <sz val="9"/>
            <rFont val="宋体"/>
            <family val="3"/>
            <charset val="134"/>
          </rPr>
          <t>展会英文名称不需要变动</t>
        </r>
        <r>
          <rPr>
            <sz val="9"/>
            <rFont val="Tahoma"/>
            <family val="2"/>
          </rPr>
          <t xml:space="preserve">
</t>
        </r>
      </text>
    </comment>
    <comment ref="B8" authorId="0" shapeId="0" xr:uid="{F5B2604E-A95D-4595-9856-C5CEFD008C96}">
      <text>
        <r>
          <rPr>
            <sz val="9"/>
            <rFont val="宋体"/>
            <family val="3"/>
            <charset val="134"/>
          </rPr>
          <t>请如实填写，如果没有，不影响发货，送货前我们会跟展览公司确认</t>
        </r>
        <r>
          <rPr>
            <sz val="9"/>
            <rFont val="Tahoma"/>
            <family val="2"/>
          </rPr>
          <t xml:space="preserve">
</t>
        </r>
      </text>
    </comment>
    <comment ref="D8" authorId="0" shapeId="0" xr:uid="{321006D7-3581-4123-B298-D4D0FA56A302}">
      <text>
        <r>
          <rPr>
            <b/>
            <sz val="9"/>
            <rFont val="宋体"/>
            <family val="3"/>
            <charset val="134"/>
          </rPr>
          <t>请如实填写，如果没有，不影响发货，送货前我们会跟展览公司确认</t>
        </r>
        <r>
          <rPr>
            <sz val="9"/>
            <rFont val="Tahoma"/>
            <family val="2"/>
          </rPr>
          <t xml:space="preserve">
</t>
        </r>
      </text>
    </comment>
    <comment ref="E9" authorId="0" shapeId="0" xr:uid="{2FC8D259-3D17-4A7C-87A9-431AD7EA3092}">
      <text>
        <r>
          <rPr>
            <sz val="9"/>
            <rFont val="宋体"/>
            <family val="3"/>
            <charset val="134"/>
          </rPr>
          <t>此次展会的固定进仓编号，不需要修改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dreamsummit</author>
    <author>Administrator</author>
  </authors>
  <commentList>
    <comment ref="B3" authorId="0" shapeId="0" xr:uid="{00000000-0006-0000-0300-000001000000}">
      <text>
        <r>
          <rPr>
            <sz val="9"/>
            <rFont val="宋体"/>
            <family val="3"/>
            <charset val="134"/>
          </rPr>
          <t>展会信息，不需要做改动</t>
        </r>
        <r>
          <rPr>
            <sz val="9"/>
            <rFont val="Tahoma"/>
            <family val="2"/>
          </rPr>
          <t xml:space="preserve">
</t>
        </r>
      </text>
    </comment>
    <comment ref="B4" authorId="0" shapeId="0" xr:uid="{00000000-0006-0000-0300-000002000000}">
      <text>
        <r>
          <rPr>
            <b/>
            <sz val="9"/>
            <rFont val="宋体"/>
            <family val="3"/>
            <charset val="134"/>
          </rPr>
          <t>贵公司中文公司名称</t>
        </r>
      </text>
    </comment>
    <comment ref="B5" authorId="0" shapeId="0" xr:uid="{00000000-0006-0000-0300-000003000000}">
      <text>
        <r>
          <rPr>
            <sz val="9"/>
            <rFont val="宋体"/>
            <family val="3"/>
            <charset val="134"/>
          </rPr>
          <t>贵公司英文公司名称</t>
        </r>
        <r>
          <rPr>
            <sz val="9"/>
            <rFont val="Tahoma"/>
            <family val="2"/>
          </rPr>
          <t xml:space="preserve">
</t>
        </r>
      </text>
    </comment>
    <comment ref="E7" authorId="1" shapeId="0" xr:uid="{00000000-0006-0000-0300-000004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>展品入仓后我们将重新测量外包装尺寸，如与申报数值不符，收费将以仓库重新测量的数据为准</t>
        </r>
      </text>
    </comment>
  </commentList>
</comments>
</file>

<file path=xl/sharedStrings.xml><?xml version="1.0" encoding="utf-8"?>
<sst xmlns="http://schemas.openxmlformats.org/spreadsheetml/2006/main" count="808" uniqueCount="270">
  <si>
    <t>进出境物品申报用装箱清单及发票</t>
  </si>
  <si>
    <r>
      <rPr>
        <sz val="10"/>
        <rFont val="Times New Roman"/>
        <family val="1"/>
      </rPr>
      <t xml:space="preserve">   </t>
    </r>
    <r>
      <rPr>
        <sz val="10"/>
        <rFont val="宋体"/>
        <family val="3"/>
        <charset val="134"/>
      </rPr>
      <t xml:space="preserve">TRANSPORT MEANS: </t>
    </r>
    <r>
      <rPr>
        <sz val="10"/>
        <color rgb="FF0000FF"/>
        <rFont val="宋体"/>
        <family val="3"/>
        <charset val="134"/>
      </rPr>
      <t>SEA</t>
    </r>
  </si>
  <si>
    <t>IAA</t>
  </si>
  <si>
    <t>PACKING LIST &amp; INVOICE</t>
  </si>
  <si>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 xml:space="preserve">运输方式: </t>
    </r>
    <r>
      <rPr>
        <sz val="10"/>
        <color rgb="FF0000FF"/>
        <rFont val="宋体"/>
        <family val="3"/>
        <charset val="134"/>
      </rPr>
      <t>海运</t>
    </r>
  </si>
  <si>
    <t>PAGE NO.
第     页</t>
  </si>
  <si>
    <t>CASE NO.</t>
  </si>
  <si>
    <t>Dims (cm)                   L   x W x  H</t>
  </si>
  <si>
    <t>G.W
(kgs)</t>
  </si>
  <si>
    <t>N.W
(kgs)</t>
  </si>
  <si>
    <t>Volum</t>
  </si>
  <si>
    <t>Description of Goods
(In English)</t>
  </si>
  <si>
    <t>Description of Goods
(In Chinese)</t>
  </si>
  <si>
    <t>H.S CODE</t>
  </si>
  <si>
    <t>是/否  带电*</t>
  </si>
  <si>
    <t>是/否  带磁*</t>
  </si>
  <si>
    <t>QTY</t>
  </si>
  <si>
    <t>UNIT</t>
  </si>
  <si>
    <t>离岸价FOB Value(USD)</t>
  </si>
  <si>
    <t xml:space="preserve">A. 不回运
Not Return B. 回运
Return            </t>
  </si>
  <si>
    <t>箱号</t>
  </si>
  <si>
    <t>长</t>
  </si>
  <si>
    <t>宽</t>
  </si>
  <si>
    <t>高</t>
  </si>
  <si>
    <t>毛重</t>
  </si>
  <si>
    <t>净重</t>
  </si>
  <si>
    <t>体积</t>
  </si>
  <si>
    <t>英文品名</t>
  </si>
  <si>
    <t>中文品名</t>
  </si>
  <si>
    <t>商品编码</t>
  </si>
  <si>
    <t>数量</t>
  </si>
  <si>
    <t>单位</t>
  </si>
  <si>
    <t>Unit单价</t>
  </si>
  <si>
    <t>Total总价</t>
  </si>
  <si>
    <t>TOTAL</t>
  </si>
  <si>
    <t>Total FOB</t>
  </si>
  <si>
    <r>
      <rPr>
        <sz val="9"/>
        <rFont val="宋体"/>
        <family val="3"/>
        <charset val="134"/>
      </rPr>
      <t xml:space="preserve">我司承诺申报货值为FOB价，真实且符合产品实际价值！我司已清楚阅读运输指南及报价，理解并接受目的国海关以CIF货值为基础征收关税，同意按当前海运费标准计算保险&amp;运费。
</t>
    </r>
    <r>
      <rPr>
        <sz val="9"/>
        <rFont val="Sitka Heading"/>
      </rPr>
      <t xml:space="preserve">We certify the value of FOB is true and that the values listed on this document represent fair-market value.! We have read the shipping instructions and quotation, understand and accept the customs duties is on the base of CIF value, we agree to calculate the Insurance &amp; Freight according to the current sea freight </t>
    </r>
  </si>
  <si>
    <r>
      <rPr>
        <b/>
        <sz val="10"/>
        <rFont val="宋体"/>
        <family val="3"/>
        <charset val="134"/>
      </rPr>
      <t xml:space="preserve">到岸总价Total CIF Value（USD）
</t>
    </r>
    <r>
      <rPr>
        <b/>
        <sz val="9"/>
        <color indexed="23"/>
        <rFont val="黑体"/>
        <family val="3"/>
        <charset val="134"/>
      </rPr>
      <t xml:space="preserve">（申报CIF价=申报FOB价+保险&amp;运费） </t>
    </r>
    <r>
      <rPr>
        <b/>
        <sz val="10"/>
        <color indexed="23"/>
        <rFont val="宋体"/>
        <family val="3"/>
        <charset val="134"/>
      </rPr>
      <t xml:space="preserve"> </t>
    </r>
  </si>
  <si>
    <r>
      <rPr>
        <sz val="9"/>
        <rFont val="宋体"/>
        <family val="3"/>
        <charset val="134"/>
      </rPr>
      <t xml:space="preserve">我司郑重声明以上申报所有清单数据与实际发运货物一致，发运货物符合发运国及目的国法律法规，上述货物不含食品和液体，不含危险品.
</t>
    </r>
    <r>
      <rPr>
        <sz val="9"/>
        <rFont val="Sitka Heading"/>
      </rPr>
      <t xml:space="preserve">We certify that the commercial invoice is true and consistent with the actual shipment of goods </t>
    </r>
    <r>
      <rPr>
        <sz val="9"/>
        <rFont val="宋体"/>
        <family val="3"/>
        <charset val="134"/>
      </rPr>
      <t>，</t>
    </r>
    <r>
      <rPr>
        <sz val="9"/>
        <rFont val="Sitka Heading"/>
      </rPr>
      <t xml:space="preserve">goods comply with the laws and regulations of the origin country and the destination country, The above goods contain no foodstuff and liquid as well as no any dangerous goods. </t>
    </r>
  </si>
  <si>
    <r>
      <rPr>
        <sz val="10"/>
        <rFont val="宋体"/>
        <family val="3"/>
        <charset val="134"/>
      </rPr>
      <t>申请单位</t>
    </r>
    <r>
      <rPr>
        <sz val="10"/>
        <rFont val="Geneva"/>
        <family val="1"/>
      </rPr>
      <t>(</t>
    </r>
    <r>
      <rPr>
        <sz val="10"/>
        <rFont val="宋体"/>
        <family val="3"/>
        <charset val="134"/>
      </rPr>
      <t>盖章</t>
    </r>
    <r>
      <rPr>
        <sz val="10"/>
        <rFont val="Geneva"/>
        <family val="1"/>
      </rPr>
      <t xml:space="preserve">)Authorized Signature: </t>
    </r>
  </si>
  <si>
    <r>
      <rPr>
        <sz val="10"/>
        <rFont val="宋体"/>
        <family val="3"/>
        <charset val="134"/>
      </rPr>
      <t>负责人签名</t>
    </r>
    <r>
      <rPr>
        <sz val="10"/>
        <rFont val="Geneva"/>
        <family val="1"/>
      </rPr>
      <t xml:space="preserve">Name: </t>
    </r>
  </si>
  <si>
    <r>
      <rPr>
        <sz val="10"/>
        <rFont val="宋体"/>
        <family val="3"/>
        <charset val="134"/>
      </rPr>
      <t>申请日期</t>
    </r>
    <r>
      <rPr>
        <sz val="10"/>
        <rFont val="Geneva"/>
        <family val="1"/>
      </rPr>
      <t xml:space="preserve">Date: </t>
    </r>
  </si>
  <si>
    <t>上海汇展.展览运输</t>
  </si>
  <si>
    <t>展商名称(中文)</t>
  </si>
  <si>
    <t>EXHIBITOR NAME</t>
  </si>
  <si>
    <t>MEASUREMENT(外包装尺寸)LXWXH(长X宽X高)</t>
  </si>
  <si>
    <t>GROSS WEIGHT(毛重)</t>
  </si>
  <si>
    <t>NET WEIGHT(净重)</t>
  </si>
  <si>
    <t>HALL NO.</t>
  </si>
  <si>
    <t>STAND NO.</t>
  </si>
  <si>
    <t>MADE IN CHINA</t>
  </si>
  <si>
    <r>
      <rPr>
        <b/>
        <sz val="18"/>
        <rFont val="宋体"/>
        <family val="3"/>
        <charset val="134"/>
      </rPr>
      <t>(展馆号)</t>
    </r>
    <r>
      <rPr>
        <b/>
        <sz val="8"/>
        <color indexed="10"/>
        <rFont val="宋体"/>
        <family val="3"/>
        <charset val="134"/>
      </rPr>
      <t>（此项可选填，后续我司会统一跟展览公司确认）</t>
    </r>
  </si>
  <si>
    <r>
      <rPr>
        <b/>
        <sz val="18"/>
        <rFont val="宋体"/>
        <family val="3"/>
        <charset val="134"/>
      </rPr>
      <t>(展台号)</t>
    </r>
    <r>
      <rPr>
        <b/>
        <sz val="8"/>
        <color indexed="10"/>
        <rFont val="宋体"/>
        <family val="3"/>
        <charset val="134"/>
      </rPr>
      <t>（此项可选填，后续我司会统一跟展览公司确认）</t>
    </r>
  </si>
  <si>
    <t>H2409E0923</t>
  </si>
  <si>
    <t xml:space="preserve">Beijing(北京):86-10-82286469,82286466   Shanghai(上海):86-21-63091900   http://www.hi-expo.com.cn </t>
  </si>
  <si>
    <t>产品说明</t>
  </si>
  <si>
    <r>
      <rPr>
        <b/>
        <sz val="14"/>
        <color indexed="10"/>
        <rFont val="宋体"/>
        <family val="3"/>
        <charset val="134"/>
      </rPr>
      <t>填写方法</t>
    </r>
    <r>
      <rPr>
        <sz val="12"/>
        <color indexed="12"/>
        <rFont val="宋体"/>
        <family val="3"/>
        <charset val="134"/>
      </rPr>
      <t>：</t>
    </r>
    <r>
      <rPr>
        <sz val="11"/>
        <color indexed="12"/>
        <rFont val="宋体"/>
        <family val="3"/>
        <charset val="134"/>
      </rPr>
      <t>打开以下网址：</t>
    </r>
    <r>
      <rPr>
        <sz val="11"/>
        <color indexed="12"/>
        <rFont val="Times New Roman"/>
        <family val="1"/>
      </rPr>
      <t>http://www.hscode.net</t>
    </r>
    <r>
      <rPr>
        <sz val="11"/>
        <color indexed="12"/>
        <rFont val="宋体"/>
        <family val="3"/>
        <charset val="134"/>
      </rPr>
      <t>将产品</t>
    </r>
    <r>
      <rPr>
        <sz val="11"/>
        <color indexed="12"/>
        <rFont val="Times New Roman"/>
        <family val="1"/>
      </rPr>
      <t>HS</t>
    </r>
    <r>
      <rPr>
        <sz val="11"/>
        <color indexed="12"/>
        <rFont val="宋体"/>
        <family val="3"/>
        <charset val="134"/>
      </rPr>
      <t>编码输入到税则号一栏，直接点查询，将系统列出的各项要素针对您自己的样品属性填写请楚即可！</t>
    </r>
    <r>
      <rPr>
        <sz val="11"/>
        <color indexed="12"/>
        <rFont val="Times New Roman"/>
        <family val="1"/>
      </rPr>
      <t xml:space="preserve">                                                                       </t>
    </r>
    <r>
      <rPr>
        <sz val="11"/>
        <color indexed="12"/>
        <rFont val="宋体"/>
        <family val="3"/>
        <charset val="134"/>
      </rPr>
      <t>例如您的样品中有样本册或目录册，请将其商品编码</t>
    </r>
    <r>
      <rPr>
        <sz val="11"/>
        <color indexed="12"/>
        <rFont val="Times New Roman"/>
        <family val="1"/>
      </rPr>
      <t>"4911109000"</t>
    </r>
    <r>
      <rPr>
        <sz val="11"/>
        <color indexed="12"/>
        <rFont val="宋体"/>
        <family val="3"/>
        <charset val="134"/>
      </rPr>
      <t>输入到税则号一栏，点击查询，根据系统列出的申报要素，请填写：</t>
    </r>
    <r>
      <rPr>
        <sz val="11"/>
        <color indexed="12"/>
        <rFont val="Times New Roman"/>
        <family val="1"/>
      </rPr>
      <t>1</t>
    </r>
    <r>
      <rPr>
        <sz val="11"/>
        <color indexed="12"/>
        <rFont val="宋体"/>
        <family val="3"/>
        <charset val="134"/>
      </rPr>
      <t>、品名：样品册；</t>
    </r>
    <r>
      <rPr>
        <sz val="11"/>
        <color indexed="12"/>
        <rFont val="Times New Roman"/>
        <family val="1"/>
      </rPr>
      <t>2</t>
    </r>
    <r>
      <rPr>
        <sz val="11"/>
        <color indexed="12"/>
        <rFont val="宋体"/>
        <family val="3"/>
        <charset val="134"/>
      </rPr>
      <t>、用途：展览宣传。（例子仅供参考，请根据贵公司样品实际情况填写）</t>
    </r>
  </si>
  <si>
    <t>商品编码：</t>
  </si>
  <si>
    <t>申报要素：</t>
  </si>
  <si>
    <t>0、</t>
  </si>
  <si>
    <t>1、</t>
  </si>
  <si>
    <t>2、</t>
  </si>
  <si>
    <t>3、</t>
  </si>
  <si>
    <t>4、</t>
  </si>
  <si>
    <t>5、</t>
  </si>
  <si>
    <t>6、</t>
  </si>
  <si>
    <t>……</t>
  </si>
  <si>
    <t>上海汇展运输展品入库单</t>
  </si>
  <si>
    <t>进仓编号</t>
  </si>
  <si>
    <t>H2409E0923德国汉诺威商用车卡车展</t>
  </si>
  <si>
    <t>展商申报(CM)</t>
  </si>
  <si>
    <r>
      <t>实际测量(CM)--</t>
    </r>
    <r>
      <rPr>
        <sz val="8"/>
        <color indexed="8"/>
        <rFont val="宋体"/>
        <family val="3"/>
        <charset val="134"/>
      </rPr>
      <t>（</t>
    </r>
    <r>
      <rPr>
        <sz val="8"/>
        <color indexed="10"/>
        <rFont val="宋体"/>
        <family val="3"/>
        <charset val="134"/>
      </rPr>
      <t>此项由仓库填写）</t>
    </r>
  </si>
  <si>
    <t>申报总体积</t>
  </si>
  <si>
    <t>实际总体积</t>
  </si>
  <si>
    <t>申报总毛重</t>
  </si>
  <si>
    <t>实际总毛重</t>
  </si>
  <si>
    <t>破损情况：</t>
  </si>
  <si>
    <t>送货人签字及联系电话:</t>
  </si>
  <si>
    <t xml:space="preserve">仓库名称：上海正飞实业有限公司月春路（上海汇展展览品仓库） </t>
  </si>
  <si>
    <t>仓库地址：上海市宝山区月浦镇月罗公路月春路646号</t>
  </si>
  <si>
    <t>联系电话：周师傅13402017941 /王师傅18201711312</t>
  </si>
  <si>
    <t>快件收件人：周胜中13402017941</t>
  </si>
  <si>
    <r>
      <t>汇展</t>
    </r>
    <r>
      <rPr>
        <sz val="11"/>
        <color indexed="8"/>
        <rFont val="宋体"/>
        <family val="3"/>
        <charset val="134"/>
      </rPr>
      <t>服务监督及投诉电话：17686785789</t>
    </r>
  </si>
  <si>
    <t>备注：货物入库时，仓库将收取入库费；收费标准如下：</t>
  </si>
  <si>
    <r>
      <t>A</t>
    </r>
    <r>
      <rPr>
        <sz val="12"/>
        <rFont val="宋体"/>
        <family val="3"/>
        <charset val="134"/>
      </rPr>
      <t xml:space="preserve">  120.00/立方米，不足1立方米的货物按1立方米收取，另加制单费30元/车</t>
    </r>
  </si>
  <si>
    <r>
      <t>B</t>
    </r>
    <r>
      <rPr>
        <sz val="16"/>
        <color indexed="8"/>
        <rFont val="楷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单个展商货量较大的，入库费按以下标准给予展商折让(</t>
    </r>
    <r>
      <rPr>
        <b/>
        <sz val="12"/>
        <rFont val="宋体"/>
        <family val="3"/>
        <charset val="134"/>
      </rPr>
      <t>注：单个展商单个展会一次性送货</t>
    </r>
    <r>
      <rPr>
        <sz val="12"/>
        <rFont val="宋体"/>
        <family val="3"/>
        <charset val="134"/>
      </rPr>
      <t>)：</t>
    </r>
    <r>
      <rPr>
        <sz val="10"/>
        <rFont val="宋体"/>
        <family val="3"/>
        <charset val="134"/>
      </rPr>
      <t xml:space="preserve">
1、货量在1-5立方米的（含5CBM）：120.00/立方米；
2、货量在5-10立方米的(含10CBM)：100.00/立方米；
3、货量在10-30立方米的(含30CBM)：80.00/立方米；
4、货量在30-45立方米的（含45CBM）：60.00/立方米；
5、货量在45立方米以上的：30.00/立方米；
6、货量在90立方米以上的：20.00/立方米。</t>
    </r>
  </si>
  <si>
    <r>
      <t>C</t>
    </r>
    <r>
      <rPr>
        <sz val="16"/>
        <rFont val="楷体"/>
        <family val="3"/>
        <charset val="134"/>
      </rPr>
      <t xml:space="preserve"> </t>
    </r>
    <r>
      <rPr>
        <sz val="11"/>
        <rFont val="宋体"/>
        <family val="3"/>
        <charset val="134"/>
      </rPr>
      <t xml:space="preserve"> 对</t>
    </r>
    <r>
      <rPr>
        <sz val="11"/>
        <color indexed="8"/>
        <rFont val="宋体"/>
        <family val="3"/>
        <charset val="134"/>
      </rPr>
      <t>18：00至次日8：00之间及双休日及国定假日全天送达的货</t>
    </r>
    <r>
      <rPr>
        <sz val="11"/>
        <rFont val="宋体"/>
        <family val="3"/>
        <charset val="134"/>
      </rPr>
      <t>物，</t>
    </r>
    <r>
      <rPr>
        <b/>
        <sz val="11"/>
        <rFont val="宋体"/>
        <family val="3"/>
        <charset val="134"/>
      </rPr>
      <t>入库费按以上标准的双倍收取（即240元/立方米）。</t>
    </r>
  </si>
  <si>
    <t>仓库位置</t>
  </si>
  <si>
    <t>展品提送货流程</t>
  </si>
  <si>
    <r>
      <t>1.</t>
    </r>
    <r>
      <rPr>
        <sz val="11"/>
        <rFont val="宋体"/>
        <family val="3"/>
        <charset val="134"/>
      </rPr>
      <t>先到收费开票处登记并开具出（入）库单，送（提）货人请提供进仓编号、展商名称及件数等信息，并缴纳出（入）库费及进门费。</t>
    </r>
  </si>
  <si>
    <r>
      <t>2.</t>
    </r>
    <r>
      <rPr>
        <sz val="11"/>
        <rFont val="宋体"/>
        <family val="3"/>
        <charset val="134"/>
      </rPr>
      <t>在出（入）库单上签名及写上手机和车牌号，然后凭出（入）库单到仓库门口提货或卸货，把出（入）库单交予仓库工作人员签收</t>
    </r>
  </si>
  <si>
    <t>3.卸货后请凭出（入）库单在收费开票窗口敲章并领取收据或电子发票。</t>
  </si>
  <si>
    <t>月</t>
  </si>
  <si>
    <t>罗</t>
  </si>
  <si>
    <t>公</t>
  </si>
  <si>
    <t>路</t>
  </si>
  <si>
    <t>↓</t>
  </si>
  <si>
    <t>潘</t>
  </si>
  <si>
    <t>蕴</t>
  </si>
  <si>
    <t>春</t>
  </si>
  <si>
    <t>300米</t>
  </si>
  <si>
    <t>导航：上海正飞实业有限公司月春路</t>
  </si>
  <si>
    <t>泾</t>
  </si>
  <si>
    <t>川</t>
  </si>
  <si>
    <t>Truck seat</t>
    <phoneticPr fontId="60" type="noConversion"/>
  </si>
  <si>
    <t>卡车座椅</t>
    <phoneticPr fontId="60" type="noConversion"/>
  </si>
  <si>
    <r>
      <t xml:space="preserve">A. </t>
    </r>
    <r>
      <rPr>
        <sz val="10"/>
        <rFont val="宋体"/>
        <family val="1"/>
        <charset val="134"/>
      </rPr>
      <t>不回运</t>
    </r>
    <r>
      <rPr>
        <sz val="10"/>
        <rFont val="Times New Roman"/>
        <family val="1"/>
      </rPr>
      <t xml:space="preserve">
Not Return         </t>
    </r>
    <phoneticPr fontId="60" type="noConversion"/>
  </si>
  <si>
    <t>个</t>
    <phoneticPr fontId="60" type="noConversion"/>
  </si>
  <si>
    <t>否</t>
    <phoneticPr fontId="60" type="noConversion"/>
  </si>
  <si>
    <t>EXHIBITOR:Beijing Goldrare Automobile Parts Co.,LTD
展商名称： 北京光华荣昌汽车部件有限公司</t>
    <phoneticPr fontId="60" type="noConversion"/>
  </si>
  <si>
    <t>北京光华荣昌汽车部件有限公司</t>
    <phoneticPr fontId="60" type="noConversion"/>
  </si>
  <si>
    <t>Beijing Goldrare Automobile Parts Co.,LTD</t>
    <phoneticPr fontId="60" type="noConversion"/>
  </si>
  <si>
    <t>H24</t>
    <phoneticPr fontId="60" type="noConversion"/>
  </si>
  <si>
    <t>C63</t>
    <phoneticPr fontId="60" type="noConversion"/>
  </si>
  <si>
    <t>HALL NO.：
展厅号：       H24</t>
    <phoneticPr fontId="60" type="noConversion"/>
  </si>
  <si>
    <t xml:space="preserve">STAND NO.：
展台号 ：  C63  </t>
    <phoneticPr fontId="60" type="noConversion"/>
  </si>
  <si>
    <t>GOLDRARE</t>
    <phoneticPr fontId="60" type="noConversion"/>
  </si>
  <si>
    <t>不享惠</t>
    <phoneticPr fontId="60" type="noConversion"/>
  </si>
  <si>
    <t>无</t>
    <phoneticPr fontId="60" type="noConversion"/>
  </si>
  <si>
    <t>15kg</t>
    <phoneticPr fontId="60" type="noConversion"/>
  </si>
  <si>
    <t>CASE NO.(SC)</t>
    <phoneticPr fontId="60" type="noConversion"/>
  </si>
  <si>
    <t xml:space="preserve"> 110  X 110   X 150    CM   </t>
    <phoneticPr fontId="60" type="noConversion"/>
  </si>
  <si>
    <t xml:space="preserve">110 X 110  X  60   CM   </t>
    <phoneticPr fontId="60" type="noConversion"/>
  </si>
  <si>
    <t>一</t>
    <phoneticPr fontId="60" type="noConversion"/>
  </si>
  <si>
    <t>二</t>
    <phoneticPr fontId="60" type="noConversion"/>
  </si>
  <si>
    <t>三</t>
    <phoneticPr fontId="60" type="noConversion"/>
  </si>
  <si>
    <t>四</t>
    <phoneticPr fontId="60" type="noConversion"/>
  </si>
  <si>
    <t>支架</t>
    <phoneticPr fontId="60" type="noConversion"/>
  </si>
  <si>
    <t>Show stand</t>
    <phoneticPr fontId="60" type="noConversion"/>
  </si>
  <si>
    <t>商用车气囊</t>
  </si>
  <si>
    <t>商用车气囊</t>
    <phoneticPr fontId="60" type="noConversion"/>
  </si>
  <si>
    <t>气囊演示模块外罩</t>
    <phoneticPr fontId="83" type="noConversion"/>
  </si>
  <si>
    <t>座椅气囊</t>
    <phoneticPr fontId="83" type="noConversion"/>
  </si>
  <si>
    <t>气囊演示模块</t>
    <phoneticPr fontId="83" type="noConversion"/>
  </si>
  <si>
    <t>乘用车底盘气囊</t>
    <phoneticPr fontId="83" type="noConversion"/>
  </si>
  <si>
    <t>调节面板</t>
    <phoneticPr fontId="83" type="noConversion"/>
  </si>
  <si>
    <t>桌牌</t>
    <phoneticPr fontId="83" type="noConversion"/>
  </si>
  <si>
    <t>面板支架</t>
    <phoneticPr fontId="83" type="noConversion"/>
  </si>
  <si>
    <t>气泵</t>
    <phoneticPr fontId="83" type="noConversion"/>
  </si>
  <si>
    <t>气管</t>
    <phoneticPr fontId="83" type="noConversion"/>
  </si>
  <si>
    <t>卷</t>
    <phoneticPr fontId="60" type="noConversion"/>
  </si>
  <si>
    <t>153KGS</t>
    <phoneticPr fontId="60" type="noConversion"/>
  </si>
  <si>
    <t>53KGS</t>
    <phoneticPr fontId="60" type="noConversion"/>
  </si>
  <si>
    <t>72KGS</t>
    <phoneticPr fontId="60" type="noConversion"/>
  </si>
  <si>
    <t>112KGS</t>
    <phoneticPr fontId="60" type="noConversion"/>
  </si>
  <si>
    <t xml:space="preserve">110 X 55  X  60   CM   </t>
    <phoneticPr fontId="60" type="noConversion"/>
  </si>
  <si>
    <t>15.3KGS</t>
    <phoneticPr fontId="60" type="noConversion"/>
  </si>
  <si>
    <t>35.3KGS</t>
    <phoneticPr fontId="60" type="noConversion"/>
  </si>
  <si>
    <r>
      <t xml:space="preserve">   1/ 3  </t>
    </r>
    <r>
      <rPr>
        <sz val="18"/>
        <rFont val="黑体"/>
        <family val="3"/>
        <charset val="134"/>
      </rPr>
      <t>第几箱/总箱数</t>
    </r>
    <phoneticPr fontId="60" type="noConversion"/>
  </si>
  <si>
    <r>
      <t xml:space="preserve">   2/ 3   </t>
    </r>
    <r>
      <rPr>
        <sz val="18"/>
        <rFont val="黑体"/>
        <family val="3"/>
        <charset val="134"/>
      </rPr>
      <t>第几箱/总箱数</t>
    </r>
    <phoneticPr fontId="60" type="noConversion"/>
  </si>
  <si>
    <r>
      <t xml:space="preserve">   3/ 3   </t>
    </r>
    <r>
      <rPr>
        <sz val="18"/>
        <rFont val="黑体"/>
        <family val="3"/>
        <charset val="134"/>
      </rPr>
      <t>第几箱/总箱数</t>
    </r>
    <phoneticPr fontId="60" type="noConversion"/>
  </si>
  <si>
    <t>六角扳手</t>
  </si>
  <si>
    <t>六角扳手</t>
    <phoneticPr fontId="83" type="noConversion"/>
  </si>
  <si>
    <t>气管接头</t>
  </si>
  <si>
    <t>气管接头</t>
    <phoneticPr fontId="83" type="noConversion"/>
  </si>
  <si>
    <t>密封圈</t>
  </si>
  <si>
    <t>密封圈</t>
    <phoneticPr fontId="83" type="noConversion"/>
  </si>
  <si>
    <t>壁纸刀</t>
  </si>
  <si>
    <t>壁纸刀</t>
    <phoneticPr fontId="83" type="noConversion"/>
  </si>
  <si>
    <t>电压转换装置</t>
  </si>
  <si>
    <t>电压转换装置</t>
    <phoneticPr fontId="83" type="noConversion"/>
  </si>
  <si>
    <t>电线</t>
  </si>
  <si>
    <t>电线</t>
    <phoneticPr fontId="83" type="noConversion"/>
  </si>
  <si>
    <t>驾驶室气囊</t>
  </si>
  <si>
    <t>桌牌</t>
  </si>
  <si>
    <t>气泵</t>
  </si>
  <si>
    <t>气管</t>
  </si>
  <si>
    <t>气囊演示模块底座</t>
    <phoneticPr fontId="83" type="noConversion"/>
  </si>
  <si>
    <t>Commercial vehicle airbag</t>
  </si>
  <si>
    <t>Cab air bag</t>
  </si>
  <si>
    <t>Airbag demonstration module enclosure</t>
  </si>
  <si>
    <t>Airbag demonstration module base</t>
  </si>
  <si>
    <t>Seat bag</t>
  </si>
  <si>
    <t>Airbag demonstration module</t>
  </si>
  <si>
    <t>Passenger car chassis airbag</t>
  </si>
  <si>
    <t>Regulating panel</t>
  </si>
  <si>
    <t>Panel bracket</t>
  </si>
  <si>
    <t>Air pump</t>
  </si>
  <si>
    <t>Hexagonal wrench</t>
  </si>
  <si>
    <t>Gas pipe joint</t>
  </si>
  <si>
    <t>Sealing ring</t>
  </si>
  <si>
    <t>Voltage conversion device</t>
  </si>
  <si>
    <t>Electric wire</t>
  </si>
  <si>
    <t>Display stand</t>
    <phoneticPr fontId="83" type="noConversion"/>
  </si>
  <si>
    <t xml:space="preserve">Pipe </t>
    <phoneticPr fontId="83" type="noConversion"/>
  </si>
  <si>
    <t>Wallpaper knife</t>
    <phoneticPr fontId="83" type="noConversion"/>
  </si>
  <si>
    <t>个</t>
    <phoneticPr fontId="83" type="noConversion"/>
  </si>
  <si>
    <t>裁管器</t>
  </si>
  <si>
    <t>裁管器</t>
    <phoneticPr fontId="83" type="noConversion"/>
  </si>
  <si>
    <t>Pipe cutter</t>
  </si>
  <si>
    <t>总件数:3</t>
    <phoneticPr fontId="60" type="noConversion"/>
  </si>
  <si>
    <t>53kg</t>
    <phoneticPr fontId="60" type="noConversion"/>
  </si>
  <si>
    <t>GOLDRARE</t>
  </si>
  <si>
    <t>无品牌</t>
    <phoneticPr fontId="60" type="noConversion"/>
  </si>
  <si>
    <t>展台支架</t>
    <phoneticPr fontId="60" type="noConversion"/>
  </si>
  <si>
    <t>无</t>
  </si>
  <si>
    <t>16kg</t>
    <phoneticPr fontId="60" type="noConversion"/>
  </si>
  <si>
    <t>座椅减震</t>
    <phoneticPr fontId="60" type="noConversion"/>
  </si>
  <si>
    <t>驾驶室气囊</t>
    <phoneticPr fontId="60" type="noConversion"/>
  </si>
  <si>
    <t>减震</t>
    <phoneticPr fontId="60" type="noConversion"/>
  </si>
  <si>
    <t>不享惠</t>
  </si>
  <si>
    <t>五</t>
    <phoneticPr fontId="60" type="noConversion"/>
  </si>
  <si>
    <t>六</t>
    <phoneticPr fontId="60" type="noConversion"/>
  </si>
  <si>
    <t>七</t>
    <phoneticPr fontId="60" type="noConversion"/>
  </si>
  <si>
    <t>八</t>
    <phoneticPr fontId="60" type="noConversion"/>
  </si>
  <si>
    <t>九</t>
    <phoneticPr fontId="60" type="noConversion"/>
  </si>
  <si>
    <t>十</t>
    <phoneticPr fontId="60" type="noConversion"/>
  </si>
  <si>
    <t>十一</t>
    <phoneticPr fontId="60" type="noConversion"/>
  </si>
  <si>
    <t>十二</t>
    <phoneticPr fontId="60" type="noConversion"/>
  </si>
  <si>
    <t>十三</t>
    <phoneticPr fontId="60" type="noConversion"/>
  </si>
  <si>
    <t>十四</t>
    <phoneticPr fontId="60" type="noConversion"/>
  </si>
  <si>
    <t>十五</t>
    <phoneticPr fontId="60" type="noConversion"/>
  </si>
  <si>
    <t>十六</t>
    <phoneticPr fontId="60" type="noConversion"/>
  </si>
  <si>
    <t>十七</t>
    <phoneticPr fontId="60" type="noConversion"/>
  </si>
  <si>
    <t>十八</t>
    <phoneticPr fontId="60" type="noConversion"/>
  </si>
  <si>
    <t>十九</t>
    <phoneticPr fontId="60" type="noConversion"/>
  </si>
  <si>
    <t>二十</t>
    <phoneticPr fontId="60" type="noConversion"/>
  </si>
  <si>
    <t>二十一</t>
    <phoneticPr fontId="60" type="noConversion"/>
  </si>
  <si>
    <t>二十二</t>
    <phoneticPr fontId="60" type="noConversion"/>
  </si>
  <si>
    <t>二十三</t>
    <phoneticPr fontId="60" type="noConversion"/>
  </si>
  <si>
    <t>二十四</t>
    <phoneticPr fontId="60" type="noConversion"/>
  </si>
  <si>
    <t>二十五</t>
    <phoneticPr fontId="60" type="noConversion"/>
  </si>
  <si>
    <t>气囊演示模块外罩</t>
    <phoneticPr fontId="60" type="noConversion"/>
  </si>
  <si>
    <t>气囊演示模块底座</t>
    <phoneticPr fontId="60" type="noConversion"/>
  </si>
  <si>
    <t>座椅气囊</t>
    <phoneticPr fontId="60" type="noConversion"/>
  </si>
  <si>
    <t>气囊演示模块</t>
    <phoneticPr fontId="60" type="noConversion"/>
  </si>
  <si>
    <t>气阀</t>
    <phoneticPr fontId="83" type="noConversion"/>
  </si>
  <si>
    <t>高度传感器</t>
    <phoneticPr fontId="83" type="noConversion"/>
  </si>
  <si>
    <t>遥控器手柄</t>
    <phoneticPr fontId="83" type="noConversion"/>
  </si>
  <si>
    <t xml:space="preserve"> height sensor</t>
    <phoneticPr fontId="83" type="noConversion"/>
  </si>
  <si>
    <t xml:space="preserve"> remote control handle</t>
    <phoneticPr fontId="83" type="noConversion"/>
  </si>
  <si>
    <t>电控单元</t>
    <phoneticPr fontId="83" type="noConversion"/>
  </si>
  <si>
    <t>Countrol unit</t>
    <phoneticPr fontId="83" type="noConversion"/>
  </si>
  <si>
    <t xml:space="preserve"> valve</t>
    <phoneticPr fontId="83" type="noConversion"/>
  </si>
  <si>
    <t>气阀</t>
    <phoneticPr fontId="60" type="noConversion"/>
  </si>
  <si>
    <t>遥控器手柄</t>
    <phoneticPr fontId="60" type="noConversion"/>
  </si>
  <si>
    <t>高度传感器</t>
    <phoneticPr fontId="60" type="noConversion"/>
  </si>
  <si>
    <t>电控单元</t>
    <phoneticPr fontId="60" type="noConversion"/>
  </si>
  <si>
    <t>乘用车底盘气囊</t>
    <phoneticPr fontId="60" type="noConversion"/>
  </si>
  <si>
    <t>调节面板</t>
    <phoneticPr fontId="60" type="noConversion"/>
  </si>
  <si>
    <t>面板支架</t>
    <phoneticPr fontId="60" type="noConversion"/>
  </si>
  <si>
    <t>给座椅通电使用</t>
    <phoneticPr fontId="60" type="noConversion"/>
  </si>
  <si>
    <t>0.1kg</t>
    <phoneticPr fontId="60" type="noConversion"/>
  </si>
  <si>
    <t>14kg</t>
    <phoneticPr fontId="60" type="noConversion"/>
  </si>
  <si>
    <t>10kg</t>
    <phoneticPr fontId="60" type="noConversion"/>
  </si>
  <si>
    <t>1kg</t>
    <phoneticPr fontId="60" type="noConversion"/>
  </si>
  <si>
    <t>调节汽车高低</t>
    <phoneticPr fontId="60" type="noConversion"/>
  </si>
  <si>
    <t>调节汽车高低控制面板</t>
    <phoneticPr fontId="60" type="noConversion"/>
  </si>
  <si>
    <t>0.25kg</t>
    <phoneticPr fontId="60" type="noConversion"/>
  </si>
  <si>
    <t>保护气囊</t>
    <phoneticPr fontId="60" type="noConversion"/>
  </si>
  <si>
    <t>2kg</t>
    <phoneticPr fontId="60" type="noConversion"/>
  </si>
  <si>
    <t>支撑气囊演示模块</t>
    <phoneticPr fontId="60" type="noConversion"/>
  </si>
  <si>
    <t>3kg</t>
    <phoneticPr fontId="60" type="noConversion"/>
  </si>
  <si>
    <t>汽车座椅腰部支撑</t>
    <phoneticPr fontId="60" type="noConversion"/>
  </si>
  <si>
    <t>控制减震开关</t>
    <phoneticPr fontId="60" type="noConversion"/>
  </si>
  <si>
    <t>1.5kg</t>
    <phoneticPr fontId="60" type="noConversion"/>
  </si>
  <si>
    <t>2.5kg</t>
    <phoneticPr fontId="60" type="noConversion"/>
  </si>
  <si>
    <t>支撑控制面板</t>
    <phoneticPr fontId="60" type="noConversion"/>
  </si>
  <si>
    <t>给座椅充气，从而调节座椅高度</t>
    <phoneticPr fontId="60" type="noConversion"/>
  </si>
  <si>
    <t>给座椅充气的载体</t>
    <phoneticPr fontId="60" type="noConversion"/>
  </si>
  <si>
    <t>拧座椅螺丝</t>
    <phoneticPr fontId="60" type="noConversion"/>
  </si>
  <si>
    <t>0.05kg</t>
    <phoneticPr fontId="60" type="noConversion"/>
  </si>
  <si>
    <t>0.2kg</t>
    <phoneticPr fontId="60" type="noConversion"/>
  </si>
  <si>
    <t>裁剪气管的长度</t>
    <phoneticPr fontId="60" type="noConversion"/>
  </si>
  <si>
    <t>气管与座椅的连接处</t>
    <phoneticPr fontId="60" type="noConversion"/>
  </si>
  <si>
    <t>0.01kg</t>
    <phoneticPr fontId="60" type="noConversion"/>
  </si>
  <si>
    <t>裁剪物品</t>
    <phoneticPr fontId="60" type="noConversion"/>
  </si>
  <si>
    <t>防止气囊漏气</t>
    <phoneticPr fontId="60" type="noConversion"/>
  </si>
  <si>
    <t>Goldrare</t>
    <phoneticPr fontId="60" type="noConversion"/>
  </si>
  <si>
    <t>转换为德国电压</t>
    <phoneticPr fontId="6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</si>
</sst>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0_ "/>
    <numFmt numFmtId="178" formatCode="0_);[Red]\(0\)"/>
    <numFmt numFmtId="179" formatCode="0_ "/>
    <numFmt numFmtId="180" formatCode="0.000_ "/>
  </numFmts>
  <fonts count="84">
    <font>
      <sz val="12"/>
      <name val="宋体"/>
      <charset val="134"/>
    </font>
    <font>
      <b/>
      <sz val="20"/>
      <name val="宋体"/>
      <family val="3"/>
      <charset val="134"/>
    </font>
    <font>
      <sz val="14"/>
      <name val="宋体"/>
      <family val="3"/>
      <charset val="134"/>
    </font>
    <font>
      <sz val="11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2"/>
      <color rgb="FF0000FF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9"/>
      <color rgb="FF0000FF"/>
      <name val="宋体"/>
      <family val="3"/>
      <charset val="134"/>
      <scheme val="minor"/>
    </font>
    <font>
      <b/>
      <sz val="9"/>
      <color rgb="FFFF0000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22"/>
      <name val="宋体"/>
      <family val="3"/>
      <charset val="134"/>
    </font>
    <font>
      <b/>
      <sz val="20"/>
      <color indexed="12"/>
      <name val="宋体"/>
      <family val="3"/>
      <charset val="134"/>
    </font>
    <font>
      <sz val="20"/>
      <color indexed="12"/>
      <name val="宋体"/>
      <family val="3"/>
      <charset val="134"/>
    </font>
    <font>
      <sz val="10"/>
      <name val="Times New Roman"/>
      <family val="1"/>
    </font>
    <font>
      <sz val="11"/>
      <name val="宋体"/>
      <family val="3"/>
      <charset val="134"/>
    </font>
    <font>
      <sz val="12"/>
      <color indexed="10"/>
      <name val="楷体"/>
      <family val="3"/>
      <charset val="134"/>
    </font>
    <font>
      <sz val="12"/>
      <color rgb="FF000000"/>
      <name val="宋体"/>
      <family val="3"/>
      <charset val="134"/>
    </font>
    <font>
      <i/>
      <sz val="12"/>
      <color indexed="8"/>
      <name val="宋体"/>
      <family val="3"/>
      <charset val="134"/>
    </font>
    <font>
      <sz val="14"/>
      <name val="楷体"/>
      <family val="3"/>
      <charset val="134"/>
    </font>
    <font>
      <sz val="14"/>
      <color rgb="FF000000"/>
      <name val="楷体"/>
      <family val="3"/>
      <charset val="134"/>
    </font>
    <font>
      <sz val="14"/>
      <color indexed="8"/>
      <name val="楷体"/>
      <family val="3"/>
      <charset val="134"/>
    </font>
    <font>
      <sz val="12"/>
      <color indexed="8"/>
      <name val="Monotype Corsiva"/>
      <family val="4"/>
    </font>
    <font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b/>
      <sz val="14"/>
      <color indexed="10"/>
      <name val="宋体"/>
      <family val="3"/>
      <charset val="134"/>
    </font>
    <font>
      <sz val="12"/>
      <color indexed="12"/>
      <name val="Times New Roman"/>
      <family val="1"/>
    </font>
    <font>
      <sz val="10"/>
      <color indexed="12"/>
      <name val="宋体"/>
      <family val="3"/>
      <charset val="134"/>
    </font>
    <font>
      <sz val="10"/>
      <color indexed="12"/>
      <name val="Times New Roman"/>
      <family val="1"/>
    </font>
    <font>
      <sz val="10"/>
      <color indexed="12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name val="楷体"/>
      <family val="3"/>
      <charset val="134"/>
    </font>
    <font>
      <sz val="9"/>
      <name val="瀹嬩綋"/>
      <charset val="134"/>
    </font>
    <font>
      <sz val="9"/>
      <color indexed="10"/>
      <name val="瀹嬩綋"/>
      <charset val="134"/>
    </font>
    <font>
      <sz val="16"/>
      <name val="宋体"/>
      <family val="3"/>
      <charset val="134"/>
    </font>
    <font>
      <sz val="18"/>
      <name val="宋体"/>
      <family val="3"/>
      <charset val="134"/>
    </font>
    <font>
      <b/>
      <sz val="48"/>
      <name val="宋体"/>
      <family val="3"/>
      <charset val="134"/>
    </font>
    <font>
      <b/>
      <sz val="16"/>
      <name val="宋体"/>
      <family val="3"/>
      <charset val="134"/>
    </font>
    <font>
      <b/>
      <sz val="22"/>
      <color indexed="12"/>
      <name val="宋体"/>
      <family val="3"/>
      <charset val="134"/>
    </font>
    <font>
      <b/>
      <sz val="18"/>
      <name val="宋体"/>
      <family val="3"/>
      <charset val="134"/>
    </font>
    <font>
      <b/>
      <sz val="48"/>
      <name val="黑体"/>
      <family val="3"/>
      <charset val="134"/>
    </font>
    <font>
      <b/>
      <sz val="22"/>
      <name val="黑体"/>
      <family val="3"/>
      <charset val="134"/>
    </font>
    <font>
      <b/>
      <sz val="26"/>
      <color indexed="12"/>
      <name val="宋体"/>
      <family val="3"/>
      <charset val="134"/>
    </font>
    <font>
      <b/>
      <sz val="26"/>
      <name val="黑体"/>
      <family val="3"/>
      <charset val="134"/>
    </font>
    <font>
      <b/>
      <sz val="22"/>
      <color rgb="FF0000FF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Geneva"/>
      <family val="1"/>
    </font>
    <font>
      <sz val="10"/>
      <color indexed="12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宋体"/>
      <family val="3"/>
      <charset val="134"/>
    </font>
    <font>
      <b/>
      <sz val="10"/>
      <name val="楷体"/>
      <family val="3"/>
      <charset val="134"/>
    </font>
    <font>
      <sz val="8"/>
      <name val="Arial"/>
      <family val="2"/>
    </font>
    <font>
      <sz val="7"/>
      <name val="Arial"/>
      <family val="2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10"/>
      <name val="宋体"/>
      <family val="3"/>
      <charset val="134"/>
    </font>
    <font>
      <sz val="16"/>
      <color indexed="8"/>
      <name val="楷体"/>
      <family val="3"/>
      <charset val="134"/>
    </font>
    <font>
      <sz val="16"/>
      <name val="楷体"/>
      <family val="3"/>
      <charset val="134"/>
    </font>
    <font>
      <b/>
      <sz val="11"/>
      <name val="宋体"/>
      <family val="3"/>
      <charset val="134"/>
    </font>
    <font>
      <sz val="11"/>
      <color indexed="12"/>
      <name val="宋体"/>
      <family val="3"/>
      <charset val="134"/>
    </font>
    <font>
      <sz val="11"/>
      <color indexed="12"/>
      <name val="Times New Roman"/>
      <family val="1"/>
    </font>
    <font>
      <sz val="18"/>
      <name val="黑体"/>
      <family val="3"/>
      <charset val="134"/>
    </font>
    <font>
      <b/>
      <sz val="8"/>
      <color indexed="10"/>
      <name val="宋体"/>
      <family val="3"/>
      <charset val="134"/>
    </font>
    <font>
      <sz val="10"/>
      <color rgb="FF0000FF"/>
      <name val="宋体"/>
      <family val="3"/>
      <charset val="134"/>
    </font>
    <font>
      <sz val="9"/>
      <name val="Sitka Heading"/>
    </font>
    <font>
      <b/>
      <sz val="9"/>
      <color indexed="23"/>
      <name val="黑体"/>
      <family val="3"/>
      <charset val="134"/>
    </font>
    <font>
      <b/>
      <sz val="10"/>
      <color indexed="23"/>
      <name val="宋体"/>
      <family val="3"/>
      <charset val="134"/>
    </font>
    <font>
      <sz val="9"/>
      <name val="Tahoma"/>
      <family val="2"/>
    </font>
    <font>
      <b/>
      <sz val="9"/>
      <name val="宋体"/>
      <family val="3"/>
      <charset val="134"/>
    </font>
    <font>
      <b/>
      <sz val="9"/>
      <name val="Tahoma"/>
      <family val="2"/>
    </font>
    <font>
      <sz val="10"/>
      <name val="宋体"/>
      <family val="1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Dashed">
        <color rgb="FF000000"/>
      </bottom>
      <diagonal/>
    </border>
    <border>
      <left/>
      <right/>
      <top style="mediumDashed">
        <color rgb="FF000000"/>
      </top>
      <bottom style="mediumDashed">
        <color rgb="FF000000"/>
      </bottom>
      <diagonal/>
    </border>
    <border>
      <left/>
      <right/>
      <top style="mediumDashed">
        <color rgb="FF000000"/>
      </top>
      <bottom/>
      <diagonal/>
    </border>
    <border>
      <left style="medium">
        <color auto="1"/>
      </left>
      <right style="medium">
        <color auto="1"/>
      </right>
      <top style="mediumDashed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33" fillId="0" borderId="0"/>
    <xf numFmtId="0" fontId="60" fillId="0" borderId="0">
      <alignment vertical="center"/>
    </xf>
    <xf numFmtId="0" fontId="17" fillId="0" borderId="0">
      <alignment vertical="center"/>
    </xf>
    <xf numFmtId="0" fontId="33" fillId="0" borderId="0"/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4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0" applyFont="1">
      <alignment vertical="center"/>
    </xf>
    <xf numFmtId="0" fontId="6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8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3" fillId="0" borderId="0" xfId="0" applyFont="1" applyAlignment="1">
      <alignment vertical="center" textRotation="255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vertical="center" textRotation="255"/>
    </xf>
    <xf numFmtId="0" fontId="16" fillId="0" borderId="0" xfId="0" applyFont="1">
      <alignment vertical="center"/>
    </xf>
    <xf numFmtId="0" fontId="0" fillId="0" borderId="13" xfId="0" applyBorder="1">
      <alignment vertical="center"/>
    </xf>
    <xf numFmtId="0" fontId="6" fillId="0" borderId="16" xfId="0" applyFont="1" applyBorder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5" fillId="0" borderId="16" xfId="0" applyFont="1" applyBorder="1">
      <alignment vertical="center"/>
    </xf>
    <xf numFmtId="0" fontId="17" fillId="0" borderId="0" xfId="8" applyFont="1" applyAlignment="1">
      <alignment vertical="center" wrapText="1"/>
    </xf>
    <xf numFmtId="0" fontId="18" fillId="0" borderId="0" xfId="7" applyFont="1" applyAlignment="1">
      <alignment vertical="center" wrapText="1"/>
    </xf>
    <xf numFmtId="0" fontId="19" fillId="0" borderId="0" xfId="7" applyFont="1" applyAlignment="1">
      <alignment vertical="center" wrapText="1"/>
    </xf>
    <xf numFmtId="0" fontId="17" fillId="0" borderId="21" xfId="8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wrapText="1"/>
    </xf>
    <xf numFmtId="0" fontId="17" fillId="0" borderId="21" xfId="8" applyFont="1" applyBorder="1" applyAlignment="1">
      <alignment vertical="center" wrapText="1"/>
    </xf>
    <xf numFmtId="0" fontId="17" fillId="0" borderId="21" xfId="8" applyFont="1" applyBorder="1" applyAlignment="1">
      <alignment horizontal="left" vertical="center" wrapText="1"/>
    </xf>
    <xf numFmtId="0" fontId="17" fillId="0" borderId="22" xfId="8" applyFont="1" applyBorder="1" applyAlignment="1">
      <alignment horizontal="left" vertical="center" wrapText="1"/>
    </xf>
    <xf numFmtId="0" fontId="17" fillId="0" borderId="23" xfId="8" applyFont="1" applyBorder="1" applyAlignment="1">
      <alignment horizontal="left" vertical="center" wrapText="1"/>
    </xf>
    <xf numFmtId="0" fontId="17" fillId="0" borderId="24" xfId="8" applyFont="1" applyBorder="1" applyAlignment="1">
      <alignment horizontal="left" vertical="center" wrapText="1"/>
    </xf>
    <xf numFmtId="0" fontId="27" fillId="0" borderId="0" xfId="7" applyFont="1" applyAlignment="1">
      <alignment horizontal="left" vertical="center" wrapText="1"/>
    </xf>
    <xf numFmtId="0" fontId="31" fillId="0" borderId="0" xfId="7" applyFont="1" applyAlignment="1">
      <alignment vertical="center" wrapText="1"/>
    </xf>
    <xf numFmtId="0" fontId="32" fillId="0" borderId="0" xfId="5" applyFont="1" applyAlignment="1">
      <alignment horizontal="right"/>
    </xf>
    <xf numFmtId="0" fontId="18" fillId="0" borderId="0" xfId="5" applyFont="1"/>
    <xf numFmtId="0" fontId="33" fillId="0" borderId="0" xfId="5"/>
    <xf numFmtId="0" fontId="36" fillId="5" borderId="0" xfId="5" applyFont="1" applyFill="1" applyAlignment="1">
      <alignment horizontal="left" wrapText="1"/>
    </xf>
    <xf numFmtId="0" fontId="37" fillId="0" borderId="0" xfId="5" applyFont="1" applyAlignment="1">
      <alignment horizontal="left" wrapText="1"/>
    </xf>
    <xf numFmtId="0" fontId="38" fillId="0" borderId="0" xfId="5" applyFont="1" applyAlignment="1">
      <alignment horizontal="right"/>
    </xf>
    <xf numFmtId="0" fontId="39" fillId="0" borderId="0" xfId="5" applyFont="1"/>
    <xf numFmtId="0" fontId="18" fillId="0" borderId="0" xfId="5" applyFont="1" applyAlignment="1">
      <alignment horizontal="left"/>
    </xf>
    <xf numFmtId="1" fontId="33" fillId="0" borderId="0" xfId="5" applyNumberFormat="1" applyAlignment="1">
      <alignment horizontal="center" wrapText="1"/>
    </xf>
    <xf numFmtId="0" fontId="41" fillId="0" borderId="0" xfId="6" applyFont="1">
      <alignment vertical="center"/>
    </xf>
    <xf numFmtId="0" fontId="42" fillId="0" borderId="0" xfId="6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6" fillId="0" borderId="21" xfId="0" applyFont="1" applyBorder="1">
      <alignment vertical="center"/>
    </xf>
    <xf numFmtId="0" fontId="46" fillId="0" borderId="21" xfId="0" applyFont="1" applyBorder="1" applyAlignment="1">
      <alignment horizontal="center" vertical="center"/>
    </xf>
    <xf numFmtId="0" fontId="43" fillId="0" borderId="21" xfId="0" applyFont="1" applyBorder="1">
      <alignment vertical="center"/>
    </xf>
    <xf numFmtId="0" fontId="43" fillId="0" borderId="21" xfId="0" applyFont="1" applyBorder="1" applyAlignment="1">
      <alignment horizontal="right" vertical="center"/>
    </xf>
    <xf numFmtId="0" fontId="47" fillId="0" borderId="21" xfId="0" applyFont="1" applyBorder="1" applyAlignment="1">
      <alignment horizontal="center" vertical="center"/>
    </xf>
    <xf numFmtId="0" fontId="48" fillId="0" borderId="31" xfId="0" applyFont="1" applyBorder="1">
      <alignment vertical="center"/>
    </xf>
    <xf numFmtId="0" fontId="51" fillId="0" borderId="21" xfId="0" applyFont="1" applyBorder="1" applyAlignment="1">
      <alignment horizontal="center" vertical="center" wrapText="1"/>
    </xf>
    <xf numFmtId="0" fontId="52" fillId="0" borderId="33" xfId="0" applyFont="1" applyBorder="1">
      <alignment vertical="center"/>
    </xf>
    <xf numFmtId="0" fontId="48" fillId="0" borderId="31" xfId="0" applyFont="1" applyBorder="1" applyAlignment="1">
      <alignment horizontal="center" vertical="center"/>
    </xf>
    <xf numFmtId="0" fontId="48" fillId="0" borderId="34" xfId="0" applyFont="1" applyBorder="1" applyAlignment="1">
      <alignment vertical="center" wrapText="1"/>
    </xf>
    <xf numFmtId="0" fontId="53" fillId="0" borderId="21" xfId="0" applyFont="1" applyBorder="1" applyAlignment="1">
      <alignment horizontal="center" vertical="center" wrapText="1"/>
    </xf>
    <xf numFmtId="0" fontId="54" fillId="6" borderId="0" xfId="0" applyFont="1" applyFill="1" applyAlignment="1">
      <alignment horizontal="center" vertical="center" wrapText="1"/>
    </xf>
    <xf numFmtId="0" fontId="55" fillId="6" borderId="0" xfId="0" applyFont="1" applyFill="1" applyAlignment="1" applyProtection="1">
      <alignment horizontal="center" wrapText="1"/>
      <protection locked="0"/>
    </xf>
    <xf numFmtId="0" fontId="0" fillId="6" borderId="0" xfId="0" applyFill="1">
      <alignment vertical="center"/>
    </xf>
    <xf numFmtId="0" fontId="56" fillId="6" borderId="0" xfId="0" applyFont="1" applyFill="1" applyAlignment="1" applyProtection="1">
      <protection locked="0"/>
    </xf>
    <xf numFmtId="0" fontId="54" fillId="6" borderId="0" xfId="0" applyFont="1" applyFill="1" applyAlignment="1">
      <alignment horizontal="center" wrapText="1"/>
    </xf>
    <xf numFmtId="177" fontId="54" fillId="6" borderId="0" xfId="0" applyNumberFormat="1" applyFont="1" applyFill="1" applyAlignment="1">
      <alignment horizontal="center" wrapText="1"/>
    </xf>
    <xf numFmtId="178" fontId="54" fillId="6" borderId="0" xfId="0" applyNumberFormat="1" applyFont="1" applyFill="1" applyAlignment="1">
      <alignment horizontal="center" wrapText="1"/>
    </xf>
    <xf numFmtId="179" fontId="54" fillId="6" borderId="0" xfId="0" applyNumberFormat="1" applyFont="1" applyFill="1" applyAlignment="1">
      <alignment horizontal="center" wrapText="1"/>
    </xf>
    <xf numFmtId="177" fontId="54" fillId="6" borderId="0" xfId="0" applyNumberFormat="1" applyFont="1" applyFill="1" applyAlignment="1">
      <alignment horizontal="left" wrapText="1"/>
    </xf>
    <xf numFmtId="0" fontId="19" fillId="6" borderId="0" xfId="0" applyFont="1" applyFill="1" applyAlignment="1">
      <alignment horizontal="center" wrapText="1"/>
    </xf>
    <xf numFmtId="0" fontId="55" fillId="6" borderId="0" xfId="0" applyFont="1" applyFill="1" applyAlignment="1">
      <alignment horizontal="left" wrapText="1"/>
    </xf>
    <xf numFmtId="177" fontId="55" fillId="6" borderId="0" xfId="0" applyNumberFormat="1" applyFont="1" applyFill="1" applyAlignment="1">
      <alignment horizontal="left" wrapText="1"/>
    </xf>
    <xf numFmtId="0" fontId="54" fillId="6" borderId="21" xfId="0" applyFont="1" applyFill="1" applyBorder="1" applyAlignment="1">
      <alignment horizontal="left" vertical="center" wrapText="1"/>
    </xf>
    <xf numFmtId="0" fontId="54" fillId="6" borderId="29" xfId="0" applyFont="1" applyFill="1" applyBorder="1" applyAlignment="1">
      <alignment horizontal="center" vertical="center" wrapText="1"/>
    </xf>
    <xf numFmtId="177" fontId="54" fillId="6" borderId="29" xfId="0" applyNumberFormat="1" applyFont="1" applyFill="1" applyBorder="1" applyAlignment="1">
      <alignment horizontal="center" vertical="center" wrapText="1"/>
    </xf>
    <xf numFmtId="180" fontId="54" fillId="6" borderId="30" xfId="0" applyNumberFormat="1" applyFont="1" applyFill="1" applyBorder="1" applyAlignment="1">
      <alignment horizontal="center" vertical="center" wrapText="1"/>
    </xf>
    <xf numFmtId="0" fontId="54" fillId="6" borderId="21" xfId="0" applyFont="1" applyFill="1" applyBorder="1" applyAlignment="1">
      <alignment horizontal="center" vertical="center" wrapText="1"/>
    </xf>
    <xf numFmtId="177" fontId="54" fillId="6" borderId="21" xfId="0" applyNumberFormat="1" applyFont="1" applyFill="1" applyBorder="1" applyAlignment="1">
      <alignment horizontal="center" vertical="center" wrapText="1"/>
    </xf>
    <xf numFmtId="180" fontId="54" fillId="6" borderId="21" xfId="0" applyNumberFormat="1" applyFont="1" applyFill="1" applyBorder="1" applyAlignment="1">
      <alignment horizontal="center" vertical="center" wrapText="1"/>
    </xf>
    <xf numFmtId="0" fontId="58" fillId="6" borderId="21" xfId="0" applyFont="1" applyFill="1" applyBorder="1" applyAlignment="1">
      <alignment horizontal="center" wrapText="1"/>
    </xf>
    <xf numFmtId="176" fontId="58" fillId="6" borderId="21" xfId="0" applyNumberFormat="1" applyFont="1" applyFill="1" applyBorder="1" applyAlignment="1">
      <alignment horizontal="center" wrapText="1"/>
    </xf>
    <xf numFmtId="177" fontId="58" fillId="6" borderId="21" xfId="0" applyNumberFormat="1" applyFont="1" applyFill="1" applyBorder="1" applyAlignment="1">
      <alignment horizontal="center" wrapText="1"/>
    </xf>
    <xf numFmtId="0" fontId="59" fillId="6" borderId="21" xfId="0" applyFont="1" applyFill="1" applyBorder="1" applyAlignment="1" applyProtection="1">
      <alignment wrapText="1"/>
      <protection locked="0"/>
    </xf>
    <xf numFmtId="176" fontId="55" fillId="6" borderId="21" xfId="0" applyNumberFormat="1" applyFont="1" applyFill="1" applyBorder="1" applyAlignment="1" applyProtection="1">
      <alignment wrapText="1"/>
      <protection locked="0"/>
    </xf>
    <xf numFmtId="177" fontId="59" fillId="6" borderId="21" xfId="0" applyNumberFormat="1" applyFont="1" applyFill="1" applyBorder="1" applyAlignment="1" applyProtection="1">
      <alignment horizontal="center" wrapText="1"/>
      <protection locked="0"/>
    </xf>
    <xf numFmtId="0" fontId="43" fillId="6" borderId="0" xfId="0" applyFont="1" applyFill="1" applyAlignment="1">
      <alignment horizontal="center" wrapText="1"/>
    </xf>
    <xf numFmtId="178" fontId="55" fillId="6" borderId="0" xfId="0" applyNumberFormat="1" applyFont="1" applyFill="1" applyAlignment="1">
      <alignment horizontal="left" wrapText="1"/>
    </xf>
    <xf numFmtId="178" fontId="54" fillId="6" borderId="21" xfId="0" applyNumberFormat="1" applyFont="1" applyFill="1" applyBorder="1" applyAlignment="1">
      <alignment horizontal="center" vertical="center" wrapText="1"/>
    </xf>
    <xf numFmtId="179" fontId="54" fillId="6" borderId="21" xfId="0" applyNumberFormat="1" applyFont="1" applyFill="1" applyBorder="1" applyAlignment="1">
      <alignment horizontal="center" vertical="center" wrapText="1"/>
    </xf>
    <xf numFmtId="0" fontId="54" fillId="6" borderId="21" xfId="0" applyFont="1" applyFill="1" applyBorder="1" applyAlignment="1">
      <alignment horizontal="center" wrapText="1"/>
    </xf>
    <xf numFmtId="178" fontId="54" fillId="6" borderId="21" xfId="0" applyNumberFormat="1" applyFont="1" applyFill="1" applyBorder="1" applyAlignment="1">
      <alignment horizontal="center" wrapText="1"/>
    </xf>
    <xf numFmtId="179" fontId="54" fillId="6" borderId="21" xfId="0" applyNumberFormat="1" applyFont="1" applyFill="1" applyBorder="1" applyAlignment="1">
      <alignment horizontal="center" wrapText="1"/>
    </xf>
    <xf numFmtId="2" fontId="58" fillId="6" borderId="21" xfId="0" applyNumberFormat="1" applyFont="1" applyFill="1" applyBorder="1" applyAlignment="1">
      <alignment horizontal="center" wrapText="1"/>
    </xf>
    <xf numFmtId="176" fontId="55" fillId="6" borderId="21" xfId="0" applyNumberFormat="1" applyFont="1" applyFill="1" applyBorder="1" applyAlignment="1" applyProtection="1">
      <alignment vertical="center" wrapText="1"/>
      <protection locked="0"/>
    </xf>
    <xf numFmtId="179" fontId="59" fillId="6" borderId="21" xfId="0" applyNumberFormat="1" applyFont="1" applyFill="1" applyBorder="1" applyAlignment="1" applyProtection="1">
      <alignment horizontal="center" vertical="center" wrapText="1"/>
      <protection locked="0"/>
    </xf>
    <xf numFmtId="177" fontId="59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54" fillId="6" borderId="22" xfId="0" applyFont="1" applyFill="1" applyBorder="1" applyProtection="1">
      <alignment vertical="center"/>
      <protection locked="0"/>
    </xf>
    <xf numFmtId="0" fontId="54" fillId="6" borderId="23" xfId="0" applyFont="1" applyFill="1" applyBorder="1" applyProtection="1">
      <alignment vertical="center"/>
      <protection locked="0"/>
    </xf>
    <xf numFmtId="179" fontId="62" fillId="6" borderId="23" xfId="0" applyNumberFormat="1" applyFont="1" applyFill="1" applyBorder="1" applyAlignment="1" applyProtection="1">
      <alignment horizontal="left" vertical="center" wrapText="1"/>
      <protection locked="0"/>
    </xf>
    <xf numFmtId="0" fontId="63" fillId="6" borderId="23" xfId="0" applyFont="1" applyFill="1" applyBorder="1" applyAlignment="1">
      <alignment horizontal="left" vertical="center" wrapText="1"/>
    </xf>
    <xf numFmtId="0" fontId="56" fillId="6" borderId="23" xfId="0" applyFont="1" applyFill="1" applyBorder="1" applyAlignment="1" applyProtection="1">
      <alignment vertical="center" wrapText="1"/>
      <protection locked="0"/>
    </xf>
    <xf numFmtId="177" fontId="56" fillId="6" borderId="23" xfId="0" applyNumberFormat="1" applyFont="1" applyFill="1" applyBorder="1" applyAlignment="1" applyProtection="1">
      <alignment horizontal="left" vertical="center" wrapText="1"/>
      <protection locked="0"/>
    </xf>
    <xf numFmtId="0" fontId="54" fillId="6" borderId="25" xfId="0" applyFont="1" applyFill="1" applyBorder="1" applyAlignment="1" applyProtection="1">
      <alignment horizontal="left" vertical="center"/>
      <protection locked="0"/>
    </xf>
    <xf numFmtId="0" fontId="54" fillId="6" borderId="0" xfId="0" applyFont="1" applyFill="1" applyAlignment="1" applyProtection="1">
      <alignment horizontal="left" vertical="center"/>
      <protection locked="0"/>
    </xf>
    <xf numFmtId="179" fontId="56" fillId="6" borderId="0" xfId="0" applyNumberFormat="1" applyFont="1" applyFill="1" applyAlignment="1" applyProtection="1">
      <alignment horizontal="left" vertical="center" wrapText="1"/>
      <protection locked="0"/>
    </xf>
    <xf numFmtId="0" fontId="56" fillId="6" borderId="0" xfId="0" applyFont="1" applyFill="1" applyAlignment="1" applyProtection="1">
      <alignment horizontal="left" vertical="center" wrapText="1"/>
      <protection locked="0"/>
    </xf>
    <xf numFmtId="0" fontId="56" fillId="6" borderId="0" xfId="0" applyFont="1" applyFill="1" applyAlignment="1" applyProtection="1">
      <alignment vertical="center" wrapText="1"/>
      <protection locked="0"/>
    </xf>
    <xf numFmtId="177" fontId="56" fillId="6" borderId="0" xfId="0" applyNumberFormat="1" applyFont="1" applyFill="1" applyAlignment="1" applyProtection="1">
      <alignment vertical="center" wrapText="1"/>
      <protection locked="0"/>
    </xf>
    <xf numFmtId="0" fontId="54" fillId="6" borderId="27" xfId="0" applyFont="1" applyFill="1" applyBorder="1" applyAlignment="1">
      <alignment horizontal="left" vertical="center"/>
    </xf>
    <xf numFmtId="0" fontId="54" fillId="6" borderId="20" xfId="0" applyFont="1" applyFill="1" applyBorder="1" applyAlignment="1">
      <alignment horizontal="left" vertical="center"/>
    </xf>
    <xf numFmtId="179" fontId="56" fillId="6" borderId="20" xfId="0" applyNumberFormat="1" applyFont="1" applyFill="1" applyBorder="1" applyAlignment="1" applyProtection="1">
      <alignment horizontal="left" vertical="center" wrapText="1"/>
      <protection locked="0"/>
    </xf>
    <xf numFmtId="0" fontId="56" fillId="6" borderId="20" xfId="0" applyFont="1" applyFill="1" applyBorder="1" applyAlignment="1" applyProtection="1">
      <alignment horizontal="left" vertical="center" wrapText="1"/>
      <protection locked="0"/>
    </xf>
    <xf numFmtId="177" fontId="56" fillId="6" borderId="20" xfId="0" applyNumberFormat="1" applyFont="1" applyFill="1" applyBorder="1" applyAlignment="1">
      <alignment horizontal="left" vertical="center" wrapText="1"/>
    </xf>
    <xf numFmtId="0" fontId="54" fillId="6" borderId="21" xfId="0" applyFont="1" applyFill="1" applyBorder="1" applyAlignment="1">
      <alignment vertical="center" wrapText="1"/>
    </xf>
    <xf numFmtId="180" fontId="59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63" fillId="6" borderId="24" xfId="0" applyFont="1" applyFill="1" applyBorder="1" applyAlignment="1" applyProtection="1">
      <protection locked="0"/>
    </xf>
    <xf numFmtId="0" fontId="56" fillId="6" borderId="26" xfId="0" applyFont="1" applyFill="1" applyBorder="1" applyAlignment="1" applyProtection="1">
      <protection locked="0"/>
    </xf>
    <xf numFmtId="0" fontId="56" fillId="6" borderId="28" xfId="0" applyFont="1" applyFill="1" applyBorder="1" applyAlignment="1" applyProtection="1">
      <protection locked="0"/>
    </xf>
    <xf numFmtId="0" fontId="23" fillId="6" borderId="21" xfId="0" applyFont="1" applyFill="1" applyBorder="1" applyAlignment="1">
      <alignment horizontal="center" wrapText="1"/>
    </xf>
    <xf numFmtId="0" fontId="36" fillId="6" borderId="0" xfId="0" applyFont="1" applyFill="1" applyAlignment="1">
      <alignment horizontal="center" wrapText="1"/>
    </xf>
    <xf numFmtId="0" fontId="54" fillId="6" borderId="0" xfId="0" applyFont="1" applyFill="1" applyAlignment="1">
      <alignment horizontal="center" wrapText="1"/>
    </xf>
    <xf numFmtId="0" fontId="46" fillId="6" borderId="0" xfId="0" applyFont="1" applyFill="1" applyAlignment="1">
      <alignment horizontal="center" wrapText="1"/>
    </xf>
    <xf numFmtId="0" fontId="43" fillId="6" borderId="0" xfId="0" applyFont="1" applyFill="1" applyAlignment="1">
      <alignment horizontal="center" wrapText="1"/>
    </xf>
    <xf numFmtId="179" fontId="58" fillId="6" borderId="0" xfId="0" applyNumberFormat="1" applyFont="1" applyFill="1" applyAlignment="1">
      <alignment horizontal="center" wrapText="1"/>
    </xf>
    <xf numFmtId="0" fontId="58" fillId="6" borderId="0" xfId="0" applyFont="1" applyFill="1" applyAlignment="1">
      <alignment horizontal="center" wrapText="1"/>
    </xf>
    <xf numFmtId="177" fontId="58" fillId="6" borderId="0" xfId="0" applyNumberFormat="1" applyFont="1" applyFill="1" applyAlignment="1">
      <alignment horizontal="center" wrapText="1"/>
    </xf>
    <xf numFmtId="0" fontId="57" fillId="6" borderId="0" xfId="0" applyFont="1" applyFill="1" applyAlignment="1">
      <alignment horizontal="center"/>
    </xf>
    <xf numFmtId="0" fontId="54" fillId="6" borderId="0" xfId="0" applyFont="1" applyFill="1" applyAlignment="1">
      <alignment horizontal="center"/>
    </xf>
    <xf numFmtId="0" fontId="19" fillId="6" borderId="0" xfId="0" applyFont="1" applyFill="1" applyAlignment="1">
      <alignment horizontal="center" wrapText="1"/>
    </xf>
    <xf numFmtId="177" fontId="54" fillId="6" borderId="0" xfId="0" applyNumberFormat="1" applyFont="1" applyFill="1" applyAlignment="1">
      <alignment horizontal="center" wrapText="1"/>
    </xf>
    <xf numFmtId="179" fontId="55" fillId="6" borderId="0" xfId="0" applyNumberFormat="1" applyFont="1" applyFill="1" applyAlignment="1">
      <alignment horizontal="left" wrapText="1"/>
    </xf>
    <xf numFmtId="0" fontId="55" fillId="6" borderId="0" xfId="0" applyFont="1" applyFill="1" applyAlignment="1">
      <alignment horizontal="left" wrapText="1"/>
    </xf>
    <xf numFmtId="177" fontId="55" fillId="6" borderId="0" xfId="0" applyNumberFormat="1" applyFont="1" applyFill="1" applyAlignment="1">
      <alignment horizontal="left" wrapText="1"/>
    </xf>
    <xf numFmtId="0" fontId="54" fillId="6" borderId="29" xfId="0" applyFont="1" applyFill="1" applyBorder="1" applyAlignment="1">
      <alignment horizontal="left" vertical="center" wrapText="1"/>
    </xf>
    <xf numFmtId="0" fontId="54" fillId="6" borderId="32" xfId="0" applyFont="1" applyFill="1" applyBorder="1" applyAlignment="1">
      <alignment horizontal="left" vertical="center" wrapText="1"/>
    </xf>
    <xf numFmtId="177" fontId="54" fillId="6" borderId="32" xfId="0" applyNumberFormat="1" applyFont="1" applyFill="1" applyBorder="1" applyAlignment="1">
      <alignment horizontal="left" vertical="center" wrapText="1"/>
    </xf>
    <xf numFmtId="0" fontId="54" fillId="6" borderId="30" xfId="0" applyFont="1" applyFill="1" applyBorder="1" applyAlignment="1">
      <alignment horizontal="left" vertical="center" wrapText="1"/>
    </xf>
    <xf numFmtId="179" fontId="54" fillId="6" borderId="21" xfId="0" applyNumberFormat="1" applyFont="1" applyFill="1" applyBorder="1" applyAlignment="1">
      <alignment horizontal="left" vertical="center" wrapText="1"/>
    </xf>
    <xf numFmtId="0" fontId="54" fillId="6" borderId="21" xfId="0" applyFont="1" applyFill="1" applyBorder="1" applyAlignment="1">
      <alignment horizontal="left" vertical="center" wrapText="1"/>
    </xf>
    <xf numFmtId="177" fontId="54" fillId="6" borderId="21" xfId="0" applyNumberFormat="1" applyFont="1" applyFill="1" applyBorder="1" applyAlignment="1">
      <alignment horizontal="left" vertical="center" wrapText="1"/>
    </xf>
    <xf numFmtId="0" fontId="54" fillId="6" borderId="29" xfId="0" applyFont="1" applyFill="1" applyBorder="1" applyAlignment="1">
      <alignment horizontal="center" vertical="center" wrapText="1"/>
    </xf>
    <xf numFmtId="0" fontId="54" fillId="6" borderId="32" xfId="0" applyFont="1" applyFill="1" applyBorder="1" applyAlignment="1">
      <alignment horizontal="center" vertical="center" wrapText="1"/>
    </xf>
    <xf numFmtId="0" fontId="60" fillId="6" borderId="29" xfId="0" applyFont="1" applyFill="1" applyBorder="1" applyAlignment="1">
      <alignment horizontal="center" vertical="center" wrapText="1"/>
    </xf>
    <xf numFmtId="177" fontId="60" fillId="6" borderId="30" xfId="0" applyNumberFormat="1" applyFont="1" applyFill="1" applyBorder="1" applyAlignment="1">
      <alignment horizontal="center" vertical="center" wrapText="1"/>
    </xf>
    <xf numFmtId="176" fontId="55" fillId="6" borderId="21" xfId="0" applyNumberFormat="1" applyFont="1" applyFill="1" applyBorder="1" applyAlignment="1" applyProtection="1">
      <alignment horizontal="center" vertical="center" wrapText="1"/>
      <protection locked="0"/>
    </xf>
    <xf numFmtId="176" fontId="55" fillId="6" borderId="21" xfId="0" applyNumberFormat="1" applyFont="1" applyFill="1" applyBorder="1" applyAlignment="1" applyProtection="1">
      <alignment vertical="center" wrapText="1"/>
      <protection locked="0"/>
    </xf>
    <xf numFmtId="178" fontId="54" fillId="6" borderId="21" xfId="0" applyNumberFormat="1" applyFont="1" applyFill="1" applyBorder="1" applyAlignment="1">
      <alignment horizontal="center" vertical="center" wrapText="1"/>
    </xf>
    <xf numFmtId="178" fontId="54" fillId="6" borderId="21" xfId="0" applyNumberFormat="1" applyFont="1" applyFill="1" applyBorder="1" applyAlignment="1">
      <alignment vertical="center" wrapText="1"/>
    </xf>
    <xf numFmtId="0" fontId="60" fillId="6" borderId="33" xfId="0" applyFont="1" applyFill="1" applyBorder="1" applyAlignment="1">
      <alignment horizontal="left" vertical="center" wrapText="1"/>
    </xf>
    <xf numFmtId="0" fontId="60" fillId="6" borderId="34" xfId="0" applyFont="1" applyFill="1" applyBorder="1" applyAlignment="1">
      <alignment horizontal="left" vertical="center" wrapText="1"/>
    </xf>
    <xf numFmtId="0" fontId="60" fillId="6" borderId="21" xfId="0" applyFont="1" applyFill="1" applyBorder="1" applyAlignment="1">
      <alignment horizontal="center" vertical="center" wrapText="1"/>
    </xf>
    <xf numFmtId="0" fontId="60" fillId="6" borderId="23" xfId="0" applyFont="1" applyFill="1" applyBorder="1" applyAlignment="1">
      <alignment horizontal="center" vertical="center" wrapText="1"/>
    </xf>
    <xf numFmtId="0" fontId="60" fillId="6" borderId="0" xfId="0" applyFont="1" applyFill="1" applyAlignment="1">
      <alignment horizontal="center" vertical="center" wrapText="1"/>
    </xf>
    <xf numFmtId="0" fontId="55" fillId="6" borderId="22" xfId="0" applyFont="1" applyFill="1" applyBorder="1" applyAlignment="1" applyProtection="1">
      <alignment horizontal="center" vertical="center" wrapText="1"/>
      <protection locked="0"/>
    </xf>
    <xf numFmtId="0" fontId="55" fillId="6" borderId="23" xfId="0" applyFont="1" applyFill="1" applyBorder="1" applyAlignment="1" applyProtection="1">
      <alignment horizontal="center" vertical="center" wrapText="1"/>
      <protection locked="0"/>
    </xf>
    <xf numFmtId="0" fontId="55" fillId="6" borderId="24" xfId="0" applyFont="1" applyFill="1" applyBorder="1" applyAlignment="1" applyProtection="1">
      <alignment horizontal="center" vertical="center" wrapText="1"/>
      <protection locked="0"/>
    </xf>
    <xf numFmtId="0" fontId="55" fillId="6" borderId="25" xfId="0" applyFont="1" applyFill="1" applyBorder="1" applyAlignment="1" applyProtection="1">
      <alignment horizontal="center" vertical="center" wrapText="1"/>
      <protection locked="0"/>
    </xf>
    <xf numFmtId="0" fontId="55" fillId="6" borderId="0" xfId="0" applyFont="1" applyFill="1" applyAlignment="1" applyProtection="1">
      <alignment horizontal="center" vertical="center" wrapText="1"/>
      <protection locked="0"/>
    </xf>
    <xf numFmtId="0" fontId="55" fillId="6" borderId="26" xfId="0" applyFont="1" applyFill="1" applyBorder="1" applyAlignment="1" applyProtection="1">
      <alignment horizontal="center" vertical="center" wrapText="1"/>
      <protection locked="0"/>
    </xf>
    <xf numFmtId="0" fontId="55" fillId="6" borderId="27" xfId="0" applyFont="1" applyFill="1" applyBorder="1" applyAlignment="1" applyProtection="1">
      <alignment horizontal="center" vertical="center" wrapText="1"/>
      <protection locked="0"/>
    </xf>
    <xf numFmtId="0" fontId="55" fillId="6" borderId="20" xfId="0" applyFont="1" applyFill="1" applyBorder="1" applyAlignment="1" applyProtection="1">
      <alignment horizontal="center" vertical="center" wrapText="1"/>
      <protection locked="0"/>
    </xf>
    <xf numFmtId="0" fontId="55" fillId="6" borderId="28" xfId="0" applyFont="1" applyFill="1" applyBorder="1" applyAlignment="1" applyProtection="1">
      <alignment horizontal="center" vertical="center" wrapText="1"/>
      <protection locked="0"/>
    </xf>
    <xf numFmtId="177" fontId="61" fillId="0" borderId="22" xfId="0" applyNumberFormat="1" applyFont="1" applyBorder="1" applyAlignment="1">
      <alignment horizontal="center" vertical="center" wrapText="1"/>
    </xf>
    <xf numFmtId="177" fontId="61" fillId="0" borderId="24" xfId="0" applyNumberFormat="1" applyFont="1" applyBorder="1" applyAlignment="1">
      <alignment horizontal="center" vertical="center" wrapText="1"/>
    </xf>
    <xf numFmtId="177" fontId="61" fillId="0" borderId="25" xfId="0" applyNumberFormat="1" applyFont="1" applyBorder="1" applyAlignment="1">
      <alignment horizontal="center" vertical="center" wrapText="1"/>
    </xf>
    <xf numFmtId="177" fontId="61" fillId="0" borderId="26" xfId="0" applyNumberFormat="1" applyFont="1" applyBorder="1" applyAlignment="1">
      <alignment horizontal="center" vertical="center" wrapText="1"/>
    </xf>
    <xf numFmtId="177" fontId="61" fillId="0" borderId="27" xfId="0" applyNumberFormat="1" applyFont="1" applyBorder="1" applyAlignment="1">
      <alignment horizontal="center" vertical="center" wrapText="1"/>
    </xf>
    <xf numFmtId="177" fontId="61" fillId="0" borderId="28" xfId="0" applyNumberFormat="1" applyFont="1" applyBorder="1" applyAlignment="1">
      <alignment horizontal="center" vertical="center" wrapText="1"/>
    </xf>
    <xf numFmtId="0" fontId="49" fillId="0" borderId="23" xfId="0" applyFont="1" applyBorder="1" applyAlignment="1">
      <alignment horizontal="center" vertical="center"/>
    </xf>
    <xf numFmtId="0" fontId="49" fillId="0" borderId="20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49" fillId="0" borderId="34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3" fillId="0" borderId="21" xfId="0" applyFont="1" applyBorder="1" applyAlignment="1">
      <alignment horizontal="center" vertical="center"/>
    </xf>
    <xf numFmtId="0" fontId="43" fillId="0" borderId="22" xfId="0" applyFont="1" applyBorder="1" applyAlignment="1">
      <alignment horizontal="left" vertical="center"/>
    </xf>
    <xf numFmtId="0" fontId="43" fillId="0" borderId="24" xfId="0" applyFont="1" applyBorder="1" applyAlignment="1">
      <alignment horizontal="left" vertical="center"/>
    </xf>
    <xf numFmtId="0" fontId="43" fillId="0" borderId="29" xfId="0" applyFont="1" applyBorder="1" applyAlignment="1">
      <alignment horizontal="right" vertical="center"/>
    </xf>
    <xf numFmtId="0" fontId="43" fillId="0" borderId="30" xfId="0" applyFont="1" applyBorder="1" applyAlignment="1">
      <alignment horizontal="right" vertical="center"/>
    </xf>
    <xf numFmtId="0" fontId="49" fillId="0" borderId="29" xfId="0" applyFont="1" applyBorder="1" applyAlignment="1">
      <alignment horizontal="right" vertical="center"/>
    </xf>
    <xf numFmtId="0" fontId="50" fillId="0" borderId="32" xfId="0" applyFont="1" applyBorder="1" applyAlignment="1">
      <alignment horizontal="right" vertical="center"/>
    </xf>
    <xf numFmtId="0" fontId="50" fillId="0" borderId="30" xfId="0" applyFont="1" applyBorder="1" applyAlignment="1">
      <alignment horizontal="right" vertical="center"/>
    </xf>
    <xf numFmtId="0" fontId="34" fillId="4" borderId="22" xfId="5" applyFont="1" applyFill="1" applyBorder="1" applyAlignment="1">
      <alignment horizontal="left" vertical="center" wrapText="1"/>
    </xf>
    <xf numFmtId="0" fontId="35" fillId="4" borderId="23" xfId="5" applyFont="1" applyFill="1" applyBorder="1" applyAlignment="1">
      <alignment horizontal="left" vertical="center" wrapText="1"/>
    </xf>
    <xf numFmtId="0" fontId="35" fillId="4" borderId="24" xfId="5" applyFont="1" applyFill="1" applyBorder="1" applyAlignment="1">
      <alignment horizontal="left" vertical="center" wrapText="1"/>
    </xf>
    <xf numFmtId="0" fontId="35" fillId="4" borderId="27" xfId="5" applyFont="1" applyFill="1" applyBorder="1" applyAlignment="1">
      <alignment horizontal="left" vertical="center" wrapText="1"/>
    </xf>
    <xf numFmtId="0" fontId="35" fillId="4" borderId="20" xfId="5" applyFont="1" applyFill="1" applyBorder="1" applyAlignment="1">
      <alignment horizontal="left" vertical="center" wrapText="1"/>
    </xf>
    <xf numFmtId="0" fontId="35" fillId="4" borderId="28" xfId="5" applyFont="1" applyFill="1" applyBorder="1" applyAlignment="1">
      <alignment horizontal="left" vertical="center" wrapText="1"/>
    </xf>
    <xf numFmtId="0" fontId="20" fillId="0" borderId="0" xfId="8" applyFont="1" applyAlignment="1">
      <alignment horizontal="center" vertical="center" wrapText="1"/>
    </xf>
    <xf numFmtId="0" fontId="17" fillId="0" borderId="20" xfId="8" applyFont="1" applyBorder="1" applyAlignment="1">
      <alignment horizontal="center" vertical="center" wrapText="1"/>
    </xf>
    <xf numFmtId="0" fontId="21" fillId="0" borderId="21" xfId="8" applyFont="1" applyBorder="1" applyAlignment="1">
      <alignment horizontal="center" vertical="center" wrapText="1"/>
    </xf>
    <xf numFmtId="0" fontId="22" fillId="0" borderId="21" xfId="8" applyFont="1" applyBorder="1" applyAlignment="1">
      <alignment horizontal="center" vertical="center" wrapText="1"/>
    </xf>
    <xf numFmtId="0" fontId="17" fillId="0" borderId="21" xfId="8" applyFont="1" applyBorder="1" applyAlignment="1">
      <alignment horizontal="center" vertical="center" wrapText="1"/>
    </xf>
    <xf numFmtId="0" fontId="17" fillId="0" borderId="21" xfId="8" applyFont="1" applyBorder="1" applyAlignment="1">
      <alignment horizontal="left" vertical="center" wrapText="1"/>
    </xf>
    <xf numFmtId="0" fontId="0" fillId="0" borderId="22" xfId="7" applyFont="1" applyBorder="1" applyAlignment="1">
      <alignment horizontal="left" vertical="center" wrapText="1"/>
    </xf>
    <xf numFmtId="0" fontId="0" fillId="0" borderId="23" xfId="7" applyFont="1" applyBorder="1" applyAlignment="1">
      <alignment horizontal="left" vertical="center" wrapText="1"/>
    </xf>
    <xf numFmtId="0" fontId="0" fillId="0" borderId="24" xfId="7" applyFont="1" applyBorder="1" applyAlignment="1">
      <alignment horizontal="left" vertical="center" wrapText="1"/>
    </xf>
    <xf numFmtId="0" fontId="28" fillId="0" borderId="25" xfId="7" applyFont="1" applyBorder="1" applyAlignment="1">
      <alignment horizontal="left" vertical="center" wrapText="1"/>
    </xf>
    <xf numFmtId="0" fontId="28" fillId="0" borderId="0" xfId="7" applyFont="1" applyAlignment="1">
      <alignment horizontal="left" vertical="center" wrapText="1"/>
    </xf>
    <xf numFmtId="0" fontId="28" fillId="0" borderId="26" xfId="7" applyFont="1" applyBorder="1" applyAlignment="1">
      <alignment horizontal="left" vertical="center" wrapText="1"/>
    </xf>
    <xf numFmtId="0" fontId="30" fillId="0" borderId="27" xfId="7" applyFont="1" applyBorder="1" applyAlignment="1">
      <alignment horizontal="left" vertical="center" wrapText="1"/>
    </xf>
    <xf numFmtId="0" fontId="30" fillId="0" borderId="20" xfId="7" applyFont="1" applyBorder="1" applyAlignment="1">
      <alignment horizontal="left" vertical="center" wrapText="1"/>
    </xf>
    <xf numFmtId="0" fontId="30" fillId="0" borderId="28" xfId="7" applyFont="1" applyBorder="1" applyAlignment="1">
      <alignment horizontal="left" vertical="center" wrapText="1"/>
    </xf>
    <xf numFmtId="0" fontId="29" fillId="0" borderId="25" xfId="7" applyFont="1" applyBorder="1" applyAlignment="1">
      <alignment horizontal="left" vertical="center" wrapText="1"/>
    </xf>
    <xf numFmtId="0" fontId="30" fillId="0" borderId="0" xfId="7" applyFont="1" applyAlignment="1">
      <alignment horizontal="left" vertical="center" wrapText="1"/>
    </xf>
    <xf numFmtId="0" fontId="30" fillId="0" borderId="26" xfId="7" applyFont="1" applyBorder="1" applyAlignment="1">
      <alignment horizontal="left" vertical="center" wrapText="1"/>
    </xf>
    <xf numFmtId="0" fontId="30" fillId="0" borderId="25" xfId="7" applyFont="1" applyBorder="1" applyAlignment="1">
      <alignment horizontal="left" vertical="center" wrapText="1"/>
    </xf>
    <xf numFmtId="0" fontId="24" fillId="0" borderId="25" xfId="7" applyFont="1" applyBorder="1" applyAlignment="1">
      <alignment horizontal="left" vertical="center" wrapText="1"/>
    </xf>
    <xf numFmtId="0" fontId="24" fillId="0" borderId="0" xfId="7" applyFont="1" applyAlignment="1">
      <alignment horizontal="left" vertical="center" wrapText="1"/>
    </xf>
    <xf numFmtId="0" fontId="24" fillId="0" borderId="26" xfId="7" applyFont="1" applyBorder="1" applyAlignment="1">
      <alignment horizontal="left" vertical="center" wrapText="1"/>
    </xf>
    <xf numFmtId="0" fontId="0" fillId="0" borderId="25" xfId="7" applyFont="1" applyBorder="1" applyAlignment="1">
      <alignment horizontal="left" vertical="center" wrapText="1"/>
    </xf>
    <xf numFmtId="0" fontId="0" fillId="0" borderId="0" xfId="7" applyFont="1" applyAlignment="1">
      <alignment horizontal="left" vertical="center" wrapText="1"/>
    </xf>
    <xf numFmtId="0" fontId="0" fillId="0" borderId="26" xfId="7" applyFont="1" applyBorder="1" applyAlignment="1">
      <alignment horizontal="left" vertical="center" wrapText="1"/>
    </xf>
    <xf numFmtId="0" fontId="25" fillId="0" borderId="25" xfId="7" applyFont="1" applyBorder="1" applyAlignment="1">
      <alignment horizontal="left" vertical="center" wrapText="1"/>
    </xf>
    <xf numFmtId="0" fontId="26" fillId="3" borderId="27" xfId="7" applyFont="1" applyFill="1" applyBorder="1" applyAlignment="1">
      <alignment vertical="center" wrapText="1"/>
    </xf>
    <xf numFmtId="0" fontId="18" fillId="3" borderId="20" xfId="7" applyFont="1" applyFill="1" applyBorder="1" applyAlignment="1">
      <alignment vertical="center" wrapText="1"/>
    </xf>
    <xf numFmtId="0" fontId="18" fillId="3" borderId="28" xfId="7" applyFont="1" applyFill="1" applyBorder="1" applyAlignment="1">
      <alignment vertical="center" wrapText="1"/>
    </xf>
    <xf numFmtId="0" fontId="0" fillId="3" borderId="22" xfId="7" applyFont="1" applyFill="1" applyBorder="1" applyAlignment="1">
      <alignment horizontal="left" vertical="center" wrapText="1"/>
    </xf>
    <xf numFmtId="0" fontId="0" fillId="3" borderId="23" xfId="7" applyFont="1" applyFill="1" applyBorder="1" applyAlignment="1">
      <alignment horizontal="left" vertical="center" wrapText="1"/>
    </xf>
    <xf numFmtId="0" fontId="0" fillId="3" borderId="24" xfId="7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0" fillId="2" borderId="0" xfId="7" applyFont="1" applyFill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76" fontId="58" fillId="6" borderId="33" xfId="0" applyNumberFormat="1" applyFont="1" applyFill="1" applyBorder="1" applyAlignment="1">
      <alignment horizontal="center" vertical="center" wrapText="1"/>
    </xf>
    <xf numFmtId="176" fontId="58" fillId="6" borderId="31" xfId="0" applyNumberFormat="1" applyFont="1" applyFill="1" applyBorder="1" applyAlignment="1">
      <alignment horizontal="center" vertical="center" wrapText="1"/>
    </xf>
    <xf numFmtId="176" fontId="58" fillId="6" borderId="34" xfId="0" applyNumberFormat="1" applyFont="1" applyFill="1" applyBorder="1" applyAlignment="1">
      <alignment horizontal="center" vertical="center" wrapText="1"/>
    </xf>
    <xf numFmtId="0" fontId="38" fillId="0" borderId="0" xfId="5" applyFont="1"/>
    <xf numFmtId="0" fontId="39" fillId="0" borderId="0" xfId="5" applyFont="1" applyAlignment="1">
      <alignment horizontal="left"/>
    </xf>
    <xf numFmtId="0" fontId="18" fillId="0" borderId="0" xfId="5" applyFont="1" applyAlignment="1">
      <alignment wrapText="1"/>
    </xf>
    <xf numFmtId="0" fontId="33" fillId="0" borderId="0" xfId="5" applyAlignment="1">
      <alignment horizontal="left" wrapText="1"/>
    </xf>
    <xf numFmtId="0" fontId="1" fillId="0" borderId="0" xfId="5" applyFont="1" applyAlignment="1">
      <alignment horizontal="center" wrapText="1"/>
    </xf>
    <xf numFmtId="0" fontId="1" fillId="0" borderId="0" xfId="5" applyFont="1" applyAlignment="1">
      <alignment horizontal="center" wrapText="1"/>
    </xf>
    <xf numFmtId="0" fontId="40" fillId="0" borderId="0" xfId="5" applyFont="1" applyAlignment="1">
      <alignment horizontal="left" wrapText="1"/>
    </xf>
    <xf numFmtId="0" fontId="33" fillId="0" borderId="0" xfId="5" applyAlignment="1">
      <alignment wrapText="1"/>
    </xf>
    <xf numFmtId="0" fontId="32" fillId="0" borderId="0" xfId="5" applyFont="1" applyAlignment="1">
      <alignment horizontal="right" wrapText="1"/>
    </xf>
    <xf numFmtId="0" fontId="32" fillId="0" borderId="0" xfId="5" applyFont="1" applyAlignment="1">
      <alignment wrapText="1"/>
    </xf>
    <xf numFmtId="0" fontId="18" fillId="0" borderId="0" xfId="5" applyFont="1" applyAlignment="1">
      <alignment horizontal="left" wrapText="1"/>
    </xf>
    <xf numFmtId="0" fontId="39" fillId="0" borderId="0" xfId="5" applyFont="1" applyAlignment="1">
      <alignment wrapText="1"/>
    </xf>
  </cellXfs>
  <cellStyles count="13">
    <cellStyle name="差_附件-2016年德国法兰克福照明展（深圳）新" xfId="1" xr:uid="{00000000-0005-0000-0000-000031000000}"/>
    <cellStyle name="差_附件-入库单（深圳远响通仓库）2018.01.31日版" xfId="2" xr:uid="{00000000-0005-0000-0000-000032000000}"/>
    <cellStyle name="差_附件-入库单+仓库位置图（上海三和仓库）new" xfId="3" xr:uid="{00000000-0005-0000-0000-000033000000}"/>
    <cellStyle name="差_进仓通知单（航津路仓库）" xfId="4" xr:uid="{00000000-0005-0000-0000-000034000000}"/>
    <cellStyle name="常规" xfId="0" builtinId="0"/>
    <cellStyle name="常规_MC" xfId="5" xr:uid="{00000000-0005-0000-0000-000035000000}"/>
    <cellStyle name="常规_SF-O_2" xfId="6" xr:uid="{00000000-0005-0000-0000-000036000000}"/>
    <cellStyle name="常规_附件-入库单+仓库位置图（上海三和仓库）new" xfId="7" xr:uid="{00000000-0005-0000-0000-000037000000}"/>
    <cellStyle name="常规_新建 Microsoft Excel 工作表_附件-入库单+仓库位置图（上海三和仓库）new" xfId="8" xr:uid="{00000000-0005-0000-0000-000038000000}"/>
    <cellStyle name="好_附件-2016年德国法兰克福照明展（深圳）新" xfId="9" xr:uid="{00000000-0005-0000-0000-000039000000}"/>
    <cellStyle name="好_附件-入库单（深圳远响通仓库）2018.01.31日版" xfId="10" xr:uid="{00000000-0005-0000-0000-00003A000000}"/>
    <cellStyle name="好_附件-入库单+仓库位置图（上海三和仓库）new" xfId="11" xr:uid="{00000000-0005-0000-0000-00003B000000}"/>
    <cellStyle name="好_进仓通知单（航津路仓库）" xfId="12" xr:uid="{00000000-0005-0000-0000-00003C000000}"/>
  </cellStyles>
  <dxfs count="0"/>
  <tableStyles count="0" defaultTableStyle="TableStyleMedium9" defaultPivotStyle="PivotStyleLight16"/>
  <colors>
    <mruColors>
      <color rgb="FFFF99CC"/>
      <color rgb="FF808080"/>
      <color rgb="FFFF0000"/>
      <color rgb="FFFFFF00"/>
      <color rgb="FFFFFF99"/>
      <color rgb="FF0000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38100</xdr:rowOff>
    </xdr:from>
    <xdr:to>
      <xdr:col>3</xdr:col>
      <xdr:colOff>172720</xdr:colOff>
      <xdr:row>2</xdr:row>
      <xdr:rowOff>47625</xdr:rowOff>
    </xdr:to>
    <xdr:sp macro="" textlink="">
      <xdr:nvSpPr>
        <xdr:cNvPr id="35396" name="Line 1">
          <a:extLst>
            <a:ext uri="{FF2B5EF4-FFF2-40B4-BE49-F238E27FC236}">
              <a16:creationId xmlns:a16="http://schemas.microsoft.com/office/drawing/2014/main" id="{00000000-0008-0000-0000-0000448A0000}"/>
            </a:ext>
          </a:extLst>
        </xdr:cNvPr>
        <xdr:cNvSpPr/>
      </xdr:nvSpPr>
      <xdr:spPr>
        <a:xfrm>
          <a:off x="171450" y="533400"/>
          <a:ext cx="137287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189865</xdr:colOff>
      <xdr:row>0</xdr:row>
      <xdr:rowOff>0</xdr:rowOff>
    </xdr:from>
    <xdr:to>
      <xdr:col>1</xdr:col>
      <xdr:colOff>257175</xdr:colOff>
      <xdr:row>2</xdr:row>
      <xdr:rowOff>28575</xdr:rowOff>
    </xdr:to>
    <xdr:sp macro="" textlink="">
      <xdr:nvSpPr>
        <xdr:cNvPr id="35397" name="Line 2">
          <a:extLst>
            <a:ext uri="{FF2B5EF4-FFF2-40B4-BE49-F238E27FC236}">
              <a16:creationId xmlns:a16="http://schemas.microsoft.com/office/drawing/2014/main" id="{00000000-0008-0000-0000-0000458A0000}"/>
            </a:ext>
          </a:extLst>
        </xdr:cNvPr>
        <xdr:cNvSpPr/>
      </xdr:nvSpPr>
      <xdr:spPr>
        <a:xfrm flipV="1">
          <a:off x="189865" y="0"/>
          <a:ext cx="686435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266700</xdr:colOff>
      <xdr:row>0</xdr:row>
      <xdr:rowOff>0</xdr:rowOff>
    </xdr:from>
    <xdr:to>
      <xdr:col>3</xdr:col>
      <xdr:colOff>162560</xdr:colOff>
      <xdr:row>2</xdr:row>
      <xdr:rowOff>38100</xdr:rowOff>
    </xdr:to>
    <xdr:sp macro="" textlink="">
      <xdr:nvSpPr>
        <xdr:cNvPr id="35398" name="Line 3">
          <a:extLst>
            <a:ext uri="{FF2B5EF4-FFF2-40B4-BE49-F238E27FC236}">
              <a16:creationId xmlns:a16="http://schemas.microsoft.com/office/drawing/2014/main" id="{00000000-0008-0000-0000-0000468A0000}"/>
            </a:ext>
          </a:extLst>
        </xdr:cNvPr>
        <xdr:cNvSpPr/>
      </xdr:nvSpPr>
      <xdr:spPr>
        <a:xfrm flipH="1" flipV="1">
          <a:off x="885825" y="0"/>
          <a:ext cx="64833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171450</xdr:colOff>
      <xdr:row>2</xdr:row>
      <xdr:rowOff>38100</xdr:rowOff>
    </xdr:from>
    <xdr:to>
      <xdr:col>3</xdr:col>
      <xdr:colOff>172720</xdr:colOff>
      <xdr:row>2</xdr:row>
      <xdr:rowOff>47625</xdr:rowOff>
    </xdr:to>
    <xdr:sp macro="" textlink="">
      <xdr:nvSpPr>
        <xdr:cNvPr id="35399" name="Line 4">
          <a:extLst>
            <a:ext uri="{FF2B5EF4-FFF2-40B4-BE49-F238E27FC236}">
              <a16:creationId xmlns:a16="http://schemas.microsoft.com/office/drawing/2014/main" id="{00000000-0008-0000-0000-0000478A0000}"/>
            </a:ext>
          </a:extLst>
        </xdr:cNvPr>
        <xdr:cNvSpPr/>
      </xdr:nvSpPr>
      <xdr:spPr>
        <a:xfrm>
          <a:off x="171450" y="533400"/>
          <a:ext cx="137287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189865</xdr:colOff>
      <xdr:row>0</xdr:row>
      <xdr:rowOff>0</xdr:rowOff>
    </xdr:from>
    <xdr:to>
      <xdr:col>1</xdr:col>
      <xdr:colOff>257175</xdr:colOff>
      <xdr:row>2</xdr:row>
      <xdr:rowOff>28575</xdr:rowOff>
    </xdr:to>
    <xdr:sp macro="" textlink="">
      <xdr:nvSpPr>
        <xdr:cNvPr id="35400" name="Line 5">
          <a:extLst>
            <a:ext uri="{FF2B5EF4-FFF2-40B4-BE49-F238E27FC236}">
              <a16:creationId xmlns:a16="http://schemas.microsoft.com/office/drawing/2014/main" id="{00000000-0008-0000-0000-0000488A0000}"/>
            </a:ext>
          </a:extLst>
        </xdr:cNvPr>
        <xdr:cNvSpPr/>
      </xdr:nvSpPr>
      <xdr:spPr>
        <a:xfrm flipV="1">
          <a:off x="189865" y="0"/>
          <a:ext cx="686435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266700</xdr:colOff>
      <xdr:row>0</xdr:row>
      <xdr:rowOff>0</xdr:rowOff>
    </xdr:from>
    <xdr:to>
      <xdr:col>3</xdr:col>
      <xdr:colOff>162560</xdr:colOff>
      <xdr:row>2</xdr:row>
      <xdr:rowOff>38100</xdr:rowOff>
    </xdr:to>
    <xdr:sp macro="" textlink="">
      <xdr:nvSpPr>
        <xdr:cNvPr id="35401" name="Line 6">
          <a:extLst>
            <a:ext uri="{FF2B5EF4-FFF2-40B4-BE49-F238E27FC236}">
              <a16:creationId xmlns:a16="http://schemas.microsoft.com/office/drawing/2014/main" id="{00000000-0008-0000-0000-0000498A0000}"/>
            </a:ext>
          </a:extLst>
        </xdr:cNvPr>
        <xdr:cNvSpPr/>
      </xdr:nvSpPr>
      <xdr:spPr>
        <a:xfrm flipH="1" flipV="1">
          <a:off x="885825" y="0"/>
          <a:ext cx="64833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oneCellAnchor>
    <xdr:from>
      <xdr:col>8</xdr:col>
      <xdr:colOff>333375</xdr:colOff>
      <xdr:row>7</xdr:row>
      <xdr:rowOff>0</xdr:rowOff>
    </xdr:from>
    <xdr:ext cx="0" cy="171848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991100" y="193103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twoCellAnchor>
    <xdr:from>
      <xdr:col>0</xdr:col>
      <xdr:colOff>171450</xdr:colOff>
      <xdr:row>2</xdr:row>
      <xdr:rowOff>38100</xdr:rowOff>
    </xdr:from>
    <xdr:to>
      <xdr:col>3</xdr:col>
      <xdr:colOff>172720</xdr:colOff>
      <xdr:row>2</xdr:row>
      <xdr:rowOff>47625</xdr:rowOff>
    </xdr:to>
    <xdr:sp macro="" textlink="">
      <xdr:nvSpPr>
        <xdr:cNvPr id="35403" name="Line 1">
          <a:extLst>
            <a:ext uri="{FF2B5EF4-FFF2-40B4-BE49-F238E27FC236}">
              <a16:creationId xmlns:a16="http://schemas.microsoft.com/office/drawing/2014/main" id="{00000000-0008-0000-0000-00004B8A0000}"/>
            </a:ext>
          </a:extLst>
        </xdr:cNvPr>
        <xdr:cNvSpPr/>
      </xdr:nvSpPr>
      <xdr:spPr>
        <a:xfrm>
          <a:off x="171450" y="533400"/>
          <a:ext cx="137287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189865</xdr:colOff>
      <xdr:row>0</xdr:row>
      <xdr:rowOff>0</xdr:rowOff>
    </xdr:from>
    <xdr:to>
      <xdr:col>1</xdr:col>
      <xdr:colOff>257175</xdr:colOff>
      <xdr:row>2</xdr:row>
      <xdr:rowOff>28575</xdr:rowOff>
    </xdr:to>
    <xdr:sp macro="" textlink="">
      <xdr:nvSpPr>
        <xdr:cNvPr id="35404" name="Line 2">
          <a:extLst>
            <a:ext uri="{FF2B5EF4-FFF2-40B4-BE49-F238E27FC236}">
              <a16:creationId xmlns:a16="http://schemas.microsoft.com/office/drawing/2014/main" id="{00000000-0008-0000-0000-00004C8A0000}"/>
            </a:ext>
          </a:extLst>
        </xdr:cNvPr>
        <xdr:cNvSpPr/>
      </xdr:nvSpPr>
      <xdr:spPr>
        <a:xfrm flipV="1">
          <a:off x="189865" y="0"/>
          <a:ext cx="686435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266700</xdr:colOff>
      <xdr:row>0</xdr:row>
      <xdr:rowOff>0</xdr:rowOff>
    </xdr:from>
    <xdr:to>
      <xdr:col>3</xdr:col>
      <xdr:colOff>162560</xdr:colOff>
      <xdr:row>2</xdr:row>
      <xdr:rowOff>38100</xdr:rowOff>
    </xdr:to>
    <xdr:sp macro="" textlink="">
      <xdr:nvSpPr>
        <xdr:cNvPr id="35405" name="Line 3">
          <a:extLst>
            <a:ext uri="{FF2B5EF4-FFF2-40B4-BE49-F238E27FC236}">
              <a16:creationId xmlns:a16="http://schemas.microsoft.com/office/drawing/2014/main" id="{00000000-0008-0000-0000-00004D8A0000}"/>
            </a:ext>
          </a:extLst>
        </xdr:cNvPr>
        <xdr:cNvSpPr/>
      </xdr:nvSpPr>
      <xdr:spPr>
        <a:xfrm flipH="1" flipV="1">
          <a:off x="885825" y="0"/>
          <a:ext cx="64833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171450</xdr:colOff>
      <xdr:row>2</xdr:row>
      <xdr:rowOff>38100</xdr:rowOff>
    </xdr:from>
    <xdr:to>
      <xdr:col>3</xdr:col>
      <xdr:colOff>172720</xdr:colOff>
      <xdr:row>2</xdr:row>
      <xdr:rowOff>47625</xdr:rowOff>
    </xdr:to>
    <xdr:sp macro="" textlink="">
      <xdr:nvSpPr>
        <xdr:cNvPr id="35406" name="Line 4">
          <a:extLst>
            <a:ext uri="{FF2B5EF4-FFF2-40B4-BE49-F238E27FC236}">
              <a16:creationId xmlns:a16="http://schemas.microsoft.com/office/drawing/2014/main" id="{00000000-0008-0000-0000-00004E8A0000}"/>
            </a:ext>
          </a:extLst>
        </xdr:cNvPr>
        <xdr:cNvSpPr/>
      </xdr:nvSpPr>
      <xdr:spPr>
        <a:xfrm>
          <a:off x="171450" y="533400"/>
          <a:ext cx="137287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189865</xdr:colOff>
      <xdr:row>0</xdr:row>
      <xdr:rowOff>0</xdr:rowOff>
    </xdr:from>
    <xdr:to>
      <xdr:col>1</xdr:col>
      <xdr:colOff>257175</xdr:colOff>
      <xdr:row>2</xdr:row>
      <xdr:rowOff>28575</xdr:rowOff>
    </xdr:to>
    <xdr:sp macro="" textlink="">
      <xdr:nvSpPr>
        <xdr:cNvPr id="35407" name="Line 5">
          <a:extLst>
            <a:ext uri="{FF2B5EF4-FFF2-40B4-BE49-F238E27FC236}">
              <a16:creationId xmlns:a16="http://schemas.microsoft.com/office/drawing/2014/main" id="{00000000-0008-0000-0000-00004F8A0000}"/>
            </a:ext>
          </a:extLst>
        </xdr:cNvPr>
        <xdr:cNvSpPr/>
      </xdr:nvSpPr>
      <xdr:spPr>
        <a:xfrm flipV="1">
          <a:off x="189865" y="0"/>
          <a:ext cx="686435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266700</xdr:colOff>
      <xdr:row>0</xdr:row>
      <xdr:rowOff>0</xdr:rowOff>
    </xdr:from>
    <xdr:to>
      <xdr:col>3</xdr:col>
      <xdr:colOff>162560</xdr:colOff>
      <xdr:row>2</xdr:row>
      <xdr:rowOff>38100</xdr:rowOff>
    </xdr:to>
    <xdr:sp macro="" textlink="">
      <xdr:nvSpPr>
        <xdr:cNvPr id="35408" name="Line 6">
          <a:extLst>
            <a:ext uri="{FF2B5EF4-FFF2-40B4-BE49-F238E27FC236}">
              <a16:creationId xmlns:a16="http://schemas.microsoft.com/office/drawing/2014/main" id="{00000000-0008-0000-0000-0000508A0000}"/>
            </a:ext>
          </a:extLst>
        </xdr:cNvPr>
        <xdr:cNvSpPr/>
      </xdr:nvSpPr>
      <xdr:spPr>
        <a:xfrm flipH="1" flipV="1">
          <a:off x="885825" y="0"/>
          <a:ext cx="64833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oneCellAnchor>
    <xdr:from>
      <xdr:col>8</xdr:col>
      <xdr:colOff>333375</xdr:colOff>
      <xdr:row>7</xdr:row>
      <xdr:rowOff>0</xdr:rowOff>
    </xdr:from>
    <xdr:ext cx="0" cy="171848"/>
    <xdr:sp macro="" textlink="">
      <xdr:nvSpPr>
        <xdr:cNvPr id="3" name="文本框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91100" y="193103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twoCellAnchor>
    <xdr:from>
      <xdr:col>0</xdr:col>
      <xdr:colOff>161290</xdr:colOff>
      <xdr:row>2</xdr:row>
      <xdr:rowOff>38100</xdr:rowOff>
    </xdr:from>
    <xdr:to>
      <xdr:col>3</xdr:col>
      <xdr:colOff>162560</xdr:colOff>
      <xdr:row>2</xdr:row>
      <xdr:rowOff>47625</xdr:rowOff>
    </xdr:to>
    <xdr:sp macro="" textlink="">
      <xdr:nvSpPr>
        <xdr:cNvPr id="35410" name="Line 1">
          <a:extLst>
            <a:ext uri="{FF2B5EF4-FFF2-40B4-BE49-F238E27FC236}">
              <a16:creationId xmlns:a16="http://schemas.microsoft.com/office/drawing/2014/main" id="{00000000-0008-0000-0000-0000528A0000}"/>
            </a:ext>
          </a:extLst>
        </xdr:cNvPr>
        <xdr:cNvSpPr/>
      </xdr:nvSpPr>
      <xdr:spPr>
        <a:xfrm>
          <a:off x="161290" y="533400"/>
          <a:ext cx="137287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189865</xdr:colOff>
      <xdr:row>0</xdr:row>
      <xdr:rowOff>0</xdr:rowOff>
    </xdr:from>
    <xdr:to>
      <xdr:col>1</xdr:col>
      <xdr:colOff>257175</xdr:colOff>
      <xdr:row>2</xdr:row>
      <xdr:rowOff>28575</xdr:rowOff>
    </xdr:to>
    <xdr:sp macro="" textlink="">
      <xdr:nvSpPr>
        <xdr:cNvPr id="35411" name="Line 2">
          <a:extLst>
            <a:ext uri="{FF2B5EF4-FFF2-40B4-BE49-F238E27FC236}">
              <a16:creationId xmlns:a16="http://schemas.microsoft.com/office/drawing/2014/main" id="{00000000-0008-0000-0000-0000538A0000}"/>
            </a:ext>
          </a:extLst>
        </xdr:cNvPr>
        <xdr:cNvSpPr/>
      </xdr:nvSpPr>
      <xdr:spPr>
        <a:xfrm flipV="1">
          <a:off x="189865" y="0"/>
          <a:ext cx="686435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266700</xdr:colOff>
      <xdr:row>0</xdr:row>
      <xdr:rowOff>0</xdr:rowOff>
    </xdr:from>
    <xdr:to>
      <xdr:col>3</xdr:col>
      <xdr:colOff>162560</xdr:colOff>
      <xdr:row>2</xdr:row>
      <xdr:rowOff>38100</xdr:rowOff>
    </xdr:to>
    <xdr:sp macro="" textlink="">
      <xdr:nvSpPr>
        <xdr:cNvPr id="35412" name="Line 3">
          <a:extLst>
            <a:ext uri="{FF2B5EF4-FFF2-40B4-BE49-F238E27FC236}">
              <a16:creationId xmlns:a16="http://schemas.microsoft.com/office/drawing/2014/main" id="{00000000-0008-0000-0000-0000548A0000}"/>
            </a:ext>
          </a:extLst>
        </xdr:cNvPr>
        <xdr:cNvSpPr/>
      </xdr:nvSpPr>
      <xdr:spPr>
        <a:xfrm flipH="1" flipV="1">
          <a:off x="885825" y="0"/>
          <a:ext cx="64833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161290</xdr:colOff>
      <xdr:row>2</xdr:row>
      <xdr:rowOff>38100</xdr:rowOff>
    </xdr:from>
    <xdr:to>
      <xdr:col>3</xdr:col>
      <xdr:colOff>162560</xdr:colOff>
      <xdr:row>2</xdr:row>
      <xdr:rowOff>47625</xdr:rowOff>
    </xdr:to>
    <xdr:sp macro="" textlink="">
      <xdr:nvSpPr>
        <xdr:cNvPr id="35413" name="Line 4">
          <a:extLst>
            <a:ext uri="{FF2B5EF4-FFF2-40B4-BE49-F238E27FC236}">
              <a16:creationId xmlns:a16="http://schemas.microsoft.com/office/drawing/2014/main" id="{00000000-0008-0000-0000-0000558A0000}"/>
            </a:ext>
          </a:extLst>
        </xdr:cNvPr>
        <xdr:cNvSpPr/>
      </xdr:nvSpPr>
      <xdr:spPr>
        <a:xfrm>
          <a:off x="161290" y="533400"/>
          <a:ext cx="137287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189865</xdr:colOff>
      <xdr:row>0</xdr:row>
      <xdr:rowOff>0</xdr:rowOff>
    </xdr:from>
    <xdr:to>
      <xdr:col>1</xdr:col>
      <xdr:colOff>257175</xdr:colOff>
      <xdr:row>2</xdr:row>
      <xdr:rowOff>28575</xdr:rowOff>
    </xdr:to>
    <xdr:sp macro="" textlink="">
      <xdr:nvSpPr>
        <xdr:cNvPr id="35414" name="Line 5">
          <a:extLst>
            <a:ext uri="{FF2B5EF4-FFF2-40B4-BE49-F238E27FC236}">
              <a16:creationId xmlns:a16="http://schemas.microsoft.com/office/drawing/2014/main" id="{00000000-0008-0000-0000-0000568A0000}"/>
            </a:ext>
          </a:extLst>
        </xdr:cNvPr>
        <xdr:cNvSpPr/>
      </xdr:nvSpPr>
      <xdr:spPr>
        <a:xfrm flipV="1">
          <a:off x="189865" y="0"/>
          <a:ext cx="686435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266700</xdr:colOff>
      <xdr:row>0</xdr:row>
      <xdr:rowOff>0</xdr:rowOff>
    </xdr:from>
    <xdr:to>
      <xdr:col>3</xdr:col>
      <xdr:colOff>162560</xdr:colOff>
      <xdr:row>2</xdr:row>
      <xdr:rowOff>38100</xdr:rowOff>
    </xdr:to>
    <xdr:sp macro="" textlink="">
      <xdr:nvSpPr>
        <xdr:cNvPr id="35415" name="Line 6">
          <a:extLst>
            <a:ext uri="{FF2B5EF4-FFF2-40B4-BE49-F238E27FC236}">
              <a16:creationId xmlns:a16="http://schemas.microsoft.com/office/drawing/2014/main" id="{00000000-0008-0000-0000-0000578A0000}"/>
            </a:ext>
          </a:extLst>
        </xdr:cNvPr>
        <xdr:cNvSpPr/>
      </xdr:nvSpPr>
      <xdr:spPr>
        <a:xfrm flipH="1" flipV="1">
          <a:off x="885825" y="0"/>
          <a:ext cx="64833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334010</xdr:colOff>
      <xdr:row>7</xdr:row>
      <xdr:rowOff>0</xdr:rowOff>
    </xdr:from>
    <xdr:to>
      <xdr:col>9</xdr:col>
      <xdr:colOff>344170</xdr:colOff>
      <xdr:row>7</xdr:row>
      <xdr:rowOff>158750</xdr:rowOff>
    </xdr:to>
    <xdr:sp macro="" textlink="">
      <xdr:nvSpPr>
        <xdr:cNvPr id="35416" name="文本框 1">
          <a:extLst>
            <a:ext uri="{FF2B5EF4-FFF2-40B4-BE49-F238E27FC236}">
              <a16:creationId xmlns:a16="http://schemas.microsoft.com/office/drawing/2014/main" id="{00000000-0008-0000-0000-0000588A0000}"/>
            </a:ext>
          </a:extLst>
        </xdr:cNvPr>
        <xdr:cNvSpPr txBox="1"/>
      </xdr:nvSpPr>
      <xdr:spPr>
        <a:xfrm>
          <a:off x="6401435" y="1934210"/>
          <a:ext cx="1016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161925</xdr:colOff>
      <xdr:row>2</xdr:row>
      <xdr:rowOff>38100</xdr:rowOff>
    </xdr:from>
    <xdr:to>
      <xdr:col>3</xdr:col>
      <xdr:colOff>161925</xdr:colOff>
      <xdr:row>2</xdr:row>
      <xdr:rowOff>47625</xdr:rowOff>
    </xdr:to>
    <xdr:sp macro="" textlink="">
      <xdr:nvSpPr>
        <xdr:cNvPr id="35417" name="Line 1">
          <a:extLst>
            <a:ext uri="{FF2B5EF4-FFF2-40B4-BE49-F238E27FC236}">
              <a16:creationId xmlns:a16="http://schemas.microsoft.com/office/drawing/2014/main" id="{00000000-0008-0000-0000-0000598A0000}"/>
            </a:ext>
          </a:extLst>
        </xdr:cNvPr>
        <xdr:cNvSpPr/>
      </xdr:nvSpPr>
      <xdr:spPr>
        <a:xfrm>
          <a:off x="161925" y="533400"/>
          <a:ext cx="137160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190500</xdr:colOff>
      <xdr:row>0</xdr:row>
      <xdr:rowOff>0</xdr:rowOff>
    </xdr:from>
    <xdr:to>
      <xdr:col>1</xdr:col>
      <xdr:colOff>257175</xdr:colOff>
      <xdr:row>2</xdr:row>
      <xdr:rowOff>28575</xdr:rowOff>
    </xdr:to>
    <xdr:sp macro="" textlink="">
      <xdr:nvSpPr>
        <xdr:cNvPr id="35418" name="Line 2">
          <a:extLst>
            <a:ext uri="{FF2B5EF4-FFF2-40B4-BE49-F238E27FC236}">
              <a16:creationId xmlns:a16="http://schemas.microsoft.com/office/drawing/2014/main" id="{00000000-0008-0000-0000-00005A8A0000}"/>
            </a:ext>
          </a:extLst>
        </xdr:cNvPr>
        <xdr:cNvSpPr/>
      </xdr:nvSpPr>
      <xdr:spPr>
        <a:xfrm flipV="1">
          <a:off x="190500" y="0"/>
          <a:ext cx="685800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266700</xdr:colOff>
      <xdr:row>0</xdr:row>
      <xdr:rowOff>0</xdr:rowOff>
    </xdr:from>
    <xdr:to>
      <xdr:col>3</xdr:col>
      <xdr:colOff>161925</xdr:colOff>
      <xdr:row>2</xdr:row>
      <xdr:rowOff>38100</xdr:rowOff>
    </xdr:to>
    <xdr:sp macro="" textlink="">
      <xdr:nvSpPr>
        <xdr:cNvPr id="35419" name="Line 3">
          <a:extLst>
            <a:ext uri="{FF2B5EF4-FFF2-40B4-BE49-F238E27FC236}">
              <a16:creationId xmlns:a16="http://schemas.microsoft.com/office/drawing/2014/main" id="{00000000-0008-0000-0000-00005B8A0000}"/>
            </a:ext>
          </a:extLst>
        </xdr:cNvPr>
        <xdr:cNvSpPr/>
      </xdr:nvSpPr>
      <xdr:spPr>
        <a:xfrm flipH="1" flipV="1">
          <a:off x="885825" y="0"/>
          <a:ext cx="64770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161925</xdr:colOff>
      <xdr:row>2</xdr:row>
      <xdr:rowOff>38100</xdr:rowOff>
    </xdr:from>
    <xdr:to>
      <xdr:col>3</xdr:col>
      <xdr:colOff>161925</xdr:colOff>
      <xdr:row>2</xdr:row>
      <xdr:rowOff>47625</xdr:rowOff>
    </xdr:to>
    <xdr:sp macro="" textlink="">
      <xdr:nvSpPr>
        <xdr:cNvPr id="35420" name="Line 4">
          <a:extLst>
            <a:ext uri="{FF2B5EF4-FFF2-40B4-BE49-F238E27FC236}">
              <a16:creationId xmlns:a16="http://schemas.microsoft.com/office/drawing/2014/main" id="{00000000-0008-0000-0000-00005C8A0000}"/>
            </a:ext>
          </a:extLst>
        </xdr:cNvPr>
        <xdr:cNvSpPr/>
      </xdr:nvSpPr>
      <xdr:spPr>
        <a:xfrm>
          <a:off x="161925" y="533400"/>
          <a:ext cx="137160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190500</xdr:colOff>
      <xdr:row>0</xdr:row>
      <xdr:rowOff>0</xdr:rowOff>
    </xdr:from>
    <xdr:to>
      <xdr:col>1</xdr:col>
      <xdr:colOff>257175</xdr:colOff>
      <xdr:row>2</xdr:row>
      <xdr:rowOff>28575</xdr:rowOff>
    </xdr:to>
    <xdr:sp macro="" textlink="">
      <xdr:nvSpPr>
        <xdr:cNvPr id="35421" name="Line 5">
          <a:extLst>
            <a:ext uri="{FF2B5EF4-FFF2-40B4-BE49-F238E27FC236}">
              <a16:creationId xmlns:a16="http://schemas.microsoft.com/office/drawing/2014/main" id="{00000000-0008-0000-0000-00005D8A0000}"/>
            </a:ext>
          </a:extLst>
        </xdr:cNvPr>
        <xdr:cNvSpPr/>
      </xdr:nvSpPr>
      <xdr:spPr>
        <a:xfrm flipV="1">
          <a:off x="190500" y="0"/>
          <a:ext cx="685800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266700</xdr:colOff>
      <xdr:row>0</xdr:row>
      <xdr:rowOff>0</xdr:rowOff>
    </xdr:from>
    <xdr:to>
      <xdr:col>3</xdr:col>
      <xdr:colOff>161925</xdr:colOff>
      <xdr:row>2</xdr:row>
      <xdr:rowOff>38100</xdr:rowOff>
    </xdr:to>
    <xdr:sp macro="" textlink="">
      <xdr:nvSpPr>
        <xdr:cNvPr id="35422" name="Line 6">
          <a:extLst>
            <a:ext uri="{FF2B5EF4-FFF2-40B4-BE49-F238E27FC236}">
              <a16:creationId xmlns:a16="http://schemas.microsoft.com/office/drawing/2014/main" id="{00000000-0008-0000-0000-00005E8A0000}"/>
            </a:ext>
          </a:extLst>
        </xdr:cNvPr>
        <xdr:cNvSpPr/>
      </xdr:nvSpPr>
      <xdr:spPr>
        <a:xfrm flipH="1" flipV="1">
          <a:off x="885825" y="0"/>
          <a:ext cx="64770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333375</xdr:colOff>
      <xdr:row>7</xdr:row>
      <xdr:rowOff>0</xdr:rowOff>
    </xdr:from>
    <xdr:to>
      <xdr:col>9</xdr:col>
      <xdr:colOff>342900</xdr:colOff>
      <xdr:row>7</xdr:row>
      <xdr:rowOff>158750</xdr:rowOff>
    </xdr:to>
    <xdr:sp macro="" textlink="">
      <xdr:nvSpPr>
        <xdr:cNvPr id="35423" name="文本框 1">
          <a:extLst>
            <a:ext uri="{FF2B5EF4-FFF2-40B4-BE49-F238E27FC236}">
              <a16:creationId xmlns:a16="http://schemas.microsoft.com/office/drawing/2014/main" id="{00000000-0008-0000-0000-00005F8A0000}"/>
            </a:ext>
          </a:extLst>
        </xdr:cNvPr>
        <xdr:cNvSpPr txBox="1"/>
      </xdr:nvSpPr>
      <xdr:spPr>
        <a:xfrm>
          <a:off x="6400800" y="193421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8</xdr:col>
      <xdr:colOff>333375</xdr:colOff>
      <xdr:row>7</xdr:row>
      <xdr:rowOff>140142</xdr:rowOff>
    </xdr:from>
    <xdr:ext cx="0" cy="171848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4A945A09-D233-46B1-9035-AACE4BDB9F91}"/>
            </a:ext>
          </a:extLst>
        </xdr:cNvPr>
        <xdr:cNvSpPr txBox="1"/>
      </xdr:nvSpPr>
      <xdr:spPr>
        <a:xfrm>
          <a:off x="4968875" y="19371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7</xdr:row>
      <xdr:rowOff>140142</xdr:rowOff>
    </xdr:from>
    <xdr:ext cx="0" cy="171848"/>
    <xdr:sp macro="" textlink="">
      <xdr:nvSpPr>
        <xdr:cNvPr id="5" name="文本框 14">
          <a:extLst>
            <a:ext uri="{FF2B5EF4-FFF2-40B4-BE49-F238E27FC236}">
              <a16:creationId xmlns:a16="http://schemas.microsoft.com/office/drawing/2014/main" id="{3CF0E291-423F-4A45-9E00-F102B8C92E4F}"/>
            </a:ext>
          </a:extLst>
        </xdr:cNvPr>
        <xdr:cNvSpPr txBox="1"/>
      </xdr:nvSpPr>
      <xdr:spPr>
        <a:xfrm>
          <a:off x="4968875" y="19371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8</xdr:row>
      <xdr:rowOff>140142</xdr:rowOff>
    </xdr:from>
    <xdr:ext cx="0" cy="171848"/>
    <xdr:sp macro="" textlink="">
      <xdr:nvSpPr>
        <xdr:cNvPr id="6" name="文本框 5">
          <a:extLst>
            <a:ext uri="{FF2B5EF4-FFF2-40B4-BE49-F238E27FC236}">
              <a16:creationId xmlns:a16="http://schemas.microsoft.com/office/drawing/2014/main" id="{487BDFA4-88D3-492B-9D1E-B5F0A0773C58}"/>
            </a:ext>
          </a:extLst>
        </xdr:cNvPr>
        <xdr:cNvSpPr txBox="1"/>
      </xdr:nvSpPr>
      <xdr:spPr>
        <a:xfrm>
          <a:off x="4968875" y="19371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8</xdr:row>
      <xdr:rowOff>140142</xdr:rowOff>
    </xdr:from>
    <xdr:ext cx="0" cy="171848"/>
    <xdr:sp macro="" textlink="">
      <xdr:nvSpPr>
        <xdr:cNvPr id="7" name="文本框 14">
          <a:extLst>
            <a:ext uri="{FF2B5EF4-FFF2-40B4-BE49-F238E27FC236}">
              <a16:creationId xmlns:a16="http://schemas.microsoft.com/office/drawing/2014/main" id="{905BEDC5-3C46-43DE-A242-6E21FEE0ADFB}"/>
            </a:ext>
          </a:extLst>
        </xdr:cNvPr>
        <xdr:cNvSpPr txBox="1"/>
      </xdr:nvSpPr>
      <xdr:spPr>
        <a:xfrm>
          <a:off x="4968875" y="19371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9</xdr:col>
      <xdr:colOff>334010</xdr:colOff>
      <xdr:row>7</xdr:row>
      <xdr:rowOff>142875</xdr:rowOff>
    </xdr:from>
    <xdr:ext cx="10160" cy="158750"/>
    <xdr:sp macro="" textlink="">
      <xdr:nvSpPr>
        <xdr:cNvPr id="8" name="文本框 1">
          <a:extLst>
            <a:ext uri="{FF2B5EF4-FFF2-40B4-BE49-F238E27FC236}">
              <a16:creationId xmlns:a16="http://schemas.microsoft.com/office/drawing/2014/main" id="{8EC11FF7-D44D-42C1-833E-C1FEBAF8C74C}"/>
            </a:ext>
          </a:extLst>
        </xdr:cNvPr>
        <xdr:cNvSpPr txBox="1"/>
      </xdr:nvSpPr>
      <xdr:spPr>
        <a:xfrm>
          <a:off x="6379210" y="1939925"/>
          <a:ext cx="10160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333375</xdr:colOff>
      <xdr:row>7</xdr:row>
      <xdr:rowOff>142875</xdr:rowOff>
    </xdr:from>
    <xdr:ext cx="9525" cy="158750"/>
    <xdr:sp macro="" textlink="">
      <xdr:nvSpPr>
        <xdr:cNvPr id="9" name="文本框 1">
          <a:extLst>
            <a:ext uri="{FF2B5EF4-FFF2-40B4-BE49-F238E27FC236}">
              <a16:creationId xmlns:a16="http://schemas.microsoft.com/office/drawing/2014/main" id="{4BE54BEC-9F40-4A08-9612-342EC49D8560}"/>
            </a:ext>
          </a:extLst>
        </xdr:cNvPr>
        <xdr:cNvSpPr txBox="1"/>
      </xdr:nvSpPr>
      <xdr:spPr>
        <a:xfrm>
          <a:off x="6378575" y="1939925"/>
          <a:ext cx="9525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334010</xdr:colOff>
      <xdr:row>8</xdr:row>
      <xdr:rowOff>142875</xdr:rowOff>
    </xdr:from>
    <xdr:ext cx="10160" cy="158750"/>
    <xdr:sp macro="" textlink="">
      <xdr:nvSpPr>
        <xdr:cNvPr id="10" name="文本框 1">
          <a:extLst>
            <a:ext uri="{FF2B5EF4-FFF2-40B4-BE49-F238E27FC236}">
              <a16:creationId xmlns:a16="http://schemas.microsoft.com/office/drawing/2014/main" id="{10AF512A-DA7E-4E2F-945E-220D05454A3B}"/>
            </a:ext>
          </a:extLst>
        </xdr:cNvPr>
        <xdr:cNvSpPr txBox="1"/>
      </xdr:nvSpPr>
      <xdr:spPr>
        <a:xfrm>
          <a:off x="6379210" y="1939925"/>
          <a:ext cx="10160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333375</xdr:colOff>
      <xdr:row>8</xdr:row>
      <xdr:rowOff>142875</xdr:rowOff>
    </xdr:from>
    <xdr:ext cx="9525" cy="158750"/>
    <xdr:sp macro="" textlink="">
      <xdr:nvSpPr>
        <xdr:cNvPr id="11" name="文本框 1">
          <a:extLst>
            <a:ext uri="{FF2B5EF4-FFF2-40B4-BE49-F238E27FC236}">
              <a16:creationId xmlns:a16="http://schemas.microsoft.com/office/drawing/2014/main" id="{93873482-ABC0-425C-B5A6-DF27890F0227}"/>
            </a:ext>
          </a:extLst>
        </xdr:cNvPr>
        <xdr:cNvSpPr txBox="1"/>
      </xdr:nvSpPr>
      <xdr:spPr>
        <a:xfrm>
          <a:off x="6378575" y="1939925"/>
          <a:ext cx="9525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8</xdr:col>
      <xdr:colOff>333375</xdr:colOff>
      <xdr:row>8</xdr:row>
      <xdr:rowOff>140142</xdr:rowOff>
    </xdr:from>
    <xdr:ext cx="0" cy="171848"/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07FB6C68-66FC-470D-81BF-2950019FAD2C}"/>
            </a:ext>
          </a:extLst>
        </xdr:cNvPr>
        <xdr:cNvSpPr txBox="1"/>
      </xdr:nvSpPr>
      <xdr:spPr>
        <a:xfrm>
          <a:off x="4968875" y="21530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8</xdr:row>
      <xdr:rowOff>140142</xdr:rowOff>
    </xdr:from>
    <xdr:ext cx="0" cy="171848"/>
    <xdr:sp macro="" textlink="">
      <xdr:nvSpPr>
        <xdr:cNvPr id="13" name="文本框 14">
          <a:extLst>
            <a:ext uri="{FF2B5EF4-FFF2-40B4-BE49-F238E27FC236}">
              <a16:creationId xmlns:a16="http://schemas.microsoft.com/office/drawing/2014/main" id="{2DA76413-03E9-4543-AAD5-96647C5C9786}"/>
            </a:ext>
          </a:extLst>
        </xdr:cNvPr>
        <xdr:cNvSpPr txBox="1"/>
      </xdr:nvSpPr>
      <xdr:spPr>
        <a:xfrm>
          <a:off x="4968875" y="21530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9</xdr:row>
      <xdr:rowOff>0</xdr:rowOff>
    </xdr:from>
    <xdr:ext cx="0" cy="171848"/>
    <xdr:sp macro="" textlink="">
      <xdr:nvSpPr>
        <xdr:cNvPr id="14" name="文本框 13">
          <a:extLst>
            <a:ext uri="{FF2B5EF4-FFF2-40B4-BE49-F238E27FC236}">
              <a16:creationId xmlns:a16="http://schemas.microsoft.com/office/drawing/2014/main" id="{03054141-7F12-40FD-9741-ADE8D5BC8F25}"/>
            </a:ext>
          </a:extLst>
        </xdr:cNvPr>
        <xdr:cNvSpPr txBox="1"/>
      </xdr:nvSpPr>
      <xdr:spPr>
        <a:xfrm>
          <a:off x="4968875" y="23689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9</xdr:row>
      <xdr:rowOff>0</xdr:rowOff>
    </xdr:from>
    <xdr:ext cx="0" cy="171848"/>
    <xdr:sp macro="" textlink="">
      <xdr:nvSpPr>
        <xdr:cNvPr id="15" name="文本框 14">
          <a:extLst>
            <a:ext uri="{FF2B5EF4-FFF2-40B4-BE49-F238E27FC236}">
              <a16:creationId xmlns:a16="http://schemas.microsoft.com/office/drawing/2014/main" id="{DAA74453-579D-49E1-8E51-73C711DB6F22}"/>
            </a:ext>
          </a:extLst>
        </xdr:cNvPr>
        <xdr:cNvSpPr txBox="1"/>
      </xdr:nvSpPr>
      <xdr:spPr>
        <a:xfrm>
          <a:off x="4968875" y="23689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9</xdr:row>
      <xdr:rowOff>0</xdr:rowOff>
    </xdr:from>
    <xdr:ext cx="0" cy="171848"/>
    <xdr:sp macro="" textlink="">
      <xdr:nvSpPr>
        <xdr:cNvPr id="16" name="文本框 15">
          <a:extLst>
            <a:ext uri="{FF2B5EF4-FFF2-40B4-BE49-F238E27FC236}">
              <a16:creationId xmlns:a16="http://schemas.microsoft.com/office/drawing/2014/main" id="{FE8A0031-CAE5-4CD2-AFF6-FDF3A74C837E}"/>
            </a:ext>
          </a:extLst>
        </xdr:cNvPr>
        <xdr:cNvSpPr txBox="1"/>
      </xdr:nvSpPr>
      <xdr:spPr>
        <a:xfrm>
          <a:off x="4968875" y="21530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9</xdr:row>
      <xdr:rowOff>0</xdr:rowOff>
    </xdr:from>
    <xdr:ext cx="0" cy="171848"/>
    <xdr:sp macro="" textlink="">
      <xdr:nvSpPr>
        <xdr:cNvPr id="17" name="文本框 14">
          <a:extLst>
            <a:ext uri="{FF2B5EF4-FFF2-40B4-BE49-F238E27FC236}">
              <a16:creationId xmlns:a16="http://schemas.microsoft.com/office/drawing/2014/main" id="{824C94E9-6767-4875-B5A7-D31DCDDEFF11}"/>
            </a:ext>
          </a:extLst>
        </xdr:cNvPr>
        <xdr:cNvSpPr txBox="1"/>
      </xdr:nvSpPr>
      <xdr:spPr>
        <a:xfrm>
          <a:off x="4968875" y="21530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9</xdr:row>
      <xdr:rowOff>140142</xdr:rowOff>
    </xdr:from>
    <xdr:ext cx="0" cy="171848"/>
    <xdr:sp macro="" textlink="">
      <xdr:nvSpPr>
        <xdr:cNvPr id="18" name="文本框 17">
          <a:extLst>
            <a:ext uri="{FF2B5EF4-FFF2-40B4-BE49-F238E27FC236}">
              <a16:creationId xmlns:a16="http://schemas.microsoft.com/office/drawing/2014/main" id="{D376FF61-EE3A-41DE-9BB8-47F0D3015A7F}"/>
            </a:ext>
          </a:extLst>
        </xdr:cNvPr>
        <xdr:cNvSpPr txBox="1"/>
      </xdr:nvSpPr>
      <xdr:spPr>
        <a:xfrm>
          <a:off x="4968875" y="23689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9</xdr:row>
      <xdr:rowOff>140142</xdr:rowOff>
    </xdr:from>
    <xdr:ext cx="0" cy="171848"/>
    <xdr:sp macro="" textlink="">
      <xdr:nvSpPr>
        <xdr:cNvPr id="19" name="文本框 14">
          <a:extLst>
            <a:ext uri="{FF2B5EF4-FFF2-40B4-BE49-F238E27FC236}">
              <a16:creationId xmlns:a16="http://schemas.microsoft.com/office/drawing/2014/main" id="{76CEE927-CB28-4BA4-928D-5712BF0A6AA3}"/>
            </a:ext>
          </a:extLst>
        </xdr:cNvPr>
        <xdr:cNvSpPr txBox="1"/>
      </xdr:nvSpPr>
      <xdr:spPr>
        <a:xfrm>
          <a:off x="4968875" y="23689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9</xdr:row>
      <xdr:rowOff>140142</xdr:rowOff>
    </xdr:from>
    <xdr:ext cx="0" cy="171848"/>
    <xdr:sp macro="" textlink="">
      <xdr:nvSpPr>
        <xdr:cNvPr id="20" name="文本框 19">
          <a:extLst>
            <a:ext uri="{FF2B5EF4-FFF2-40B4-BE49-F238E27FC236}">
              <a16:creationId xmlns:a16="http://schemas.microsoft.com/office/drawing/2014/main" id="{5F83995B-EABB-46C4-9938-82CC077FEA7C}"/>
            </a:ext>
          </a:extLst>
        </xdr:cNvPr>
        <xdr:cNvSpPr txBox="1"/>
      </xdr:nvSpPr>
      <xdr:spPr>
        <a:xfrm>
          <a:off x="4968875" y="23689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9</xdr:row>
      <xdr:rowOff>140142</xdr:rowOff>
    </xdr:from>
    <xdr:ext cx="0" cy="171848"/>
    <xdr:sp macro="" textlink="">
      <xdr:nvSpPr>
        <xdr:cNvPr id="21" name="文本框 14">
          <a:extLst>
            <a:ext uri="{FF2B5EF4-FFF2-40B4-BE49-F238E27FC236}">
              <a16:creationId xmlns:a16="http://schemas.microsoft.com/office/drawing/2014/main" id="{90D47B8D-59A0-4E25-B251-7BC8B2FF414E}"/>
            </a:ext>
          </a:extLst>
        </xdr:cNvPr>
        <xdr:cNvSpPr txBox="1"/>
      </xdr:nvSpPr>
      <xdr:spPr>
        <a:xfrm>
          <a:off x="4968875" y="23689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9</xdr:col>
      <xdr:colOff>334010</xdr:colOff>
      <xdr:row>8</xdr:row>
      <xdr:rowOff>142875</xdr:rowOff>
    </xdr:from>
    <xdr:ext cx="10160" cy="158750"/>
    <xdr:sp macro="" textlink="">
      <xdr:nvSpPr>
        <xdr:cNvPr id="22" name="文本框 1">
          <a:extLst>
            <a:ext uri="{FF2B5EF4-FFF2-40B4-BE49-F238E27FC236}">
              <a16:creationId xmlns:a16="http://schemas.microsoft.com/office/drawing/2014/main" id="{E5418CF4-0533-424E-AE1E-8831628A14DE}"/>
            </a:ext>
          </a:extLst>
        </xdr:cNvPr>
        <xdr:cNvSpPr txBox="1"/>
      </xdr:nvSpPr>
      <xdr:spPr>
        <a:xfrm>
          <a:off x="6379210" y="2155825"/>
          <a:ext cx="10160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333375</xdr:colOff>
      <xdr:row>8</xdr:row>
      <xdr:rowOff>142875</xdr:rowOff>
    </xdr:from>
    <xdr:ext cx="9525" cy="158750"/>
    <xdr:sp macro="" textlink="">
      <xdr:nvSpPr>
        <xdr:cNvPr id="23" name="文本框 1">
          <a:extLst>
            <a:ext uri="{FF2B5EF4-FFF2-40B4-BE49-F238E27FC236}">
              <a16:creationId xmlns:a16="http://schemas.microsoft.com/office/drawing/2014/main" id="{94D16FCA-34E6-4551-848D-9452B7B875A9}"/>
            </a:ext>
          </a:extLst>
        </xdr:cNvPr>
        <xdr:cNvSpPr txBox="1"/>
      </xdr:nvSpPr>
      <xdr:spPr>
        <a:xfrm>
          <a:off x="6378575" y="2155825"/>
          <a:ext cx="9525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334010</xdr:colOff>
      <xdr:row>9</xdr:row>
      <xdr:rowOff>0</xdr:rowOff>
    </xdr:from>
    <xdr:ext cx="10160" cy="158750"/>
    <xdr:sp macro="" textlink="">
      <xdr:nvSpPr>
        <xdr:cNvPr id="24" name="文本框 1">
          <a:extLst>
            <a:ext uri="{FF2B5EF4-FFF2-40B4-BE49-F238E27FC236}">
              <a16:creationId xmlns:a16="http://schemas.microsoft.com/office/drawing/2014/main" id="{88F0ED07-1CD3-4B46-8E48-1E4E4F83D444}"/>
            </a:ext>
          </a:extLst>
        </xdr:cNvPr>
        <xdr:cNvSpPr txBox="1"/>
      </xdr:nvSpPr>
      <xdr:spPr>
        <a:xfrm>
          <a:off x="6379210" y="2371725"/>
          <a:ext cx="10160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333375</xdr:colOff>
      <xdr:row>9</xdr:row>
      <xdr:rowOff>0</xdr:rowOff>
    </xdr:from>
    <xdr:ext cx="9525" cy="158750"/>
    <xdr:sp macro="" textlink="">
      <xdr:nvSpPr>
        <xdr:cNvPr id="25" name="文本框 1">
          <a:extLst>
            <a:ext uri="{FF2B5EF4-FFF2-40B4-BE49-F238E27FC236}">
              <a16:creationId xmlns:a16="http://schemas.microsoft.com/office/drawing/2014/main" id="{36A7061A-2CCC-4EFE-BABA-0F9A3107CC3B}"/>
            </a:ext>
          </a:extLst>
        </xdr:cNvPr>
        <xdr:cNvSpPr txBox="1"/>
      </xdr:nvSpPr>
      <xdr:spPr>
        <a:xfrm>
          <a:off x="6378575" y="2371725"/>
          <a:ext cx="9525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334010</xdr:colOff>
      <xdr:row>9</xdr:row>
      <xdr:rowOff>0</xdr:rowOff>
    </xdr:from>
    <xdr:ext cx="10160" cy="158750"/>
    <xdr:sp macro="" textlink="">
      <xdr:nvSpPr>
        <xdr:cNvPr id="26" name="文本框 1">
          <a:extLst>
            <a:ext uri="{FF2B5EF4-FFF2-40B4-BE49-F238E27FC236}">
              <a16:creationId xmlns:a16="http://schemas.microsoft.com/office/drawing/2014/main" id="{E67AEDFC-240E-4131-9086-572AF6CA2C28}"/>
            </a:ext>
          </a:extLst>
        </xdr:cNvPr>
        <xdr:cNvSpPr txBox="1"/>
      </xdr:nvSpPr>
      <xdr:spPr>
        <a:xfrm>
          <a:off x="6379210" y="2155825"/>
          <a:ext cx="10160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333375</xdr:colOff>
      <xdr:row>9</xdr:row>
      <xdr:rowOff>0</xdr:rowOff>
    </xdr:from>
    <xdr:ext cx="9525" cy="158750"/>
    <xdr:sp macro="" textlink="">
      <xdr:nvSpPr>
        <xdr:cNvPr id="27" name="文本框 1">
          <a:extLst>
            <a:ext uri="{FF2B5EF4-FFF2-40B4-BE49-F238E27FC236}">
              <a16:creationId xmlns:a16="http://schemas.microsoft.com/office/drawing/2014/main" id="{569F1852-FB52-4BBD-BCEB-FCC3765DCD74}"/>
            </a:ext>
          </a:extLst>
        </xdr:cNvPr>
        <xdr:cNvSpPr txBox="1"/>
      </xdr:nvSpPr>
      <xdr:spPr>
        <a:xfrm>
          <a:off x="6378575" y="2155825"/>
          <a:ext cx="9525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334010</xdr:colOff>
      <xdr:row>9</xdr:row>
      <xdr:rowOff>142875</xdr:rowOff>
    </xdr:from>
    <xdr:ext cx="10160" cy="158750"/>
    <xdr:sp macro="" textlink="">
      <xdr:nvSpPr>
        <xdr:cNvPr id="28" name="文本框 1">
          <a:extLst>
            <a:ext uri="{FF2B5EF4-FFF2-40B4-BE49-F238E27FC236}">
              <a16:creationId xmlns:a16="http://schemas.microsoft.com/office/drawing/2014/main" id="{687CCA8F-D975-4BEF-B3BF-2C19FC69BEC2}"/>
            </a:ext>
          </a:extLst>
        </xdr:cNvPr>
        <xdr:cNvSpPr txBox="1"/>
      </xdr:nvSpPr>
      <xdr:spPr>
        <a:xfrm>
          <a:off x="6379210" y="2371725"/>
          <a:ext cx="10160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333375</xdr:colOff>
      <xdr:row>9</xdr:row>
      <xdr:rowOff>142875</xdr:rowOff>
    </xdr:from>
    <xdr:ext cx="9525" cy="158750"/>
    <xdr:sp macro="" textlink="">
      <xdr:nvSpPr>
        <xdr:cNvPr id="29" name="文本框 1">
          <a:extLst>
            <a:ext uri="{FF2B5EF4-FFF2-40B4-BE49-F238E27FC236}">
              <a16:creationId xmlns:a16="http://schemas.microsoft.com/office/drawing/2014/main" id="{2000E98C-191D-4810-8BF2-E469A7242965}"/>
            </a:ext>
          </a:extLst>
        </xdr:cNvPr>
        <xdr:cNvSpPr txBox="1"/>
      </xdr:nvSpPr>
      <xdr:spPr>
        <a:xfrm>
          <a:off x="6378575" y="2371725"/>
          <a:ext cx="9525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334010</xdr:colOff>
      <xdr:row>9</xdr:row>
      <xdr:rowOff>142875</xdr:rowOff>
    </xdr:from>
    <xdr:ext cx="10160" cy="158750"/>
    <xdr:sp macro="" textlink="">
      <xdr:nvSpPr>
        <xdr:cNvPr id="30" name="文本框 1">
          <a:extLst>
            <a:ext uri="{FF2B5EF4-FFF2-40B4-BE49-F238E27FC236}">
              <a16:creationId xmlns:a16="http://schemas.microsoft.com/office/drawing/2014/main" id="{86AC1D42-CF9E-44F3-8AAF-58F41A0A142B}"/>
            </a:ext>
          </a:extLst>
        </xdr:cNvPr>
        <xdr:cNvSpPr txBox="1"/>
      </xdr:nvSpPr>
      <xdr:spPr>
        <a:xfrm>
          <a:off x="6379210" y="2371725"/>
          <a:ext cx="10160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333375</xdr:colOff>
      <xdr:row>9</xdr:row>
      <xdr:rowOff>142875</xdr:rowOff>
    </xdr:from>
    <xdr:ext cx="9525" cy="158750"/>
    <xdr:sp macro="" textlink="">
      <xdr:nvSpPr>
        <xdr:cNvPr id="31" name="文本框 1">
          <a:extLst>
            <a:ext uri="{FF2B5EF4-FFF2-40B4-BE49-F238E27FC236}">
              <a16:creationId xmlns:a16="http://schemas.microsoft.com/office/drawing/2014/main" id="{E5F50358-CFC3-48F5-90C1-01AF6AC16190}"/>
            </a:ext>
          </a:extLst>
        </xdr:cNvPr>
        <xdr:cNvSpPr txBox="1"/>
      </xdr:nvSpPr>
      <xdr:spPr>
        <a:xfrm>
          <a:off x="6378575" y="2371725"/>
          <a:ext cx="9525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334010</xdr:colOff>
      <xdr:row>9</xdr:row>
      <xdr:rowOff>142875</xdr:rowOff>
    </xdr:from>
    <xdr:ext cx="10160" cy="158750"/>
    <xdr:sp macro="" textlink="">
      <xdr:nvSpPr>
        <xdr:cNvPr id="32" name="文本框 1">
          <a:extLst>
            <a:ext uri="{FF2B5EF4-FFF2-40B4-BE49-F238E27FC236}">
              <a16:creationId xmlns:a16="http://schemas.microsoft.com/office/drawing/2014/main" id="{5B752F5D-686E-4182-911E-745F728FF9D6}"/>
            </a:ext>
          </a:extLst>
        </xdr:cNvPr>
        <xdr:cNvSpPr txBox="1"/>
      </xdr:nvSpPr>
      <xdr:spPr>
        <a:xfrm>
          <a:off x="6379210" y="2155825"/>
          <a:ext cx="10160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334010</xdr:colOff>
      <xdr:row>10</xdr:row>
      <xdr:rowOff>142875</xdr:rowOff>
    </xdr:from>
    <xdr:ext cx="10160" cy="158750"/>
    <xdr:sp macro="" textlink="">
      <xdr:nvSpPr>
        <xdr:cNvPr id="34" name="文本框 1">
          <a:extLst>
            <a:ext uri="{FF2B5EF4-FFF2-40B4-BE49-F238E27FC236}">
              <a16:creationId xmlns:a16="http://schemas.microsoft.com/office/drawing/2014/main" id="{890F184E-E503-4C69-8DDD-FE9129ED15F6}"/>
            </a:ext>
          </a:extLst>
        </xdr:cNvPr>
        <xdr:cNvSpPr txBox="1"/>
      </xdr:nvSpPr>
      <xdr:spPr>
        <a:xfrm>
          <a:off x="6379210" y="2371725"/>
          <a:ext cx="10160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333375</xdr:colOff>
      <xdr:row>10</xdr:row>
      <xdr:rowOff>142875</xdr:rowOff>
    </xdr:from>
    <xdr:ext cx="9525" cy="158750"/>
    <xdr:sp macro="" textlink="">
      <xdr:nvSpPr>
        <xdr:cNvPr id="35" name="文本框 1">
          <a:extLst>
            <a:ext uri="{FF2B5EF4-FFF2-40B4-BE49-F238E27FC236}">
              <a16:creationId xmlns:a16="http://schemas.microsoft.com/office/drawing/2014/main" id="{27B16467-B5D6-454E-A573-95549BB60D74}"/>
            </a:ext>
          </a:extLst>
        </xdr:cNvPr>
        <xdr:cNvSpPr txBox="1"/>
      </xdr:nvSpPr>
      <xdr:spPr>
        <a:xfrm>
          <a:off x="6378575" y="2371725"/>
          <a:ext cx="9525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334010</xdr:colOff>
      <xdr:row>10</xdr:row>
      <xdr:rowOff>142875</xdr:rowOff>
    </xdr:from>
    <xdr:ext cx="10160" cy="158750"/>
    <xdr:sp macro="" textlink="">
      <xdr:nvSpPr>
        <xdr:cNvPr id="36" name="文本框 1">
          <a:extLst>
            <a:ext uri="{FF2B5EF4-FFF2-40B4-BE49-F238E27FC236}">
              <a16:creationId xmlns:a16="http://schemas.microsoft.com/office/drawing/2014/main" id="{84587D9F-6171-452B-939E-701C9E43EB88}"/>
            </a:ext>
          </a:extLst>
        </xdr:cNvPr>
        <xdr:cNvSpPr txBox="1"/>
      </xdr:nvSpPr>
      <xdr:spPr>
        <a:xfrm>
          <a:off x="6379210" y="2371725"/>
          <a:ext cx="10160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333375</xdr:colOff>
      <xdr:row>10</xdr:row>
      <xdr:rowOff>142875</xdr:rowOff>
    </xdr:from>
    <xdr:ext cx="9525" cy="158750"/>
    <xdr:sp macro="" textlink="">
      <xdr:nvSpPr>
        <xdr:cNvPr id="37" name="文本框 1">
          <a:extLst>
            <a:ext uri="{FF2B5EF4-FFF2-40B4-BE49-F238E27FC236}">
              <a16:creationId xmlns:a16="http://schemas.microsoft.com/office/drawing/2014/main" id="{187AB585-F634-46E6-A56A-BE514FD4AADA}"/>
            </a:ext>
          </a:extLst>
        </xdr:cNvPr>
        <xdr:cNvSpPr txBox="1"/>
      </xdr:nvSpPr>
      <xdr:spPr>
        <a:xfrm>
          <a:off x="6378575" y="2371725"/>
          <a:ext cx="9525" cy="158750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  <pageSetUpPr fitToPage="1"/>
  </sheetPr>
  <dimension ref="A1:Q39"/>
  <sheetViews>
    <sheetView topLeftCell="A19" workbookViewId="0">
      <selection activeCell="J16" sqref="J16"/>
    </sheetView>
  </sheetViews>
  <sheetFormatPr defaultColWidth="8.83203125" defaultRowHeight="13"/>
  <cols>
    <col min="1" max="1" width="8.08203125" style="71" customWidth="1"/>
    <col min="2" max="2" width="5" style="71" customWidth="1"/>
    <col min="3" max="4" width="4.83203125" style="71" customWidth="1"/>
    <col min="5" max="5" width="5.83203125" style="72" customWidth="1"/>
    <col min="6" max="7" width="6.33203125" style="72" customWidth="1"/>
    <col min="8" max="8" width="19.58203125" style="71" customWidth="1"/>
    <col min="9" max="9" width="18.5" style="71" customWidth="1"/>
    <col min="10" max="10" width="12.6640625" style="73" customWidth="1"/>
    <col min="11" max="12" width="7.75" style="73" customWidth="1"/>
    <col min="13" max="13" width="5.33203125" style="74" customWidth="1"/>
    <col min="14" max="14" width="5.58203125" style="71" customWidth="1"/>
    <col min="15" max="15" width="8.5" style="71" customWidth="1"/>
    <col min="16" max="16" width="10.08203125" style="72" customWidth="1"/>
    <col min="17" max="17" width="9.58203125" style="71" customWidth="1"/>
    <col min="18" max="29" width="9" style="71"/>
    <col min="30" max="16384" width="8.83203125" style="71"/>
  </cols>
  <sheetData>
    <row r="1" spans="1:17" ht="24.75" customHeight="1">
      <c r="A1" s="126">
        <v>2024</v>
      </c>
      <c r="B1" s="127"/>
      <c r="C1" s="127"/>
      <c r="D1" s="127"/>
      <c r="E1" s="75"/>
      <c r="H1" s="128" t="s">
        <v>0</v>
      </c>
      <c r="I1" s="129"/>
      <c r="J1" s="129"/>
      <c r="K1" s="92"/>
      <c r="L1" s="92"/>
      <c r="M1" s="130" t="s">
        <v>1</v>
      </c>
      <c r="N1" s="131"/>
      <c r="O1" s="131"/>
      <c r="P1" s="132"/>
      <c r="Q1" s="131"/>
    </row>
    <row r="2" spans="1:17" ht="15.5">
      <c r="A2" s="133" t="s">
        <v>2</v>
      </c>
      <c r="B2" s="134"/>
      <c r="C2" s="134"/>
      <c r="D2" s="134"/>
      <c r="E2" s="75"/>
      <c r="H2" s="135" t="s">
        <v>3</v>
      </c>
      <c r="I2" s="135"/>
      <c r="J2" s="135"/>
      <c r="K2" s="76"/>
      <c r="L2" s="76"/>
      <c r="M2" s="130" t="s">
        <v>4</v>
      </c>
      <c r="N2" s="131"/>
      <c r="O2" s="127"/>
      <c r="P2" s="136"/>
      <c r="Q2" s="127"/>
    </row>
    <row r="3" spans="1:17" ht="6.75" customHeight="1"/>
    <row r="4" spans="1:17" ht="15.75" customHeight="1">
      <c r="A4" s="77"/>
      <c r="B4" s="77"/>
      <c r="C4" s="77"/>
      <c r="D4" s="77"/>
      <c r="E4" s="78"/>
      <c r="F4" s="78"/>
      <c r="G4" s="78"/>
      <c r="H4" s="77"/>
      <c r="I4" s="77"/>
      <c r="J4" s="93"/>
      <c r="K4" s="93"/>
      <c r="L4" s="93"/>
      <c r="M4" s="137"/>
      <c r="N4" s="138"/>
      <c r="O4" s="138"/>
      <c r="P4" s="139"/>
      <c r="Q4" s="138"/>
    </row>
    <row r="5" spans="1:17" s="67" customFormat="1" ht="34.5" customHeight="1">
      <c r="A5" s="140" t="s">
        <v>109</v>
      </c>
      <c r="B5" s="141"/>
      <c r="C5" s="141"/>
      <c r="D5" s="141"/>
      <c r="E5" s="142"/>
      <c r="F5" s="142"/>
      <c r="G5" s="142"/>
      <c r="H5" s="143"/>
      <c r="I5" s="140" t="s">
        <v>114</v>
      </c>
      <c r="J5" s="141"/>
      <c r="K5" s="141"/>
      <c r="L5" s="143"/>
      <c r="M5" s="144" t="s">
        <v>115</v>
      </c>
      <c r="N5" s="145"/>
      <c r="O5" s="145"/>
      <c r="P5" s="146"/>
      <c r="Q5" s="120" t="s">
        <v>5</v>
      </c>
    </row>
    <row r="6" spans="1:17" ht="26.15" customHeight="1">
      <c r="A6" s="79" t="s">
        <v>6</v>
      </c>
      <c r="B6" s="147" t="s">
        <v>7</v>
      </c>
      <c r="C6" s="148"/>
      <c r="D6" s="148"/>
      <c r="E6" s="81" t="s">
        <v>8</v>
      </c>
      <c r="F6" s="81" t="s">
        <v>9</v>
      </c>
      <c r="G6" s="82" t="s">
        <v>10</v>
      </c>
      <c r="H6" s="80" t="s">
        <v>11</v>
      </c>
      <c r="I6" s="80" t="s">
        <v>12</v>
      </c>
      <c r="J6" s="94" t="s">
        <v>13</v>
      </c>
      <c r="K6" s="153" t="s">
        <v>14</v>
      </c>
      <c r="L6" s="153" t="s">
        <v>15</v>
      </c>
      <c r="M6" s="95" t="s">
        <v>16</v>
      </c>
      <c r="N6" s="83" t="s">
        <v>17</v>
      </c>
      <c r="O6" s="149" t="s">
        <v>18</v>
      </c>
      <c r="P6" s="150"/>
      <c r="Q6" s="155" t="s">
        <v>19</v>
      </c>
    </row>
    <row r="7" spans="1:17" ht="19" customHeight="1">
      <c r="A7" s="83" t="s">
        <v>20</v>
      </c>
      <c r="B7" s="83" t="s">
        <v>21</v>
      </c>
      <c r="C7" s="83" t="s">
        <v>22</v>
      </c>
      <c r="D7" s="83" t="s">
        <v>23</v>
      </c>
      <c r="E7" s="84" t="s">
        <v>24</v>
      </c>
      <c r="F7" s="84" t="s">
        <v>25</v>
      </c>
      <c r="G7" s="85" t="s">
        <v>26</v>
      </c>
      <c r="H7" s="83" t="s">
        <v>27</v>
      </c>
      <c r="I7" s="83" t="s">
        <v>28</v>
      </c>
      <c r="J7" s="94" t="s">
        <v>29</v>
      </c>
      <c r="K7" s="154"/>
      <c r="L7" s="154"/>
      <c r="M7" s="95" t="s">
        <v>30</v>
      </c>
      <c r="N7" s="83" t="s">
        <v>31</v>
      </c>
      <c r="O7" s="83" t="s">
        <v>32</v>
      </c>
      <c r="P7" s="84" t="s">
        <v>33</v>
      </c>
      <c r="Q7" s="156"/>
    </row>
    <row r="8" spans="1:17" ht="17.25" customHeight="1">
      <c r="A8" s="86">
        <v>1</v>
      </c>
      <c r="B8" s="87">
        <v>110</v>
      </c>
      <c r="C8" s="87">
        <v>110</v>
      </c>
      <c r="D8" s="87">
        <v>150</v>
      </c>
      <c r="E8" s="88">
        <v>103</v>
      </c>
      <c r="F8" s="88">
        <v>53</v>
      </c>
      <c r="G8" s="88">
        <f>B8*C8*D8/1000000</f>
        <v>1.8149999999999999</v>
      </c>
      <c r="H8" s="125" t="s">
        <v>104</v>
      </c>
      <c r="I8" s="96" t="s">
        <v>105</v>
      </c>
      <c r="J8" s="97">
        <v>9401209000</v>
      </c>
      <c r="K8" s="97" t="s">
        <v>108</v>
      </c>
      <c r="L8" s="97" t="s">
        <v>108</v>
      </c>
      <c r="M8" s="98">
        <v>1</v>
      </c>
      <c r="N8" s="96" t="s">
        <v>107</v>
      </c>
      <c r="O8" s="99">
        <v>293</v>
      </c>
      <c r="P8" s="88">
        <f>M8*O8</f>
        <v>293</v>
      </c>
      <c r="Q8" s="125" t="s">
        <v>106</v>
      </c>
    </row>
    <row r="9" spans="1:17" ht="17.25" customHeight="1">
      <c r="A9" s="86"/>
      <c r="B9" s="87">
        <v>110</v>
      </c>
      <c r="C9" s="87">
        <v>55</v>
      </c>
      <c r="D9" s="87">
        <v>60</v>
      </c>
      <c r="E9" s="88">
        <v>35.299999999999997</v>
      </c>
      <c r="F9" s="88">
        <v>15.3</v>
      </c>
      <c r="G9" s="88">
        <f t="shared" ref="G9:G10" si="0">B9*C9*D9/1000000</f>
        <v>0.36299999999999999</v>
      </c>
      <c r="H9" s="125" t="s">
        <v>128</v>
      </c>
      <c r="I9" s="96" t="s">
        <v>127</v>
      </c>
      <c r="J9" s="97">
        <v>3926909090</v>
      </c>
      <c r="K9" s="97" t="s">
        <v>108</v>
      </c>
      <c r="L9" s="97" t="s">
        <v>108</v>
      </c>
      <c r="M9" s="98">
        <v>4</v>
      </c>
      <c r="N9" s="96" t="s">
        <v>107</v>
      </c>
      <c r="O9" s="99">
        <v>4.2</v>
      </c>
      <c r="P9" s="88">
        <f t="shared" ref="P9:P32" si="1">M9*O9</f>
        <v>16.8</v>
      </c>
      <c r="Q9" s="125" t="s">
        <v>106</v>
      </c>
    </row>
    <row r="10" spans="1:17" ht="17.25" customHeight="1">
      <c r="A10" s="86"/>
      <c r="B10" s="244">
        <v>110</v>
      </c>
      <c r="C10" s="244">
        <v>110</v>
      </c>
      <c r="D10" s="244">
        <v>60</v>
      </c>
      <c r="E10" s="244">
        <v>112</v>
      </c>
      <c r="F10" s="244">
        <v>72</v>
      </c>
      <c r="G10" s="244">
        <f t="shared" si="0"/>
        <v>0.72599999999999998</v>
      </c>
      <c r="H10" s="125" t="s">
        <v>168</v>
      </c>
      <c r="I10" s="96" t="s">
        <v>129</v>
      </c>
      <c r="J10" s="97">
        <v>8708950000</v>
      </c>
      <c r="K10" s="97" t="s">
        <v>108</v>
      </c>
      <c r="L10" s="97" t="s">
        <v>108</v>
      </c>
      <c r="M10" s="98">
        <v>2</v>
      </c>
      <c r="N10" s="96" t="s">
        <v>107</v>
      </c>
      <c r="O10" s="99">
        <v>27.894002789400279</v>
      </c>
      <c r="P10" s="88">
        <f t="shared" si="1"/>
        <v>55.788005578800558</v>
      </c>
      <c r="Q10" s="125" t="s">
        <v>106</v>
      </c>
    </row>
    <row r="11" spans="1:17" ht="17.25" customHeight="1">
      <c r="A11" s="86"/>
      <c r="B11" s="245"/>
      <c r="C11" s="245"/>
      <c r="D11" s="245"/>
      <c r="E11" s="245"/>
      <c r="F11" s="245"/>
      <c r="G11" s="245"/>
      <c r="H11" s="125" t="s">
        <v>169</v>
      </c>
      <c r="I11" s="96" t="s">
        <v>163</v>
      </c>
      <c r="J11" s="97">
        <v>8708950000</v>
      </c>
      <c r="K11" s="97" t="s">
        <v>108</v>
      </c>
      <c r="L11" s="97" t="s">
        <v>108</v>
      </c>
      <c r="M11" s="98">
        <v>1</v>
      </c>
      <c r="N11" s="96" t="s">
        <v>107</v>
      </c>
      <c r="O11" s="99">
        <v>20.92050209205021</v>
      </c>
      <c r="P11" s="88">
        <f t="shared" si="1"/>
        <v>20.92050209205021</v>
      </c>
      <c r="Q11" s="125" t="s">
        <v>106</v>
      </c>
    </row>
    <row r="12" spans="1:17" ht="17.25" customHeight="1">
      <c r="A12" s="86"/>
      <c r="B12" s="245"/>
      <c r="C12" s="245"/>
      <c r="D12" s="245"/>
      <c r="E12" s="245"/>
      <c r="F12" s="245"/>
      <c r="G12" s="245"/>
      <c r="H12" s="125" t="s">
        <v>229</v>
      </c>
      <c r="I12" s="96" t="s">
        <v>227</v>
      </c>
      <c r="J12" s="97">
        <v>8708999990</v>
      </c>
      <c r="K12" s="97" t="s">
        <v>108</v>
      </c>
      <c r="L12" s="97" t="s">
        <v>108</v>
      </c>
      <c r="M12" s="98">
        <v>1</v>
      </c>
      <c r="N12" s="96" t="s">
        <v>107</v>
      </c>
      <c r="O12" s="99">
        <v>20.92050209205021</v>
      </c>
      <c r="P12" s="88">
        <f t="shared" si="1"/>
        <v>20.92050209205021</v>
      </c>
      <c r="Q12" s="125" t="s">
        <v>106</v>
      </c>
    </row>
    <row r="13" spans="1:17" ht="17.25" customHeight="1">
      <c r="A13" s="86"/>
      <c r="B13" s="245"/>
      <c r="C13" s="245"/>
      <c r="D13" s="245"/>
      <c r="E13" s="245"/>
      <c r="F13" s="245"/>
      <c r="G13" s="245"/>
      <c r="H13" s="125" t="s">
        <v>230</v>
      </c>
      <c r="I13" s="96" t="s">
        <v>228</v>
      </c>
      <c r="J13" s="97">
        <v>8543909000</v>
      </c>
      <c r="K13" s="97" t="s">
        <v>108</v>
      </c>
      <c r="L13" s="97" t="s">
        <v>108</v>
      </c>
      <c r="M13" s="98">
        <v>1</v>
      </c>
      <c r="N13" s="96" t="s">
        <v>107</v>
      </c>
      <c r="O13" s="99">
        <v>4.1841004184100417</v>
      </c>
      <c r="P13" s="88">
        <f t="shared" si="1"/>
        <v>4.1841004184100417</v>
      </c>
      <c r="Q13" s="125" t="s">
        <v>106</v>
      </c>
    </row>
    <row r="14" spans="1:17" ht="28.5" customHeight="1">
      <c r="A14" s="86"/>
      <c r="B14" s="245"/>
      <c r="C14" s="245"/>
      <c r="D14" s="245"/>
      <c r="E14" s="245"/>
      <c r="F14" s="245"/>
      <c r="G14" s="245"/>
      <c r="H14" s="86" t="s">
        <v>170</v>
      </c>
      <c r="I14" s="96" t="s">
        <v>131</v>
      </c>
      <c r="J14" s="97">
        <v>8473500000</v>
      </c>
      <c r="K14" s="97" t="s">
        <v>108</v>
      </c>
      <c r="L14" s="97" t="s">
        <v>108</v>
      </c>
      <c r="M14" s="98">
        <v>1</v>
      </c>
      <c r="N14" s="96" t="s">
        <v>107</v>
      </c>
      <c r="O14" s="99">
        <v>4.1841004184100417</v>
      </c>
      <c r="P14" s="88">
        <f t="shared" si="1"/>
        <v>4.1841004184100417</v>
      </c>
      <c r="Q14" s="125" t="s">
        <v>106</v>
      </c>
    </row>
    <row r="15" spans="1:17" ht="28.5" customHeight="1">
      <c r="A15" s="86"/>
      <c r="B15" s="245"/>
      <c r="C15" s="245"/>
      <c r="D15" s="245"/>
      <c r="E15" s="245"/>
      <c r="F15" s="245"/>
      <c r="G15" s="245"/>
      <c r="H15" s="86" t="s">
        <v>171</v>
      </c>
      <c r="I15" s="96" t="s">
        <v>167</v>
      </c>
      <c r="J15" s="97">
        <v>3917400000</v>
      </c>
      <c r="K15" s="97" t="s">
        <v>108</v>
      </c>
      <c r="L15" s="97" t="s">
        <v>108</v>
      </c>
      <c r="M15" s="98">
        <v>1</v>
      </c>
      <c r="N15" s="96" t="s">
        <v>107</v>
      </c>
      <c r="O15" s="99">
        <v>1.1157601115760112</v>
      </c>
      <c r="P15" s="88">
        <f t="shared" si="1"/>
        <v>1.1157601115760112</v>
      </c>
      <c r="Q15" s="125" t="s">
        <v>106</v>
      </c>
    </row>
    <row r="16" spans="1:17" ht="17.25" customHeight="1">
      <c r="A16" s="86"/>
      <c r="B16" s="245"/>
      <c r="C16" s="245"/>
      <c r="D16" s="245"/>
      <c r="E16" s="245"/>
      <c r="F16" s="245"/>
      <c r="G16" s="245"/>
      <c r="H16" s="86" t="s">
        <v>172</v>
      </c>
      <c r="I16" s="96" t="s">
        <v>132</v>
      </c>
      <c r="J16" s="97">
        <v>8708950000</v>
      </c>
      <c r="K16" s="97" t="s">
        <v>108</v>
      </c>
      <c r="L16" s="97" t="s">
        <v>108</v>
      </c>
      <c r="M16" s="98">
        <v>1</v>
      </c>
      <c r="N16" s="96" t="s">
        <v>107</v>
      </c>
      <c r="O16" s="99">
        <v>5.5788005578800561</v>
      </c>
      <c r="P16" s="88">
        <f t="shared" si="1"/>
        <v>5.5788005578800561</v>
      </c>
      <c r="Q16" s="125" t="s">
        <v>106</v>
      </c>
    </row>
    <row r="17" spans="1:17" ht="26.5" customHeight="1">
      <c r="A17" s="86"/>
      <c r="B17" s="245"/>
      <c r="C17" s="245"/>
      <c r="D17" s="245"/>
      <c r="E17" s="245"/>
      <c r="F17" s="245"/>
      <c r="G17" s="245"/>
      <c r="H17" s="86" t="s">
        <v>173</v>
      </c>
      <c r="I17" s="96" t="s">
        <v>133</v>
      </c>
      <c r="J17" s="97">
        <v>8708950000</v>
      </c>
      <c r="K17" s="97" t="s">
        <v>108</v>
      </c>
      <c r="L17" s="97" t="s">
        <v>108</v>
      </c>
      <c r="M17" s="98">
        <v>1</v>
      </c>
      <c r="N17" s="96" t="s">
        <v>107</v>
      </c>
      <c r="O17" s="99">
        <v>13.947001394700139</v>
      </c>
      <c r="P17" s="88">
        <f t="shared" si="1"/>
        <v>13.947001394700139</v>
      </c>
      <c r="Q17" s="125" t="s">
        <v>106</v>
      </c>
    </row>
    <row r="18" spans="1:17" ht="17.25" customHeight="1">
      <c r="A18" s="86"/>
      <c r="B18" s="245"/>
      <c r="C18" s="245"/>
      <c r="D18" s="245"/>
      <c r="E18" s="245"/>
      <c r="F18" s="245"/>
      <c r="G18" s="245"/>
      <c r="H18" s="125" t="s">
        <v>233</v>
      </c>
      <c r="I18" s="96" t="s">
        <v>226</v>
      </c>
      <c r="J18" s="97">
        <v>8481100090</v>
      </c>
      <c r="K18" s="97" t="s">
        <v>108</v>
      </c>
      <c r="L18" s="97" t="s">
        <v>108</v>
      </c>
      <c r="M18" s="98">
        <v>1</v>
      </c>
      <c r="N18" s="96" t="s">
        <v>107</v>
      </c>
      <c r="O18" s="99">
        <v>83.68200836820084</v>
      </c>
      <c r="P18" s="88">
        <f t="shared" si="1"/>
        <v>83.68200836820084</v>
      </c>
      <c r="Q18" s="125" t="s">
        <v>106</v>
      </c>
    </row>
    <row r="19" spans="1:17" ht="17.25" customHeight="1">
      <c r="A19" s="86"/>
      <c r="B19" s="245"/>
      <c r="C19" s="245"/>
      <c r="D19" s="245"/>
      <c r="E19" s="245"/>
      <c r="F19" s="245"/>
      <c r="G19" s="245"/>
      <c r="H19" s="125" t="s">
        <v>232</v>
      </c>
      <c r="I19" s="96" t="s">
        <v>231</v>
      </c>
      <c r="J19" s="97">
        <v>8409999100</v>
      </c>
      <c r="K19" s="97" t="s">
        <v>108</v>
      </c>
      <c r="L19" s="97" t="s">
        <v>108</v>
      </c>
      <c r="M19" s="98">
        <v>1</v>
      </c>
      <c r="N19" s="96" t="s">
        <v>107</v>
      </c>
      <c r="O19" s="99">
        <v>55.788005578800558</v>
      </c>
      <c r="P19" s="88">
        <f t="shared" si="1"/>
        <v>55.788005578800558</v>
      </c>
      <c r="Q19" s="125" t="s">
        <v>106</v>
      </c>
    </row>
    <row r="20" spans="1:17" ht="17.25" customHeight="1">
      <c r="A20" s="86"/>
      <c r="B20" s="245"/>
      <c r="C20" s="245"/>
      <c r="D20" s="245"/>
      <c r="E20" s="245"/>
      <c r="F20" s="245"/>
      <c r="G20" s="245"/>
      <c r="H20" s="86" t="s">
        <v>174</v>
      </c>
      <c r="I20" s="96" t="s">
        <v>134</v>
      </c>
      <c r="J20" s="97">
        <v>8708950000</v>
      </c>
      <c r="K20" s="97" t="s">
        <v>108</v>
      </c>
      <c r="L20" s="97" t="s">
        <v>108</v>
      </c>
      <c r="M20" s="98">
        <v>1</v>
      </c>
      <c r="N20" s="96" t="s">
        <v>107</v>
      </c>
      <c r="O20" s="99">
        <v>13.947001394700139</v>
      </c>
      <c r="P20" s="88">
        <f t="shared" si="1"/>
        <v>13.947001394700139</v>
      </c>
      <c r="Q20" s="125" t="s">
        <v>106</v>
      </c>
    </row>
    <row r="21" spans="1:17" ht="17.25" customHeight="1">
      <c r="A21" s="86"/>
      <c r="B21" s="245"/>
      <c r="C21" s="245"/>
      <c r="D21" s="245"/>
      <c r="E21" s="245"/>
      <c r="F21" s="245"/>
      <c r="G21" s="245"/>
      <c r="H21" s="86" t="s">
        <v>175</v>
      </c>
      <c r="I21" s="96" t="s">
        <v>135</v>
      </c>
      <c r="J21" s="97">
        <v>3926901000</v>
      </c>
      <c r="K21" s="97" t="s">
        <v>108</v>
      </c>
      <c r="L21" s="97" t="s">
        <v>108</v>
      </c>
      <c r="M21" s="98">
        <v>2</v>
      </c>
      <c r="N21" s="96" t="s">
        <v>107</v>
      </c>
      <c r="O21" s="99">
        <v>8.3682008368200833</v>
      </c>
      <c r="P21" s="88">
        <f t="shared" si="1"/>
        <v>16.736401673640167</v>
      </c>
      <c r="Q21" s="125" t="s">
        <v>106</v>
      </c>
    </row>
    <row r="22" spans="1:17" ht="17.25" customHeight="1">
      <c r="A22" s="86"/>
      <c r="B22" s="245"/>
      <c r="C22" s="245"/>
      <c r="D22" s="245"/>
      <c r="E22" s="245"/>
      <c r="F22" s="245"/>
      <c r="G22" s="245"/>
      <c r="H22" s="125" t="s">
        <v>183</v>
      </c>
      <c r="I22" s="96" t="s">
        <v>136</v>
      </c>
      <c r="J22" s="97">
        <v>3926909090</v>
      </c>
      <c r="K22" s="97" t="s">
        <v>108</v>
      </c>
      <c r="L22" s="97" t="s">
        <v>108</v>
      </c>
      <c r="M22" s="98">
        <v>20</v>
      </c>
      <c r="N22" s="96" t="s">
        <v>107</v>
      </c>
      <c r="O22" s="99">
        <v>0.69735006973500702</v>
      </c>
      <c r="P22" s="88">
        <f t="shared" si="1"/>
        <v>13.947001394700141</v>
      </c>
      <c r="Q22" s="125" t="s">
        <v>106</v>
      </c>
    </row>
    <row r="23" spans="1:17" ht="17.25" customHeight="1">
      <c r="A23" s="86"/>
      <c r="B23" s="245"/>
      <c r="C23" s="245"/>
      <c r="D23" s="245"/>
      <c r="E23" s="245"/>
      <c r="F23" s="245"/>
      <c r="G23" s="245"/>
      <c r="H23" s="86" t="s">
        <v>176</v>
      </c>
      <c r="I23" s="96" t="s">
        <v>137</v>
      </c>
      <c r="J23" s="97">
        <v>3926901000</v>
      </c>
      <c r="K23" s="97" t="s">
        <v>108</v>
      </c>
      <c r="L23" s="97" t="s">
        <v>108</v>
      </c>
      <c r="M23" s="98">
        <v>3</v>
      </c>
      <c r="N23" s="96" t="s">
        <v>107</v>
      </c>
      <c r="O23" s="99">
        <v>2.7894002789400281</v>
      </c>
      <c r="P23" s="88">
        <f t="shared" si="1"/>
        <v>8.3682008368200833</v>
      </c>
      <c r="Q23" s="125" t="s">
        <v>106</v>
      </c>
    </row>
    <row r="24" spans="1:17" ht="17.25" customHeight="1">
      <c r="A24" s="86"/>
      <c r="B24" s="245"/>
      <c r="C24" s="245"/>
      <c r="D24" s="245"/>
      <c r="E24" s="245"/>
      <c r="F24" s="245"/>
      <c r="G24" s="245"/>
      <c r="H24" s="86" t="s">
        <v>177</v>
      </c>
      <c r="I24" s="96" t="s">
        <v>138</v>
      </c>
      <c r="J24" s="97">
        <v>8414809090</v>
      </c>
      <c r="K24" s="97" t="s">
        <v>108</v>
      </c>
      <c r="L24" s="97" t="s">
        <v>108</v>
      </c>
      <c r="M24" s="98">
        <v>1</v>
      </c>
      <c r="N24" s="96" t="s">
        <v>107</v>
      </c>
      <c r="O24" s="99">
        <v>48.814504881450489</v>
      </c>
      <c r="P24" s="88">
        <f t="shared" si="1"/>
        <v>48.814504881450489</v>
      </c>
      <c r="Q24" s="125" t="s">
        <v>106</v>
      </c>
    </row>
    <row r="25" spans="1:17" ht="17.25" customHeight="1">
      <c r="A25" s="86"/>
      <c r="B25" s="245"/>
      <c r="C25" s="245"/>
      <c r="D25" s="245"/>
      <c r="E25" s="245"/>
      <c r="F25" s="245"/>
      <c r="G25" s="245"/>
      <c r="H25" s="125" t="s">
        <v>184</v>
      </c>
      <c r="I25" s="96" t="s">
        <v>139</v>
      </c>
      <c r="J25" s="97">
        <v>3917310000</v>
      </c>
      <c r="K25" s="97" t="s">
        <v>108</v>
      </c>
      <c r="L25" s="97" t="s">
        <v>108</v>
      </c>
      <c r="M25" s="98">
        <v>1</v>
      </c>
      <c r="N25" s="96" t="s">
        <v>140</v>
      </c>
      <c r="O25" s="99">
        <v>9.7629009762900978</v>
      </c>
      <c r="P25" s="88">
        <f t="shared" si="1"/>
        <v>9.7629009762900978</v>
      </c>
      <c r="Q25" s="125" t="s">
        <v>106</v>
      </c>
    </row>
    <row r="26" spans="1:17" ht="17" customHeight="1">
      <c r="A26" s="86"/>
      <c r="B26" s="245"/>
      <c r="C26" s="245"/>
      <c r="D26" s="245"/>
      <c r="E26" s="245"/>
      <c r="F26" s="245"/>
      <c r="G26" s="245"/>
      <c r="H26" s="86" t="s">
        <v>178</v>
      </c>
      <c r="I26" s="96" t="s">
        <v>152</v>
      </c>
      <c r="J26" s="97">
        <v>8205510000</v>
      </c>
      <c r="K26" s="97" t="s">
        <v>108</v>
      </c>
      <c r="L26" s="97" t="s">
        <v>108</v>
      </c>
      <c r="M26" s="98">
        <v>1</v>
      </c>
      <c r="N26" s="96" t="s">
        <v>186</v>
      </c>
      <c r="O26" s="99">
        <v>1.6736401673640167</v>
      </c>
      <c r="P26" s="88">
        <f t="shared" si="1"/>
        <v>1.6736401673640167</v>
      </c>
      <c r="Q26" s="125" t="s">
        <v>106</v>
      </c>
    </row>
    <row r="27" spans="1:17" ht="17" customHeight="1">
      <c r="A27" s="86"/>
      <c r="B27" s="245"/>
      <c r="C27" s="245"/>
      <c r="D27" s="245"/>
      <c r="E27" s="245"/>
      <c r="F27" s="245"/>
      <c r="G27" s="245"/>
      <c r="H27" s="86" t="s">
        <v>189</v>
      </c>
      <c r="I27" s="96" t="s">
        <v>188</v>
      </c>
      <c r="J27" s="97">
        <v>3926909090</v>
      </c>
      <c r="K27" s="97" t="s">
        <v>108</v>
      </c>
      <c r="L27" s="97" t="s">
        <v>108</v>
      </c>
      <c r="M27" s="98">
        <v>1</v>
      </c>
      <c r="N27" s="96" t="s">
        <v>186</v>
      </c>
      <c r="O27" s="99">
        <v>1.1157601115760112</v>
      </c>
      <c r="P27" s="88">
        <f t="shared" si="1"/>
        <v>1.1157601115760112</v>
      </c>
      <c r="Q27" s="125" t="s">
        <v>106</v>
      </c>
    </row>
    <row r="28" spans="1:17" ht="17" customHeight="1">
      <c r="A28" s="86"/>
      <c r="B28" s="245"/>
      <c r="C28" s="245"/>
      <c r="D28" s="245"/>
      <c r="E28" s="245"/>
      <c r="F28" s="245"/>
      <c r="G28" s="245"/>
      <c r="H28" s="86" t="s">
        <v>179</v>
      </c>
      <c r="I28" s="96" t="s">
        <v>154</v>
      </c>
      <c r="J28" s="97">
        <v>3917400000</v>
      </c>
      <c r="K28" s="97" t="s">
        <v>108</v>
      </c>
      <c r="L28" s="97" t="s">
        <v>108</v>
      </c>
      <c r="M28" s="98">
        <v>10</v>
      </c>
      <c r="N28" s="96" t="s">
        <v>186</v>
      </c>
      <c r="O28" s="99">
        <v>0.16736401673640167</v>
      </c>
      <c r="P28" s="88">
        <f t="shared" si="1"/>
        <v>1.6736401673640167</v>
      </c>
      <c r="Q28" s="125" t="s">
        <v>106</v>
      </c>
    </row>
    <row r="29" spans="1:17" ht="17" customHeight="1">
      <c r="A29" s="86"/>
      <c r="B29" s="245"/>
      <c r="C29" s="245"/>
      <c r="D29" s="245"/>
      <c r="E29" s="245"/>
      <c r="F29" s="245"/>
      <c r="G29" s="245"/>
      <c r="H29" s="86" t="s">
        <v>180</v>
      </c>
      <c r="I29" s="96" t="s">
        <v>156</v>
      </c>
      <c r="J29" s="97">
        <v>3926901000</v>
      </c>
      <c r="K29" s="97" t="s">
        <v>108</v>
      </c>
      <c r="L29" s="97" t="s">
        <v>108</v>
      </c>
      <c r="M29" s="98">
        <v>3</v>
      </c>
      <c r="N29" s="96" t="s">
        <v>186</v>
      </c>
      <c r="O29" s="99">
        <v>5.5788005578800565E-2</v>
      </c>
      <c r="P29" s="88">
        <f t="shared" si="1"/>
        <v>0.16736401673640169</v>
      </c>
      <c r="Q29" s="125" t="s">
        <v>106</v>
      </c>
    </row>
    <row r="30" spans="1:17" ht="17.25" customHeight="1">
      <c r="A30" s="86"/>
      <c r="B30" s="245"/>
      <c r="C30" s="245"/>
      <c r="D30" s="245"/>
      <c r="E30" s="245"/>
      <c r="F30" s="245"/>
      <c r="G30" s="245"/>
      <c r="H30" s="125" t="s">
        <v>185</v>
      </c>
      <c r="I30" s="96" t="s">
        <v>158</v>
      </c>
      <c r="J30" s="97">
        <v>8211930000</v>
      </c>
      <c r="K30" s="97" t="s">
        <v>108</v>
      </c>
      <c r="L30" s="97" t="s">
        <v>108</v>
      </c>
      <c r="M30" s="98">
        <v>1</v>
      </c>
      <c r="N30" s="96" t="s">
        <v>186</v>
      </c>
      <c r="O30" s="99">
        <v>0.2789400278940028</v>
      </c>
      <c r="P30" s="88">
        <f t="shared" si="1"/>
        <v>0.2789400278940028</v>
      </c>
      <c r="Q30" s="125" t="s">
        <v>106</v>
      </c>
    </row>
    <row r="31" spans="1:17" ht="17.25" customHeight="1">
      <c r="A31" s="86"/>
      <c r="B31" s="245"/>
      <c r="C31" s="245"/>
      <c r="D31" s="245"/>
      <c r="E31" s="245"/>
      <c r="F31" s="245"/>
      <c r="G31" s="245"/>
      <c r="H31" s="86" t="s">
        <v>181</v>
      </c>
      <c r="I31" s="96" t="s">
        <v>160</v>
      </c>
      <c r="J31" s="97">
        <v>8538900000</v>
      </c>
      <c r="K31" s="97" t="s">
        <v>108</v>
      </c>
      <c r="L31" s="97" t="s">
        <v>108</v>
      </c>
      <c r="M31" s="98">
        <v>1</v>
      </c>
      <c r="N31" s="96" t="s">
        <v>186</v>
      </c>
      <c r="O31" s="99">
        <v>4.1841004184100417</v>
      </c>
      <c r="P31" s="88">
        <f t="shared" si="1"/>
        <v>4.1841004184100417</v>
      </c>
      <c r="Q31" s="125" t="s">
        <v>106</v>
      </c>
    </row>
    <row r="32" spans="1:17" ht="17.25" customHeight="1">
      <c r="A32" s="86"/>
      <c r="B32" s="246"/>
      <c r="C32" s="246"/>
      <c r="D32" s="246"/>
      <c r="E32" s="246"/>
      <c r="F32" s="246"/>
      <c r="G32" s="246"/>
      <c r="H32" s="86" t="s">
        <v>182</v>
      </c>
      <c r="I32" s="96" t="s">
        <v>162</v>
      </c>
      <c r="J32" s="97">
        <v>8544110000</v>
      </c>
      <c r="K32" s="97" t="s">
        <v>108</v>
      </c>
      <c r="L32" s="97" t="s">
        <v>108</v>
      </c>
      <c r="M32" s="98">
        <v>1</v>
      </c>
      <c r="N32" s="96" t="s">
        <v>186</v>
      </c>
      <c r="O32" s="99">
        <v>3.4867503486750349</v>
      </c>
      <c r="P32" s="88">
        <f t="shared" si="1"/>
        <v>3.4867503486750349</v>
      </c>
      <c r="Q32" s="125" t="s">
        <v>106</v>
      </c>
    </row>
    <row r="33" spans="1:17" s="68" customFormat="1" ht="21.75" customHeight="1">
      <c r="A33" s="89" t="s">
        <v>34</v>
      </c>
      <c r="B33" s="90"/>
      <c r="C33" s="90"/>
      <c r="D33" s="90"/>
      <c r="E33" s="91">
        <f>SUM(E8:E32)</f>
        <v>250.3</v>
      </c>
      <c r="F33" s="91">
        <f>SUM(F8:F32)</f>
        <v>140.30000000000001</v>
      </c>
      <c r="G33" s="91">
        <f>SUM(G8:G32)</f>
        <v>2.9039999999999999</v>
      </c>
      <c r="H33" s="90"/>
      <c r="I33" s="90"/>
      <c r="J33" s="100"/>
      <c r="K33" s="100"/>
      <c r="L33" s="100"/>
      <c r="M33" s="101"/>
      <c r="N33" s="151" t="s">
        <v>35</v>
      </c>
      <c r="O33" s="152"/>
      <c r="P33" s="102">
        <f>SUM(P8:P32)</f>
        <v>700.06499302649945</v>
      </c>
      <c r="Q33" s="121"/>
    </row>
    <row r="34" spans="1:17" s="69" customFormat="1" ht="19" customHeight="1">
      <c r="A34" s="158" t="s">
        <v>36</v>
      </c>
      <c r="B34" s="158"/>
      <c r="C34" s="158"/>
      <c r="D34" s="158"/>
      <c r="E34" s="158"/>
      <c r="F34" s="158"/>
      <c r="G34" s="158"/>
      <c r="H34" s="158"/>
      <c r="I34" s="158"/>
      <c r="J34" s="160" t="s">
        <v>37</v>
      </c>
      <c r="K34" s="161"/>
      <c r="L34" s="161"/>
      <c r="M34" s="161"/>
      <c r="N34" s="161"/>
      <c r="O34" s="162"/>
      <c r="P34" s="169">
        <f>P33</f>
        <v>700.06499302649945</v>
      </c>
      <c r="Q34" s="170"/>
    </row>
    <row r="35" spans="1:17" s="70" customFormat="1" ht="19" customHeight="1">
      <c r="A35" s="159"/>
      <c r="B35" s="159"/>
      <c r="C35" s="159"/>
      <c r="D35" s="159"/>
      <c r="E35" s="159"/>
      <c r="F35" s="159"/>
      <c r="G35" s="159"/>
      <c r="H35" s="159"/>
      <c r="I35" s="159"/>
      <c r="J35" s="163"/>
      <c r="K35" s="164"/>
      <c r="L35" s="164"/>
      <c r="M35" s="164"/>
      <c r="N35" s="164"/>
      <c r="O35" s="165"/>
      <c r="P35" s="171"/>
      <c r="Q35" s="172"/>
    </row>
    <row r="36" spans="1:17" s="70" customFormat="1" ht="36" customHeight="1">
      <c r="A36" s="159"/>
      <c r="B36" s="159"/>
      <c r="C36" s="159"/>
      <c r="D36" s="159"/>
      <c r="E36" s="159"/>
      <c r="F36" s="159"/>
      <c r="G36" s="159"/>
      <c r="H36" s="159"/>
      <c r="I36" s="159"/>
      <c r="J36" s="166"/>
      <c r="K36" s="167"/>
      <c r="L36" s="167"/>
      <c r="M36" s="167"/>
      <c r="N36" s="167"/>
      <c r="O36" s="168"/>
      <c r="P36" s="173"/>
      <c r="Q36" s="174"/>
    </row>
    <row r="37" spans="1:17" s="70" customFormat="1" ht="24" customHeight="1">
      <c r="A37" s="157" t="s">
        <v>38</v>
      </c>
      <c r="B37" s="157"/>
      <c r="C37" s="157"/>
      <c r="D37" s="157"/>
      <c r="E37" s="157"/>
      <c r="F37" s="157"/>
      <c r="G37" s="157"/>
      <c r="H37" s="157"/>
      <c r="I37" s="157"/>
      <c r="J37" s="103" t="s">
        <v>39</v>
      </c>
      <c r="K37" s="104"/>
      <c r="L37" s="104"/>
      <c r="M37" s="105"/>
      <c r="N37" s="106"/>
      <c r="O37" s="107"/>
      <c r="P37" s="108"/>
      <c r="Q37" s="122"/>
    </row>
    <row r="38" spans="1:17" s="70" customFormat="1" ht="24" customHeight="1">
      <c r="A38" s="157"/>
      <c r="B38" s="157"/>
      <c r="C38" s="157"/>
      <c r="D38" s="157"/>
      <c r="E38" s="157"/>
      <c r="F38" s="157"/>
      <c r="G38" s="157"/>
      <c r="H38" s="157"/>
      <c r="I38" s="157"/>
      <c r="J38" s="109" t="s">
        <v>40</v>
      </c>
      <c r="K38" s="110"/>
      <c r="L38" s="110"/>
      <c r="M38" s="111"/>
      <c r="N38" s="112"/>
      <c r="O38" s="113"/>
      <c r="P38" s="114"/>
      <c r="Q38" s="123"/>
    </row>
    <row r="39" spans="1:17" s="70" customFormat="1" ht="24" customHeight="1">
      <c r="A39" s="157"/>
      <c r="B39" s="157"/>
      <c r="C39" s="157"/>
      <c r="D39" s="157"/>
      <c r="E39" s="157"/>
      <c r="F39" s="157"/>
      <c r="G39" s="157"/>
      <c r="H39" s="157"/>
      <c r="I39" s="157"/>
      <c r="J39" s="115" t="s">
        <v>41</v>
      </c>
      <c r="K39" s="116"/>
      <c r="L39" s="116"/>
      <c r="M39" s="117"/>
      <c r="N39" s="118"/>
      <c r="O39" s="118"/>
      <c r="P39" s="119"/>
      <c r="Q39" s="124"/>
    </row>
  </sheetData>
  <mergeCells count="26">
    <mergeCell ref="N33:O33"/>
    <mergeCell ref="K6:K7"/>
    <mergeCell ref="L6:L7"/>
    <mergeCell ref="Q6:Q7"/>
    <mergeCell ref="A37:I39"/>
    <mergeCell ref="A34:I36"/>
    <mergeCell ref="J34:O36"/>
    <mergeCell ref="P34:Q36"/>
    <mergeCell ref="B10:B32"/>
    <mergeCell ref="C10:C32"/>
    <mergeCell ref="D10:D32"/>
    <mergeCell ref="E10:E32"/>
    <mergeCell ref="F10:F32"/>
    <mergeCell ref="G10:G32"/>
    <mergeCell ref="M4:Q4"/>
    <mergeCell ref="A5:H5"/>
    <mergeCell ref="I5:L5"/>
    <mergeCell ref="M5:P5"/>
    <mergeCell ref="B6:D6"/>
    <mergeCell ref="O6:P6"/>
    <mergeCell ref="A1:D1"/>
    <mergeCell ref="H1:J1"/>
    <mergeCell ref="M1:Q1"/>
    <mergeCell ref="A2:D2"/>
    <mergeCell ref="H2:J2"/>
    <mergeCell ref="M2:Q2"/>
  </mergeCells>
  <phoneticPr fontId="83" type="noConversion"/>
  <printOptions horizontalCentered="1" verticalCentered="1"/>
  <pageMargins left="0.55000000000000004" right="0.55000000000000004" top="0.98" bottom="0.98" header="0.51" footer="0.51"/>
  <pageSetup paperSize="9" scale="87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3322D-9D09-49EB-9645-D162343980D2}">
  <sheetPr>
    <tabColor indexed="44"/>
  </sheetPr>
  <dimension ref="A1:E11"/>
  <sheetViews>
    <sheetView topLeftCell="A7" workbookViewId="0">
      <selection activeCell="B15" sqref="B15"/>
    </sheetView>
  </sheetViews>
  <sheetFormatPr defaultColWidth="9" defaultRowHeight="15"/>
  <cols>
    <col min="1" max="1" width="24.75" customWidth="1"/>
    <col min="2" max="2" width="27" customWidth="1"/>
    <col min="3" max="3" width="24.5" customWidth="1"/>
    <col min="4" max="4" width="23.33203125" customWidth="1"/>
    <col min="5" max="5" width="38.33203125" customWidth="1"/>
  </cols>
  <sheetData>
    <row r="1" spans="1:5" ht="61.5">
      <c r="A1" s="179" t="s">
        <v>42</v>
      </c>
      <c r="B1" s="179"/>
      <c r="C1" s="179"/>
      <c r="D1" s="179"/>
      <c r="E1" s="179"/>
    </row>
    <row r="3" spans="1:5" s="54" customFormat="1" ht="47.25" customHeight="1">
      <c r="A3" s="56" t="s">
        <v>43</v>
      </c>
      <c r="B3" s="180" t="s">
        <v>110</v>
      </c>
      <c r="C3" s="180"/>
      <c r="D3" s="180"/>
      <c r="E3" s="180"/>
    </row>
    <row r="4" spans="1:5" s="54" customFormat="1" ht="45.75" customHeight="1">
      <c r="A4" s="56" t="s">
        <v>44</v>
      </c>
      <c r="B4" s="180" t="s">
        <v>111</v>
      </c>
      <c r="C4" s="180"/>
      <c r="D4" s="180"/>
      <c r="E4" s="180"/>
    </row>
    <row r="5" spans="1:5" s="54" customFormat="1" ht="50.25" customHeight="1">
      <c r="A5" s="181" t="s">
        <v>45</v>
      </c>
      <c r="B5" s="182"/>
      <c r="C5" s="183" t="s">
        <v>121</v>
      </c>
      <c r="D5" s="184"/>
      <c r="E5" s="57"/>
    </row>
    <row r="6" spans="1:5" s="54" customFormat="1" ht="51.75" customHeight="1">
      <c r="A6" s="58" t="s">
        <v>46</v>
      </c>
      <c r="B6" s="59" t="s">
        <v>141</v>
      </c>
      <c r="C6" s="58" t="s">
        <v>47</v>
      </c>
      <c r="D6" s="59" t="s">
        <v>142</v>
      </c>
      <c r="E6" s="60">
        <v>2024</v>
      </c>
    </row>
    <row r="7" spans="1:5" s="55" customFormat="1" ht="80.25" customHeight="1">
      <c r="A7" s="61" t="s">
        <v>120</v>
      </c>
      <c r="B7" s="185" t="s">
        <v>148</v>
      </c>
      <c r="C7" s="186"/>
      <c r="D7" s="187"/>
      <c r="E7" s="62" t="s">
        <v>2</v>
      </c>
    </row>
    <row r="8" spans="1:5" ht="40.5" customHeight="1">
      <c r="A8" s="63" t="s">
        <v>48</v>
      </c>
      <c r="B8" s="175" t="s">
        <v>112</v>
      </c>
      <c r="C8" s="63" t="s">
        <v>49</v>
      </c>
      <c r="D8" s="177" t="s">
        <v>113</v>
      </c>
      <c r="E8" s="64" t="s">
        <v>50</v>
      </c>
    </row>
    <row r="9" spans="1:5" s="55" customFormat="1" ht="40.5" customHeight="1">
      <c r="A9" s="65" t="s">
        <v>51</v>
      </c>
      <c r="B9" s="176"/>
      <c r="C9" s="65" t="s">
        <v>52</v>
      </c>
      <c r="D9" s="178"/>
      <c r="E9" s="66" t="s">
        <v>53</v>
      </c>
    </row>
    <row r="11" spans="1:5" s="54" customFormat="1" ht="21">
      <c r="A11" s="54" t="s">
        <v>54</v>
      </c>
    </row>
  </sheetData>
  <mergeCells count="8">
    <mergeCell ref="B8:B9"/>
    <mergeCell ref="D8:D9"/>
    <mergeCell ref="A1:E1"/>
    <mergeCell ref="B3:E3"/>
    <mergeCell ref="B4:E4"/>
    <mergeCell ref="A5:B5"/>
    <mergeCell ref="C5:D5"/>
    <mergeCell ref="B7:D7"/>
  </mergeCells>
  <phoneticPr fontId="60" type="noConversion"/>
  <printOptions horizontalCentered="1" verticalCentered="1"/>
  <pageMargins left="0.35" right="0.35" top="0.39" bottom="0.39" header="0.51" footer="0.51"/>
  <pageSetup paperSize="9" scale="9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09F4-045A-4CC7-A359-96DBBF0E7AEF}">
  <sheetPr>
    <tabColor indexed="44"/>
  </sheetPr>
  <dimension ref="A1:E11"/>
  <sheetViews>
    <sheetView topLeftCell="A4" workbookViewId="0">
      <selection activeCell="B7" sqref="B7:D7"/>
    </sheetView>
  </sheetViews>
  <sheetFormatPr defaultColWidth="9" defaultRowHeight="15"/>
  <cols>
    <col min="1" max="1" width="24.75" customWidth="1"/>
    <col min="2" max="2" width="27" customWidth="1"/>
    <col min="3" max="3" width="24.5" customWidth="1"/>
    <col min="4" max="4" width="23.33203125" customWidth="1"/>
    <col min="5" max="5" width="38.33203125" customWidth="1"/>
  </cols>
  <sheetData>
    <row r="1" spans="1:5" ht="61.5">
      <c r="A1" s="179" t="s">
        <v>42</v>
      </c>
      <c r="B1" s="179"/>
      <c r="C1" s="179"/>
      <c r="D1" s="179"/>
      <c r="E1" s="179"/>
    </row>
    <row r="3" spans="1:5" s="54" customFormat="1" ht="47.25" customHeight="1">
      <c r="A3" s="56" t="s">
        <v>43</v>
      </c>
      <c r="B3" s="180" t="s">
        <v>110</v>
      </c>
      <c r="C3" s="180"/>
      <c r="D3" s="180"/>
      <c r="E3" s="180"/>
    </row>
    <row r="4" spans="1:5" s="54" customFormat="1" ht="45.75" customHeight="1">
      <c r="A4" s="56" t="s">
        <v>44</v>
      </c>
      <c r="B4" s="180" t="s">
        <v>111</v>
      </c>
      <c r="C4" s="180"/>
      <c r="D4" s="180"/>
      <c r="E4" s="180"/>
    </row>
    <row r="5" spans="1:5" s="54" customFormat="1" ht="50.25" customHeight="1">
      <c r="A5" s="181" t="s">
        <v>45</v>
      </c>
      <c r="B5" s="182"/>
      <c r="C5" s="183" t="s">
        <v>122</v>
      </c>
      <c r="D5" s="184"/>
      <c r="E5" s="57"/>
    </row>
    <row r="6" spans="1:5" s="54" customFormat="1" ht="51.75" customHeight="1">
      <c r="A6" s="58" t="s">
        <v>46</v>
      </c>
      <c r="B6" s="59" t="s">
        <v>144</v>
      </c>
      <c r="C6" s="58" t="s">
        <v>47</v>
      </c>
      <c r="D6" s="59" t="s">
        <v>143</v>
      </c>
      <c r="E6" s="60">
        <v>2024</v>
      </c>
    </row>
    <row r="7" spans="1:5" s="55" customFormat="1" ht="80.25" customHeight="1">
      <c r="A7" s="61" t="s">
        <v>120</v>
      </c>
      <c r="B7" s="185" t="s">
        <v>149</v>
      </c>
      <c r="C7" s="186"/>
      <c r="D7" s="187"/>
      <c r="E7" s="62" t="s">
        <v>2</v>
      </c>
    </row>
    <row r="8" spans="1:5" ht="40.5" customHeight="1">
      <c r="A8" s="63" t="s">
        <v>48</v>
      </c>
      <c r="B8" s="175" t="s">
        <v>112</v>
      </c>
      <c r="C8" s="63" t="s">
        <v>49</v>
      </c>
      <c r="D8" s="177" t="s">
        <v>113</v>
      </c>
      <c r="E8" s="64" t="s">
        <v>50</v>
      </c>
    </row>
    <row r="9" spans="1:5" s="55" customFormat="1" ht="40.5" customHeight="1">
      <c r="A9" s="65" t="s">
        <v>51</v>
      </c>
      <c r="B9" s="176"/>
      <c r="C9" s="65" t="s">
        <v>52</v>
      </c>
      <c r="D9" s="178"/>
      <c r="E9" s="66" t="s">
        <v>53</v>
      </c>
    </row>
    <row r="11" spans="1:5" s="54" customFormat="1" ht="21">
      <c r="A11" s="54" t="s">
        <v>54</v>
      </c>
    </row>
  </sheetData>
  <mergeCells count="8">
    <mergeCell ref="B8:B9"/>
    <mergeCell ref="D8:D9"/>
    <mergeCell ref="A1:E1"/>
    <mergeCell ref="B3:E3"/>
    <mergeCell ref="B4:E4"/>
    <mergeCell ref="A5:B5"/>
    <mergeCell ref="C5:D5"/>
    <mergeCell ref="B7:D7"/>
  </mergeCells>
  <phoneticPr fontId="60" type="noConversion"/>
  <printOptions horizontalCentered="1" verticalCentered="1"/>
  <pageMargins left="0.35" right="0.35" top="0.39" bottom="0.39" header="0.51" footer="0.51"/>
  <pageSetup paperSize="9" scale="94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747E5-1334-4FFF-8022-169BD9D790AC}">
  <sheetPr>
    <tabColor indexed="44"/>
  </sheetPr>
  <dimension ref="A1:E11"/>
  <sheetViews>
    <sheetView topLeftCell="A4" workbookViewId="0">
      <selection activeCell="B7" sqref="B7:D7"/>
    </sheetView>
  </sheetViews>
  <sheetFormatPr defaultColWidth="9" defaultRowHeight="15"/>
  <cols>
    <col min="1" max="1" width="24.75" customWidth="1"/>
    <col min="2" max="2" width="27" customWidth="1"/>
    <col min="3" max="3" width="24.5" customWidth="1"/>
    <col min="4" max="4" width="23.33203125" customWidth="1"/>
    <col min="5" max="5" width="38.33203125" customWidth="1"/>
  </cols>
  <sheetData>
    <row r="1" spans="1:5" ht="61.5">
      <c r="A1" s="179" t="s">
        <v>42</v>
      </c>
      <c r="B1" s="179"/>
      <c r="C1" s="179"/>
      <c r="D1" s="179"/>
      <c r="E1" s="179"/>
    </row>
    <row r="3" spans="1:5" s="54" customFormat="1" ht="47.25" customHeight="1">
      <c r="A3" s="56" t="s">
        <v>43</v>
      </c>
      <c r="B3" s="180" t="s">
        <v>110</v>
      </c>
      <c r="C3" s="180"/>
      <c r="D3" s="180"/>
      <c r="E3" s="180"/>
    </row>
    <row r="4" spans="1:5" s="54" customFormat="1" ht="45.75" customHeight="1">
      <c r="A4" s="56" t="s">
        <v>44</v>
      </c>
      <c r="B4" s="180" t="s">
        <v>111</v>
      </c>
      <c r="C4" s="180"/>
      <c r="D4" s="180"/>
      <c r="E4" s="180"/>
    </row>
    <row r="5" spans="1:5" s="54" customFormat="1" ht="50.25" customHeight="1">
      <c r="A5" s="181" t="s">
        <v>45</v>
      </c>
      <c r="B5" s="182"/>
      <c r="C5" s="183" t="s">
        <v>145</v>
      </c>
      <c r="D5" s="184"/>
      <c r="E5" s="57"/>
    </row>
    <row r="6" spans="1:5" s="54" customFormat="1" ht="51.75" customHeight="1">
      <c r="A6" s="58" t="s">
        <v>46</v>
      </c>
      <c r="B6" s="59" t="s">
        <v>147</v>
      </c>
      <c r="C6" s="58" t="s">
        <v>47</v>
      </c>
      <c r="D6" s="59" t="s">
        <v>146</v>
      </c>
      <c r="E6" s="60">
        <v>2024</v>
      </c>
    </row>
    <row r="7" spans="1:5" s="55" customFormat="1" ht="80.25" customHeight="1">
      <c r="A7" s="61" t="s">
        <v>120</v>
      </c>
      <c r="B7" s="185" t="s">
        <v>150</v>
      </c>
      <c r="C7" s="186"/>
      <c r="D7" s="187"/>
      <c r="E7" s="62" t="s">
        <v>2</v>
      </c>
    </row>
    <row r="8" spans="1:5" ht="40.5" customHeight="1">
      <c r="A8" s="63" t="s">
        <v>48</v>
      </c>
      <c r="B8" s="175" t="s">
        <v>112</v>
      </c>
      <c r="C8" s="63" t="s">
        <v>49</v>
      </c>
      <c r="D8" s="177" t="s">
        <v>113</v>
      </c>
      <c r="E8" s="64" t="s">
        <v>50</v>
      </c>
    </row>
    <row r="9" spans="1:5" s="55" customFormat="1" ht="40.5" customHeight="1">
      <c r="A9" s="65" t="s">
        <v>51</v>
      </c>
      <c r="B9" s="176"/>
      <c r="C9" s="65" t="s">
        <v>52</v>
      </c>
      <c r="D9" s="178"/>
      <c r="E9" s="66" t="s">
        <v>53</v>
      </c>
    </row>
    <row r="11" spans="1:5" s="54" customFormat="1" ht="21">
      <c r="A11" s="54" t="s">
        <v>54</v>
      </c>
    </row>
  </sheetData>
  <mergeCells count="8">
    <mergeCell ref="B8:B9"/>
    <mergeCell ref="D8:D9"/>
    <mergeCell ref="A1:E1"/>
    <mergeCell ref="B3:E3"/>
    <mergeCell ref="B4:E4"/>
    <mergeCell ref="A5:B5"/>
    <mergeCell ref="C5:D5"/>
    <mergeCell ref="B7:D7"/>
  </mergeCells>
  <phoneticPr fontId="60" type="noConversion"/>
  <printOptions horizontalCentered="1" verticalCentered="1"/>
  <pageMargins left="0.35" right="0.35" top="0.39" bottom="0.39" header="0.51" footer="0.51"/>
  <pageSetup paperSize="9" scale="94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CC"/>
  </sheetPr>
  <dimension ref="A1:L194"/>
  <sheetViews>
    <sheetView tabSelected="1" workbookViewId="0">
      <selection activeCell="M135" sqref="M135"/>
    </sheetView>
  </sheetViews>
  <sheetFormatPr defaultColWidth="8.08203125" defaultRowHeight="15"/>
  <cols>
    <col min="1" max="1" width="3.25" style="43" customWidth="1"/>
    <col min="2" max="2" width="11.25" style="249" customWidth="1"/>
    <col min="3" max="3" width="16.83203125" style="250" customWidth="1"/>
    <col min="4" max="5" width="6.75" style="250" customWidth="1"/>
    <col min="6" max="6" width="6.75" style="254" customWidth="1"/>
    <col min="7" max="7" width="4" style="256" customWidth="1"/>
    <col min="8" max="8" width="11" style="249" customWidth="1"/>
    <col min="9" max="9" width="17.75" style="250" bestFit="1" customWidth="1"/>
    <col min="10" max="16384" width="8.08203125" style="45"/>
  </cols>
  <sheetData>
    <row r="1" spans="1:12" ht="25.5">
      <c r="F1" s="251" t="s">
        <v>55</v>
      </c>
      <c r="G1" s="251"/>
      <c r="H1" s="251"/>
    </row>
    <row r="2" spans="1:12" ht="11.25" customHeight="1">
      <c r="F2" s="252"/>
      <c r="G2" s="252"/>
      <c r="H2" s="252"/>
    </row>
    <row r="3" spans="1:12" ht="48" customHeight="1">
      <c r="B3" s="188" t="s">
        <v>56</v>
      </c>
      <c r="C3" s="189"/>
      <c r="D3" s="189"/>
      <c r="E3" s="189"/>
      <c r="F3" s="189"/>
      <c r="G3" s="189"/>
      <c r="H3" s="189"/>
      <c r="I3" s="189"/>
      <c r="J3" s="189"/>
      <c r="K3" s="190"/>
    </row>
    <row r="4" spans="1:12" ht="33.75" customHeight="1">
      <c r="B4" s="191"/>
      <c r="C4" s="192"/>
      <c r="D4" s="192"/>
      <c r="E4" s="192"/>
      <c r="F4" s="192"/>
      <c r="G4" s="192"/>
      <c r="H4" s="192"/>
      <c r="I4" s="192"/>
      <c r="J4" s="192"/>
      <c r="K4" s="193"/>
    </row>
    <row r="5" spans="1:12" ht="15.5">
      <c r="B5" s="46"/>
      <c r="C5" s="47"/>
      <c r="D5" s="47"/>
      <c r="E5" s="47"/>
      <c r="F5" s="47"/>
      <c r="G5" s="47"/>
      <c r="H5" s="47"/>
      <c r="I5" s="47"/>
      <c r="J5" s="47"/>
      <c r="K5" s="47"/>
    </row>
    <row r="6" spans="1:12">
      <c r="A6" s="43" t="s">
        <v>123</v>
      </c>
      <c r="B6" s="249" t="s">
        <v>57</v>
      </c>
      <c r="C6" s="250">
        <v>9401209000</v>
      </c>
      <c r="D6" s="253"/>
      <c r="E6" s="253"/>
      <c r="G6" s="255" t="s">
        <v>124</v>
      </c>
      <c r="H6" s="249" t="s">
        <v>57</v>
      </c>
      <c r="I6" s="51">
        <v>3926909090</v>
      </c>
      <c r="K6" s="52"/>
    </row>
    <row r="7" spans="1:12">
      <c r="B7" s="256" t="s">
        <v>58</v>
      </c>
      <c r="C7" s="250" t="s">
        <v>105</v>
      </c>
      <c r="D7" s="253"/>
      <c r="E7" s="253"/>
      <c r="G7" s="255"/>
      <c r="H7" s="256" t="s">
        <v>58</v>
      </c>
      <c r="I7" s="250" t="s">
        <v>127</v>
      </c>
    </row>
    <row r="8" spans="1:12">
      <c r="A8" s="44" t="s">
        <v>59</v>
      </c>
      <c r="B8" s="249" t="s">
        <v>116</v>
      </c>
      <c r="C8" s="253"/>
      <c r="D8" s="253"/>
      <c r="E8" s="253"/>
      <c r="G8" s="249" t="s">
        <v>59</v>
      </c>
      <c r="H8" s="249" t="s">
        <v>193</v>
      </c>
      <c r="I8" s="253"/>
      <c r="K8" s="48"/>
      <c r="L8" s="247"/>
    </row>
    <row r="9" spans="1:12">
      <c r="A9" s="44" t="s">
        <v>60</v>
      </c>
      <c r="B9" s="249" t="s">
        <v>117</v>
      </c>
      <c r="C9" s="253"/>
      <c r="D9" s="253"/>
      <c r="E9" s="253"/>
      <c r="G9" s="249" t="s">
        <v>60</v>
      </c>
      <c r="H9" s="249" t="s">
        <v>117</v>
      </c>
      <c r="I9" s="253"/>
      <c r="K9" s="44"/>
      <c r="L9" s="49"/>
    </row>
    <row r="10" spans="1:12">
      <c r="A10" s="50" t="s">
        <v>61</v>
      </c>
      <c r="B10" s="249" t="s">
        <v>105</v>
      </c>
      <c r="C10" s="253"/>
      <c r="D10" s="253"/>
      <c r="E10" s="253"/>
      <c r="G10" s="257" t="s">
        <v>61</v>
      </c>
      <c r="H10" s="249" t="s">
        <v>194</v>
      </c>
      <c r="I10" s="253"/>
      <c r="K10" s="44"/>
      <c r="L10" s="248"/>
    </row>
    <row r="11" spans="1:12">
      <c r="A11" s="50" t="s">
        <v>62</v>
      </c>
      <c r="B11" s="249" t="s">
        <v>191</v>
      </c>
      <c r="C11" s="253"/>
      <c r="D11" s="253"/>
      <c r="E11" s="253"/>
      <c r="G11" s="257" t="s">
        <v>62</v>
      </c>
      <c r="H11" s="249" t="s">
        <v>196</v>
      </c>
      <c r="I11" s="253"/>
      <c r="K11" s="50"/>
      <c r="L11" s="248"/>
    </row>
    <row r="12" spans="1:12">
      <c r="A12" s="50" t="s">
        <v>63</v>
      </c>
      <c r="B12" s="249" t="s">
        <v>118</v>
      </c>
      <c r="C12" s="253"/>
      <c r="D12" s="253"/>
      <c r="E12" s="253"/>
      <c r="G12" s="257" t="s">
        <v>63</v>
      </c>
      <c r="H12" s="249" t="s">
        <v>118</v>
      </c>
      <c r="I12" s="253"/>
      <c r="K12" s="50"/>
      <c r="L12" s="248"/>
    </row>
    <row r="13" spans="1:12">
      <c r="A13" s="50" t="s">
        <v>64</v>
      </c>
      <c r="B13" s="249" t="s">
        <v>116</v>
      </c>
      <c r="C13" s="253"/>
      <c r="D13" s="253"/>
      <c r="E13" s="253"/>
      <c r="G13" s="257" t="s">
        <v>64</v>
      </c>
      <c r="H13" s="249" t="s">
        <v>118</v>
      </c>
      <c r="I13" s="253"/>
      <c r="J13" s="53"/>
      <c r="K13" s="50"/>
      <c r="L13" s="248"/>
    </row>
    <row r="14" spans="1:12">
      <c r="A14" s="44" t="s">
        <v>65</v>
      </c>
      <c r="B14" s="249" t="s">
        <v>118</v>
      </c>
      <c r="C14" s="253"/>
      <c r="D14" s="253"/>
      <c r="E14" s="253"/>
      <c r="G14" s="249" t="s">
        <v>65</v>
      </c>
      <c r="H14" s="249" t="s">
        <v>118</v>
      </c>
      <c r="I14" s="253"/>
      <c r="K14" s="50"/>
      <c r="L14" s="49"/>
    </row>
    <row r="15" spans="1:12">
      <c r="A15" s="49" t="s">
        <v>66</v>
      </c>
      <c r="B15" s="258"/>
      <c r="C15" s="253"/>
      <c r="D15" s="253"/>
      <c r="E15" s="253"/>
      <c r="G15" s="258" t="s">
        <v>66</v>
      </c>
      <c r="H15" s="258"/>
      <c r="I15" s="253"/>
      <c r="K15" s="44"/>
      <c r="L15" s="49"/>
    </row>
    <row r="16" spans="1:12">
      <c r="A16" s="48"/>
      <c r="B16" s="258"/>
      <c r="C16" s="253"/>
      <c r="D16" s="253"/>
      <c r="E16" s="253"/>
      <c r="H16" s="258"/>
      <c r="I16" s="253"/>
    </row>
    <row r="17" spans="1:9">
      <c r="A17" s="48"/>
      <c r="B17" s="258"/>
      <c r="C17" s="253"/>
      <c r="D17" s="253"/>
      <c r="E17" s="253"/>
      <c r="H17" s="258"/>
      <c r="I17" s="253"/>
    </row>
    <row r="18" spans="1:9">
      <c r="A18" s="43" t="s">
        <v>125</v>
      </c>
      <c r="B18" s="249" t="s">
        <v>57</v>
      </c>
      <c r="C18" s="51">
        <v>8708950000</v>
      </c>
      <c r="G18" s="255" t="s">
        <v>126</v>
      </c>
      <c r="H18" s="249" t="s">
        <v>57</v>
      </c>
      <c r="I18" s="51">
        <v>8708950000</v>
      </c>
    </row>
    <row r="19" spans="1:9">
      <c r="B19" s="256" t="s">
        <v>58</v>
      </c>
      <c r="C19" s="250" t="s">
        <v>130</v>
      </c>
      <c r="G19" s="255"/>
      <c r="H19" s="256" t="s">
        <v>58</v>
      </c>
      <c r="I19" s="250" t="s">
        <v>198</v>
      </c>
    </row>
    <row r="20" spans="1:9">
      <c r="A20" s="44" t="s">
        <v>59</v>
      </c>
      <c r="B20" s="249" t="s">
        <v>116</v>
      </c>
      <c r="C20" s="253"/>
      <c r="G20" s="249" t="s">
        <v>59</v>
      </c>
      <c r="H20" s="249" t="s">
        <v>116</v>
      </c>
      <c r="I20" s="253"/>
    </row>
    <row r="21" spans="1:9">
      <c r="A21" s="44" t="s">
        <v>60</v>
      </c>
      <c r="B21" s="249" t="s">
        <v>117</v>
      </c>
      <c r="C21" s="253"/>
      <c r="G21" s="249" t="s">
        <v>60</v>
      </c>
      <c r="H21" s="249" t="s">
        <v>117</v>
      </c>
      <c r="I21" s="253"/>
    </row>
    <row r="22" spans="1:9">
      <c r="A22" s="50" t="s">
        <v>61</v>
      </c>
      <c r="B22" s="249" t="s">
        <v>197</v>
      </c>
      <c r="C22" s="253"/>
      <c r="G22" s="257" t="s">
        <v>61</v>
      </c>
      <c r="H22" s="249" t="s">
        <v>199</v>
      </c>
      <c r="I22" s="253"/>
    </row>
    <row r="23" spans="1:9">
      <c r="A23" s="50" t="s">
        <v>62</v>
      </c>
      <c r="B23" s="249" t="s">
        <v>243</v>
      </c>
      <c r="C23" s="253"/>
      <c r="G23" s="257" t="s">
        <v>62</v>
      </c>
      <c r="H23" s="249" t="s">
        <v>244</v>
      </c>
      <c r="I23" s="253"/>
    </row>
    <row r="24" spans="1:9">
      <c r="A24" s="50" t="s">
        <v>63</v>
      </c>
      <c r="B24" s="249" t="s">
        <v>118</v>
      </c>
      <c r="C24" s="253"/>
      <c r="G24" s="257" t="s">
        <v>63</v>
      </c>
      <c r="H24" s="249" t="s">
        <v>118</v>
      </c>
      <c r="I24" s="253"/>
    </row>
    <row r="25" spans="1:9">
      <c r="A25" s="50" t="s">
        <v>64</v>
      </c>
      <c r="B25" s="249" t="s">
        <v>116</v>
      </c>
      <c r="C25" s="253"/>
      <c r="G25" s="257" t="s">
        <v>64</v>
      </c>
      <c r="H25" s="249" t="s">
        <v>116</v>
      </c>
      <c r="I25" s="253"/>
    </row>
    <row r="26" spans="1:9">
      <c r="A26" s="44" t="s">
        <v>65</v>
      </c>
      <c r="B26" s="249" t="s">
        <v>118</v>
      </c>
      <c r="C26" s="253"/>
      <c r="G26" s="249" t="s">
        <v>65</v>
      </c>
      <c r="H26" s="249" t="s">
        <v>118</v>
      </c>
      <c r="I26" s="253"/>
    </row>
    <row r="27" spans="1:9">
      <c r="A27" s="49" t="s">
        <v>66</v>
      </c>
      <c r="B27" s="258"/>
      <c r="C27" s="253"/>
      <c r="G27" s="258" t="s">
        <v>66</v>
      </c>
      <c r="H27" s="258"/>
      <c r="I27" s="253"/>
    </row>
    <row r="28" spans="1:9">
      <c r="A28" s="48"/>
      <c r="B28" s="258"/>
      <c r="C28" s="253"/>
      <c r="D28" s="253"/>
      <c r="E28" s="253"/>
      <c r="H28" s="258"/>
      <c r="I28" s="253"/>
    </row>
    <row r="29" spans="1:9">
      <c r="A29" s="48"/>
      <c r="B29" s="258"/>
      <c r="C29" s="253"/>
      <c r="D29" s="253"/>
      <c r="E29" s="253"/>
      <c r="H29" s="258"/>
      <c r="I29" s="253"/>
    </row>
    <row r="30" spans="1:9">
      <c r="A30" s="43" t="s">
        <v>201</v>
      </c>
      <c r="B30" s="249" t="s">
        <v>57</v>
      </c>
      <c r="C30" s="51">
        <v>8708999990</v>
      </c>
      <c r="D30" s="253"/>
      <c r="E30" s="253"/>
      <c r="G30" s="255" t="s">
        <v>202</v>
      </c>
      <c r="H30" s="249" t="s">
        <v>57</v>
      </c>
      <c r="I30" s="51">
        <v>8543909000</v>
      </c>
    </row>
    <row r="31" spans="1:9">
      <c r="B31" s="256" t="s">
        <v>58</v>
      </c>
      <c r="C31" s="250" t="s">
        <v>236</v>
      </c>
      <c r="D31" s="253"/>
      <c r="E31" s="253"/>
      <c r="G31" s="255"/>
      <c r="H31" s="256" t="s">
        <v>58</v>
      </c>
      <c r="I31" s="250" t="s">
        <v>235</v>
      </c>
    </row>
    <row r="32" spans="1:9">
      <c r="A32" s="44" t="s">
        <v>59</v>
      </c>
      <c r="B32" s="249" t="s">
        <v>118</v>
      </c>
      <c r="C32" s="253"/>
      <c r="D32" s="253"/>
      <c r="E32" s="253"/>
      <c r="G32" s="249" t="s">
        <v>59</v>
      </c>
      <c r="H32" s="249" t="s">
        <v>118</v>
      </c>
      <c r="I32" s="253"/>
    </row>
    <row r="33" spans="1:9">
      <c r="A33" s="44" t="s">
        <v>60</v>
      </c>
      <c r="B33" s="249" t="s">
        <v>200</v>
      </c>
      <c r="C33" s="253"/>
      <c r="D33" s="253"/>
      <c r="E33" s="253"/>
      <c r="G33" s="249" t="s">
        <v>60</v>
      </c>
      <c r="H33" s="249" t="s">
        <v>117</v>
      </c>
      <c r="I33" s="253"/>
    </row>
    <row r="34" spans="1:9" ht="30">
      <c r="A34" s="50" t="s">
        <v>61</v>
      </c>
      <c r="B34" s="249" t="s">
        <v>246</v>
      </c>
      <c r="C34" s="253"/>
      <c r="D34" s="253"/>
      <c r="E34" s="253"/>
      <c r="G34" s="257" t="s">
        <v>61</v>
      </c>
      <c r="H34" s="249" t="s">
        <v>247</v>
      </c>
      <c r="I34" s="253"/>
    </row>
    <row r="35" spans="1:9">
      <c r="A35" s="50" t="s">
        <v>62</v>
      </c>
      <c r="B35" s="249" t="s">
        <v>245</v>
      </c>
      <c r="C35" s="253"/>
      <c r="D35" s="253"/>
      <c r="E35" s="253"/>
      <c r="G35" s="257" t="s">
        <v>62</v>
      </c>
      <c r="H35" s="249" t="s">
        <v>248</v>
      </c>
      <c r="I35" s="253"/>
    </row>
    <row r="36" spans="1:9">
      <c r="A36" s="50" t="s">
        <v>63</v>
      </c>
      <c r="B36" s="249" t="s">
        <v>195</v>
      </c>
      <c r="C36" s="253"/>
      <c r="D36" s="253"/>
      <c r="E36" s="253"/>
      <c r="G36" s="257" t="s">
        <v>63</v>
      </c>
      <c r="H36" s="249" t="s">
        <v>118</v>
      </c>
      <c r="I36" s="253"/>
    </row>
    <row r="37" spans="1:9">
      <c r="A37" s="50" t="s">
        <v>64</v>
      </c>
      <c r="B37" s="249" t="s">
        <v>192</v>
      </c>
      <c r="C37" s="253"/>
      <c r="D37" s="253"/>
      <c r="E37" s="253"/>
      <c r="G37" s="257" t="s">
        <v>64</v>
      </c>
      <c r="H37" s="249" t="s">
        <v>118</v>
      </c>
      <c r="I37" s="253"/>
    </row>
    <row r="38" spans="1:9">
      <c r="A38" s="44" t="s">
        <v>65</v>
      </c>
      <c r="B38" s="249" t="s">
        <v>195</v>
      </c>
      <c r="C38" s="253"/>
      <c r="D38" s="253"/>
      <c r="E38" s="253"/>
      <c r="G38" s="249" t="s">
        <v>65</v>
      </c>
      <c r="H38" s="249" t="s">
        <v>118</v>
      </c>
      <c r="I38" s="253"/>
    </row>
    <row r="39" spans="1:9">
      <c r="A39" s="49" t="s">
        <v>66</v>
      </c>
      <c r="B39" s="258"/>
      <c r="C39" s="253"/>
      <c r="D39" s="253"/>
      <c r="E39" s="253"/>
      <c r="G39" s="258" t="s">
        <v>66</v>
      </c>
      <c r="H39" s="258"/>
      <c r="I39" s="253"/>
    </row>
    <row r="42" spans="1:9">
      <c r="A42" s="43" t="s">
        <v>203</v>
      </c>
      <c r="B42" s="249" t="s">
        <v>57</v>
      </c>
      <c r="C42" s="51">
        <v>8473500000</v>
      </c>
      <c r="G42" s="255" t="s">
        <v>204</v>
      </c>
      <c r="H42" s="249" t="s">
        <v>57</v>
      </c>
      <c r="I42" s="51">
        <v>3917400000</v>
      </c>
    </row>
    <row r="43" spans="1:9">
      <c r="B43" s="256" t="s">
        <v>58</v>
      </c>
      <c r="C43" s="250" t="s">
        <v>222</v>
      </c>
      <c r="G43" s="255"/>
      <c r="H43" s="256" t="s">
        <v>58</v>
      </c>
      <c r="I43" s="250" t="s">
        <v>223</v>
      </c>
    </row>
    <row r="44" spans="1:9">
      <c r="A44" s="44" t="s">
        <v>59</v>
      </c>
      <c r="B44" s="249" t="s">
        <v>116</v>
      </c>
      <c r="C44" s="253"/>
      <c r="G44" s="249" t="s">
        <v>59</v>
      </c>
      <c r="H44" s="249" t="s">
        <v>116</v>
      </c>
      <c r="I44" s="253"/>
    </row>
    <row r="45" spans="1:9">
      <c r="A45" s="44" t="s">
        <v>60</v>
      </c>
      <c r="B45" s="249" t="s">
        <v>117</v>
      </c>
      <c r="C45" s="253"/>
      <c r="G45" s="249" t="s">
        <v>60</v>
      </c>
      <c r="H45" s="249" t="s">
        <v>117</v>
      </c>
      <c r="I45" s="253"/>
    </row>
    <row r="46" spans="1:9" ht="30">
      <c r="A46" s="50" t="s">
        <v>61</v>
      </c>
      <c r="B46" s="249" t="s">
        <v>249</v>
      </c>
      <c r="C46" s="253"/>
      <c r="G46" s="257" t="s">
        <v>61</v>
      </c>
      <c r="H46" s="249" t="s">
        <v>251</v>
      </c>
      <c r="I46" s="253"/>
    </row>
    <row r="47" spans="1:9">
      <c r="A47" s="50" t="s">
        <v>62</v>
      </c>
      <c r="B47" s="249" t="s">
        <v>245</v>
      </c>
      <c r="C47" s="253"/>
      <c r="G47" s="257" t="s">
        <v>62</v>
      </c>
      <c r="H47" s="249" t="s">
        <v>250</v>
      </c>
      <c r="I47" s="253"/>
    </row>
    <row r="48" spans="1:9">
      <c r="A48" s="50" t="s">
        <v>63</v>
      </c>
      <c r="B48" s="249" t="s">
        <v>118</v>
      </c>
      <c r="C48" s="253"/>
      <c r="G48" s="257" t="s">
        <v>63</v>
      </c>
      <c r="H48" s="249" t="s">
        <v>118</v>
      </c>
      <c r="I48" s="253"/>
    </row>
    <row r="49" spans="1:9">
      <c r="A49" s="50" t="s">
        <v>64</v>
      </c>
      <c r="B49" s="249" t="s">
        <v>116</v>
      </c>
      <c r="C49" s="253"/>
      <c r="G49" s="257" t="s">
        <v>64</v>
      </c>
      <c r="H49" s="249" t="s">
        <v>116</v>
      </c>
      <c r="I49" s="253"/>
    </row>
    <row r="50" spans="1:9">
      <c r="A50" s="44" t="s">
        <v>65</v>
      </c>
      <c r="B50" s="249" t="s">
        <v>118</v>
      </c>
      <c r="C50" s="253"/>
      <c r="G50" s="249" t="s">
        <v>65</v>
      </c>
      <c r="H50" s="249" t="s">
        <v>118</v>
      </c>
      <c r="I50" s="253"/>
    </row>
    <row r="51" spans="1:9">
      <c r="A51" s="49" t="s">
        <v>66</v>
      </c>
      <c r="B51" s="258"/>
      <c r="C51" s="253"/>
      <c r="G51" s="258" t="s">
        <v>66</v>
      </c>
      <c r="H51" s="258"/>
      <c r="I51" s="253"/>
    </row>
    <row r="54" spans="1:9">
      <c r="A54" s="43" t="s">
        <v>205</v>
      </c>
      <c r="B54" s="249" t="s">
        <v>57</v>
      </c>
      <c r="C54" s="51">
        <v>8708950000</v>
      </c>
      <c r="G54" s="255" t="s">
        <v>206</v>
      </c>
      <c r="H54" s="249" t="s">
        <v>57</v>
      </c>
      <c r="I54" s="51">
        <v>8481100090</v>
      </c>
    </row>
    <row r="55" spans="1:9">
      <c r="B55" s="256" t="s">
        <v>58</v>
      </c>
      <c r="C55" s="250" t="s">
        <v>225</v>
      </c>
      <c r="G55" s="255"/>
      <c r="H55" s="256" t="s">
        <v>58</v>
      </c>
      <c r="I55" s="250" t="s">
        <v>234</v>
      </c>
    </row>
    <row r="56" spans="1:9">
      <c r="A56" s="44" t="s">
        <v>59</v>
      </c>
      <c r="B56" s="249" t="s">
        <v>116</v>
      </c>
      <c r="C56" s="253"/>
      <c r="G56" s="249" t="s">
        <v>59</v>
      </c>
      <c r="H56" s="249" t="s">
        <v>118</v>
      </c>
      <c r="I56" s="253"/>
    </row>
    <row r="57" spans="1:9">
      <c r="A57" s="44" t="s">
        <v>60</v>
      </c>
      <c r="B57" s="249" t="s">
        <v>117</v>
      </c>
      <c r="C57" s="253"/>
      <c r="G57" s="249" t="s">
        <v>60</v>
      </c>
      <c r="H57" s="249" t="s">
        <v>117</v>
      </c>
      <c r="I57" s="253"/>
    </row>
    <row r="58" spans="1:9" ht="30">
      <c r="A58" s="50" t="s">
        <v>61</v>
      </c>
      <c r="B58" s="249" t="s">
        <v>199</v>
      </c>
      <c r="C58" s="253"/>
      <c r="G58" s="257" t="s">
        <v>61</v>
      </c>
      <c r="H58" s="249" t="s">
        <v>253</v>
      </c>
      <c r="I58" s="253"/>
    </row>
    <row r="59" spans="1:9">
      <c r="A59" s="50" t="s">
        <v>62</v>
      </c>
      <c r="B59" s="249" t="s">
        <v>252</v>
      </c>
      <c r="C59" s="253"/>
      <c r="G59" s="257" t="s">
        <v>62</v>
      </c>
      <c r="H59" s="249" t="s">
        <v>250</v>
      </c>
      <c r="I59" s="253"/>
    </row>
    <row r="60" spans="1:9">
      <c r="A60" s="50" t="s">
        <v>63</v>
      </c>
      <c r="B60" s="249" t="s">
        <v>118</v>
      </c>
      <c r="C60" s="253"/>
      <c r="G60" s="257" t="s">
        <v>63</v>
      </c>
      <c r="H60" s="249" t="s">
        <v>118</v>
      </c>
      <c r="I60" s="253"/>
    </row>
    <row r="61" spans="1:9">
      <c r="A61" s="50" t="s">
        <v>64</v>
      </c>
      <c r="B61" s="249" t="s">
        <v>116</v>
      </c>
      <c r="C61" s="253"/>
      <c r="G61" s="257" t="s">
        <v>64</v>
      </c>
      <c r="H61" s="249" t="s">
        <v>118</v>
      </c>
      <c r="I61" s="253"/>
    </row>
    <row r="62" spans="1:9">
      <c r="A62" s="44" t="s">
        <v>65</v>
      </c>
      <c r="B62" s="249" t="s">
        <v>118</v>
      </c>
      <c r="C62" s="253"/>
      <c r="G62" s="249" t="s">
        <v>65</v>
      </c>
      <c r="H62" s="249" t="s">
        <v>118</v>
      </c>
      <c r="I62" s="253"/>
    </row>
    <row r="63" spans="1:9">
      <c r="A63" s="49" t="s">
        <v>66</v>
      </c>
      <c r="B63" s="258"/>
      <c r="C63" s="253"/>
      <c r="G63" s="258" t="s">
        <v>66</v>
      </c>
      <c r="H63" s="258"/>
      <c r="I63" s="253"/>
    </row>
    <row r="66" spans="1:9" ht="30">
      <c r="A66" s="43" t="s">
        <v>207</v>
      </c>
      <c r="B66" s="249" t="s">
        <v>57</v>
      </c>
      <c r="C66" s="51">
        <v>8409999100</v>
      </c>
      <c r="G66" s="255" t="s">
        <v>208</v>
      </c>
      <c r="H66" s="249" t="s">
        <v>57</v>
      </c>
      <c r="I66" s="51">
        <v>8708950000</v>
      </c>
    </row>
    <row r="67" spans="1:9">
      <c r="B67" s="256" t="s">
        <v>58</v>
      </c>
      <c r="C67" s="250" t="s">
        <v>237</v>
      </c>
      <c r="G67" s="255"/>
      <c r="H67" s="256" t="s">
        <v>58</v>
      </c>
      <c r="I67" s="250" t="s">
        <v>238</v>
      </c>
    </row>
    <row r="68" spans="1:9">
      <c r="A68" s="44" t="s">
        <v>59</v>
      </c>
      <c r="B68" s="249" t="s">
        <v>118</v>
      </c>
      <c r="C68" s="253"/>
      <c r="G68" s="249" t="s">
        <v>59</v>
      </c>
      <c r="H68" s="249" t="s">
        <v>116</v>
      </c>
      <c r="I68" s="253"/>
    </row>
    <row r="69" spans="1:9">
      <c r="A69" s="44" t="s">
        <v>60</v>
      </c>
      <c r="B69" s="249" t="s">
        <v>117</v>
      </c>
      <c r="C69" s="253"/>
      <c r="G69" s="249" t="s">
        <v>60</v>
      </c>
      <c r="H69" s="249" t="s">
        <v>117</v>
      </c>
      <c r="I69" s="253"/>
    </row>
    <row r="70" spans="1:9" ht="30">
      <c r="A70" s="50" t="s">
        <v>61</v>
      </c>
      <c r="B70" s="249" t="s">
        <v>254</v>
      </c>
      <c r="C70" s="253"/>
      <c r="G70" s="257" t="s">
        <v>61</v>
      </c>
      <c r="H70" s="249" t="s">
        <v>199</v>
      </c>
      <c r="I70" s="253"/>
    </row>
    <row r="71" spans="1:9">
      <c r="A71" s="50" t="s">
        <v>62</v>
      </c>
      <c r="B71" s="249" t="s">
        <v>255</v>
      </c>
      <c r="C71" s="253"/>
      <c r="G71" s="257" t="s">
        <v>62</v>
      </c>
      <c r="H71" s="249" t="s">
        <v>244</v>
      </c>
      <c r="I71" s="253"/>
    </row>
    <row r="72" spans="1:9">
      <c r="A72" s="50" t="s">
        <v>63</v>
      </c>
      <c r="B72" s="249" t="s">
        <v>118</v>
      </c>
      <c r="C72" s="253"/>
      <c r="G72" s="257" t="s">
        <v>63</v>
      </c>
      <c r="H72" s="249" t="s">
        <v>118</v>
      </c>
      <c r="I72" s="253"/>
    </row>
    <row r="73" spans="1:9">
      <c r="A73" s="50" t="s">
        <v>64</v>
      </c>
      <c r="B73" s="249" t="s">
        <v>118</v>
      </c>
      <c r="C73" s="253"/>
      <c r="G73" s="257" t="s">
        <v>64</v>
      </c>
      <c r="H73" s="249" t="s">
        <v>116</v>
      </c>
      <c r="I73" s="253"/>
    </row>
    <row r="74" spans="1:9">
      <c r="A74" s="44" t="s">
        <v>65</v>
      </c>
      <c r="B74" s="249" t="s">
        <v>118</v>
      </c>
      <c r="C74" s="253"/>
      <c r="G74" s="249" t="s">
        <v>65</v>
      </c>
      <c r="H74" s="249" t="s">
        <v>118</v>
      </c>
      <c r="I74" s="253"/>
    </row>
    <row r="75" spans="1:9">
      <c r="A75" s="49" t="s">
        <v>66</v>
      </c>
      <c r="B75" s="258"/>
      <c r="C75" s="253"/>
      <c r="G75" s="258" t="s">
        <v>66</v>
      </c>
      <c r="H75" s="258"/>
      <c r="I75" s="253"/>
    </row>
    <row r="78" spans="1:9" ht="30">
      <c r="A78" s="43" t="s">
        <v>209</v>
      </c>
      <c r="B78" s="249" t="s">
        <v>57</v>
      </c>
      <c r="C78" s="51">
        <v>3926901000</v>
      </c>
      <c r="G78" s="255" t="s">
        <v>210</v>
      </c>
      <c r="H78" s="249" t="s">
        <v>57</v>
      </c>
      <c r="I78" s="51">
        <v>3926909090</v>
      </c>
    </row>
    <row r="79" spans="1:9">
      <c r="B79" s="256" t="s">
        <v>58</v>
      </c>
      <c r="C79" s="250" t="s">
        <v>239</v>
      </c>
      <c r="G79" s="255"/>
      <c r="H79" s="256" t="s">
        <v>58</v>
      </c>
      <c r="I79" s="250" t="s">
        <v>164</v>
      </c>
    </row>
    <row r="80" spans="1:9">
      <c r="A80" s="44" t="s">
        <v>59</v>
      </c>
      <c r="B80" s="249" t="s">
        <v>118</v>
      </c>
      <c r="C80" s="253"/>
      <c r="G80" s="249" t="s">
        <v>59</v>
      </c>
      <c r="H80" s="249" t="s">
        <v>116</v>
      </c>
      <c r="I80" s="253"/>
    </row>
    <row r="81" spans="1:9">
      <c r="A81" s="44" t="s">
        <v>60</v>
      </c>
      <c r="B81" s="249" t="s">
        <v>117</v>
      </c>
      <c r="C81" s="253"/>
      <c r="G81" s="249" t="s">
        <v>60</v>
      </c>
      <c r="H81" s="249" t="s">
        <v>117</v>
      </c>
      <c r="I81" s="253"/>
    </row>
    <row r="82" spans="1:9">
      <c r="A82" s="50" t="s">
        <v>61</v>
      </c>
      <c r="B82" s="249" t="s">
        <v>199</v>
      </c>
      <c r="C82" s="253"/>
      <c r="G82" s="257" t="s">
        <v>61</v>
      </c>
      <c r="H82" s="249" t="s">
        <v>199</v>
      </c>
      <c r="I82" s="253"/>
    </row>
    <row r="83" spans="1:9">
      <c r="A83" s="50" t="s">
        <v>62</v>
      </c>
      <c r="B83" s="249" t="s">
        <v>255</v>
      </c>
      <c r="C83" s="253"/>
      <c r="G83" s="257" t="s">
        <v>62</v>
      </c>
      <c r="H83" s="249" t="s">
        <v>256</v>
      </c>
      <c r="I83" s="253"/>
    </row>
    <row r="84" spans="1:9">
      <c r="A84" s="50" t="s">
        <v>63</v>
      </c>
      <c r="B84" s="249" t="s">
        <v>118</v>
      </c>
      <c r="C84" s="253"/>
      <c r="G84" s="257" t="s">
        <v>63</v>
      </c>
      <c r="H84" s="249" t="s">
        <v>118</v>
      </c>
      <c r="I84" s="253"/>
    </row>
    <row r="85" spans="1:9">
      <c r="A85" s="50" t="s">
        <v>64</v>
      </c>
      <c r="B85" s="249" t="s">
        <v>118</v>
      </c>
      <c r="C85" s="253"/>
      <c r="G85" s="257" t="s">
        <v>64</v>
      </c>
      <c r="H85" s="249" t="s">
        <v>118</v>
      </c>
      <c r="I85" s="253"/>
    </row>
    <row r="86" spans="1:9">
      <c r="A86" s="44" t="s">
        <v>65</v>
      </c>
      <c r="B86" s="249" t="s">
        <v>118</v>
      </c>
      <c r="C86" s="253"/>
      <c r="G86" s="249" t="s">
        <v>65</v>
      </c>
      <c r="H86" s="249" t="s">
        <v>118</v>
      </c>
      <c r="I86" s="253"/>
    </row>
    <row r="87" spans="1:9">
      <c r="A87" s="49" t="s">
        <v>66</v>
      </c>
      <c r="B87" s="258"/>
      <c r="C87" s="253"/>
      <c r="G87" s="258" t="s">
        <v>66</v>
      </c>
      <c r="H87" s="258"/>
      <c r="I87" s="253"/>
    </row>
    <row r="90" spans="1:9" ht="30">
      <c r="A90" s="43" t="s">
        <v>211</v>
      </c>
      <c r="B90" s="249" t="s">
        <v>57</v>
      </c>
      <c r="C90" s="51">
        <v>3926901000</v>
      </c>
      <c r="G90" s="255" t="s">
        <v>212</v>
      </c>
      <c r="H90" s="249" t="s">
        <v>57</v>
      </c>
      <c r="I90" s="51">
        <v>8414809090</v>
      </c>
    </row>
    <row r="91" spans="1:9">
      <c r="B91" s="256" t="s">
        <v>58</v>
      </c>
      <c r="C91" s="250" t="s">
        <v>240</v>
      </c>
      <c r="G91" s="255"/>
      <c r="H91" s="256" t="s">
        <v>58</v>
      </c>
      <c r="I91" s="250" t="s">
        <v>165</v>
      </c>
    </row>
    <row r="92" spans="1:9">
      <c r="A92" s="44" t="s">
        <v>59</v>
      </c>
      <c r="B92" s="249" t="s">
        <v>118</v>
      </c>
      <c r="C92" s="253"/>
      <c r="G92" s="249" t="s">
        <v>59</v>
      </c>
      <c r="H92" s="249" t="s">
        <v>118</v>
      </c>
      <c r="I92" s="253"/>
    </row>
    <row r="93" spans="1:9">
      <c r="A93" s="44" t="s">
        <v>60</v>
      </c>
      <c r="B93" s="249" t="s">
        <v>117</v>
      </c>
      <c r="C93" s="253"/>
      <c r="G93" s="249" t="s">
        <v>60</v>
      </c>
      <c r="H93" s="249" t="s">
        <v>117</v>
      </c>
      <c r="I93" s="253"/>
    </row>
    <row r="94" spans="1:9" ht="45">
      <c r="A94" s="50" t="s">
        <v>61</v>
      </c>
      <c r="B94" s="249" t="s">
        <v>257</v>
      </c>
      <c r="C94" s="253"/>
      <c r="G94" s="257" t="s">
        <v>61</v>
      </c>
      <c r="H94" s="249" t="s">
        <v>258</v>
      </c>
      <c r="I94" s="253"/>
    </row>
    <row r="95" spans="1:9">
      <c r="A95" s="50" t="s">
        <v>62</v>
      </c>
      <c r="B95" s="249" t="s">
        <v>250</v>
      </c>
      <c r="C95" s="253"/>
      <c r="G95" s="257" t="s">
        <v>62</v>
      </c>
      <c r="H95" s="249" t="s">
        <v>119</v>
      </c>
      <c r="I95" s="253"/>
    </row>
    <row r="96" spans="1:9">
      <c r="A96" s="50" t="s">
        <v>63</v>
      </c>
      <c r="B96" s="249" t="s">
        <v>118</v>
      </c>
      <c r="C96" s="253"/>
      <c r="G96" s="257" t="s">
        <v>63</v>
      </c>
      <c r="H96" s="249" t="s">
        <v>118</v>
      </c>
      <c r="I96" s="253"/>
    </row>
    <row r="97" spans="1:9">
      <c r="A97" s="50" t="s">
        <v>64</v>
      </c>
      <c r="B97" s="249" t="s">
        <v>118</v>
      </c>
      <c r="C97" s="253"/>
      <c r="G97" s="257" t="s">
        <v>64</v>
      </c>
      <c r="H97" s="249" t="s">
        <v>118</v>
      </c>
      <c r="I97" s="253"/>
    </row>
    <row r="98" spans="1:9">
      <c r="A98" s="44" t="s">
        <v>65</v>
      </c>
      <c r="B98" s="249" t="s">
        <v>118</v>
      </c>
      <c r="C98" s="253"/>
      <c r="G98" s="249" t="s">
        <v>65</v>
      </c>
      <c r="H98" s="249" t="s">
        <v>118</v>
      </c>
      <c r="I98" s="253"/>
    </row>
    <row r="99" spans="1:9">
      <c r="A99" s="49" t="s">
        <v>66</v>
      </c>
      <c r="B99" s="258"/>
      <c r="C99" s="253"/>
      <c r="G99" s="258" t="s">
        <v>66</v>
      </c>
      <c r="H99" s="258"/>
      <c r="I99" s="253"/>
    </row>
    <row r="102" spans="1:9" ht="30">
      <c r="A102" s="43" t="s">
        <v>213</v>
      </c>
      <c r="B102" s="249" t="s">
        <v>57</v>
      </c>
      <c r="C102" s="51">
        <v>3917310000</v>
      </c>
      <c r="G102" s="255" t="s">
        <v>214</v>
      </c>
      <c r="H102" s="249" t="s">
        <v>57</v>
      </c>
      <c r="I102" s="51">
        <v>8205510000</v>
      </c>
    </row>
    <row r="103" spans="1:9">
      <c r="B103" s="256" t="s">
        <v>58</v>
      </c>
      <c r="C103" s="250" t="s">
        <v>166</v>
      </c>
      <c r="G103" s="255"/>
      <c r="H103" s="256" t="s">
        <v>58</v>
      </c>
      <c r="I103" s="250" t="s">
        <v>151</v>
      </c>
    </row>
    <row r="104" spans="1:9">
      <c r="A104" s="44" t="s">
        <v>59</v>
      </c>
      <c r="B104" s="249" t="s">
        <v>118</v>
      </c>
      <c r="C104" s="253"/>
      <c r="G104" s="249" t="s">
        <v>59</v>
      </c>
      <c r="H104" s="249" t="s">
        <v>118</v>
      </c>
      <c r="I104" s="253"/>
    </row>
    <row r="105" spans="1:9">
      <c r="A105" s="44" t="s">
        <v>60</v>
      </c>
      <c r="B105" s="249" t="s">
        <v>117</v>
      </c>
      <c r="C105" s="253"/>
      <c r="G105" s="249" t="s">
        <v>60</v>
      </c>
      <c r="H105" s="249" t="s">
        <v>117</v>
      </c>
      <c r="I105" s="253"/>
    </row>
    <row r="106" spans="1:9" ht="30">
      <c r="A106" s="50" t="s">
        <v>61</v>
      </c>
      <c r="B106" s="249" t="s">
        <v>259</v>
      </c>
      <c r="C106" s="253"/>
      <c r="G106" s="257" t="s">
        <v>61</v>
      </c>
      <c r="H106" s="249" t="s">
        <v>260</v>
      </c>
      <c r="I106" s="253"/>
    </row>
    <row r="107" spans="1:9">
      <c r="A107" s="50" t="s">
        <v>62</v>
      </c>
      <c r="B107" s="249" t="s">
        <v>252</v>
      </c>
      <c r="C107" s="253"/>
      <c r="G107" s="257" t="s">
        <v>62</v>
      </c>
      <c r="H107" s="249" t="s">
        <v>242</v>
      </c>
      <c r="I107" s="253"/>
    </row>
    <row r="108" spans="1:9">
      <c r="A108" s="50" t="s">
        <v>63</v>
      </c>
      <c r="B108" s="249" t="s">
        <v>118</v>
      </c>
      <c r="C108" s="253"/>
      <c r="G108" s="257" t="s">
        <v>63</v>
      </c>
      <c r="H108" s="249" t="s">
        <v>118</v>
      </c>
      <c r="I108" s="253"/>
    </row>
    <row r="109" spans="1:9">
      <c r="A109" s="50" t="s">
        <v>64</v>
      </c>
      <c r="B109" s="249" t="s">
        <v>118</v>
      </c>
      <c r="C109" s="253"/>
      <c r="G109" s="257" t="s">
        <v>64</v>
      </c>
      <c r="H109" s="249" t="s">
        <v>118</v>
      </c>
      <c r="I109" s="253"/>
    </row>
    <row r="110" spans="1:9">
      <c r="A110" s="44" t="s">
        <v>65</v>
      </c>
      <c r="B110" s="249" t="s">
        <v>118</v>
      </c>
      <c r="C110" s="253"/>
      <c r="G110" s="249" t="s">
        <v>65</v>
      </c>
      <c r="H110" s="249" t="s">
        <v>118</v>
      </c>
      <c r="I110" s="253"/>
    </row>
    <row r="111" spans="1:9">
      <c r="A111" s="49" t="s">
        <v>66</v>
      </c>
      <c r="B111" s="258"/>
      <c r="C111" s="253"/>
      <c r="G111" s="258" t="s">
        <v>66</v>
      </c>
      <c r="H111" s="258"/>
      <c r="I111" s="253"/>
    </row>
    <row r="114" spans="1:9" ht="30">
      <c r="A114" s="43" t="s">
        <v>215</v>
      </c>
      <c r="B114" s="249" t="s">
        <v>57</v>
      </c>
      <c r="C114" s="51">
        <v>3926909090</v>
      </c>
      <c r="G114" s="255" t="s">
        <v>216</v>
      </c>
      <c r="H114" s="249" t="s">
        <v>57</v>
      </c>
      <c r="I114" s="51">
        <v>3917400000</v>
      </c>
    </row>
    <row r="115" spans="1:9">
      <c r="B115" s="256" t="s">
        <v>58</v>
      </c>
      <c r="C115" s="250" t="s">
        <v>187</v>
      </c>
      <c r="G115" s="255"/>
      <c r="H115" s="256" t="s">
        <v>58</v>
      </c>
      <c r="I115" s="250" t="s">
        <v>153</v>
      </c>
    </row>
    <row r="116" spans="1:9">
      <c r="A116" s="44" t="s">
        <v>59</v>
      </c>
      <c r="B116" s="249" t="s">
        <v>118</v>
      </c>
      <c r="C116" s="253"/>
      <c r="G116" s="249" t="s">
        <v>59</v>
      </c>
      <c r="H116" s="249" t="s">
        <v>118</v>
      </c>
      <c r="I116" s="253"/>
    </row>
    <row r="117" spans="1:9">
      <c r="A117" s="44" t="s">
        <v>60</v>
      </c>
      <c r="B117" s="249" t="s">
        <v>117</v>
      </c>
      <c r="C117" s="253"/>
      <c r="G117" s="249" t="s">
        <v>60</v>
      </c>
      <c r="H117" s="249" t="s">
        <v>117</v>
      </c>
      <c r="I117" s="253"/>
    </row>
    <row r="118" spans="1:9" ht="30">
      <c r="A118" s="50" t="s">
        <v>61</v>
      </c>
      <c r="B118" s="249" t="s">
        <v>263</v>
      </c>
      <c r="C118" s="253"/>
      <c r="G118" s="257" t="s">
        <v>61</v>
      </c>
      <c r="H118" s="249" t="s">
        <v>264</v>
      </c>
      <c r="I118" s="253"/>
    </row>
    <row r="119" spans="1:9">
      <c r="A119" s="50" t="s">
        <v>62</v>
      </c>
      <c r="B119" s="249" t="s">
        <v>261</v>
      </c>
      <c r="C119" s="253"/>
      <c r="G119" s="257" t="s">
        <v>62</v>
      </c>
      <c r="H119" s="249" t="s">
        <v>262</v>
      </c>
      <c r="I119" s="253"/>
    </row>
    <row r="120" spans="1:9">
      <c r="A120" s="50" t="s">
        <v>63</v>
      </c>
      <c r="B120" s="249" t="s">
        <v>118</v>
      </c>
      <c r="C120" s="253"/>
      <c r="G120" s="257" t="s">
        <v>63</v>
      </c>
      <c r="H120" s="249" t="s">
        <v>118</v>
      </c>
      <c r="I120" s="253"/>
    </row>
    <row r="121" spans="1:9">
      <c r="A121" s="50" t="s">
        <v>64</v>
      </c>
      <c r="B121" s="249" t="s">
        <v>118</v>
      </c>
      <c r="C121" s="253"/>
      <c r="G121" s="257" t="s">
        <v>64</v>
      </c>
      <c r="H121" s="249" t="s">
        <v>118</v>
      </c>
      <c r="I121" s="253"/>
    </row>
    <row r="122" spans="1:9">
      <c r="A122" s="44" t="s">
        <v>65</v>
      </c>
      <c r="B122" s="249" t="s">
        <v>118</v>
      </c>
      <c r="C122" s="253"/>
      <c r="G122" s="249" t="s">
        <v>65</v>
      </c>
      <c r="H122" s="249" t="s">
        <v>118</v>
      </c>
      <c r="I122" s="253"/>
    </row>
    <row r="123" spans="1:9">
      <c r="A123" s="49" t="s">
        <v>66</v>
      </c>
      <c r="B123" s="258"/>
      <c r="C123" s="253"/>
      <c r="G123" s="258" t="s">
        <v>66</v>
      </c>
      <c r="H123" s="258"/>
      <c r="I123" s="253"/>
    </row>
    <row r="126" spans="1:9" ht="45">
      <c r="A126" s="43" t="s">
        <v>217</v>
      </c>
      <c r="B126" s="249" t="s">
        <v>57</v>
      </c>
      <c r="C126" s="51">
        <v>3926901000</v>
      </c>
      <c r="G126" s="255" t="s">
        <v>218</v>
      </c>
      <c r="H126" s="249" t="s">
        <v>57</v>
      </c>
      <c r="I126" s="51">
        <v>8211930000</v>
      </c>
    </row>
    <row r="127" spans="1:9">
      <c r="B127" s="256" t="s">
        <v>58</v>
      </c>
      <c r="C127" s="250" t="s">
        <v>155</v>
      </c>
      <c r="G127" s="255"/>
      <c r="H127" s="256" t="s">
        <v>58</v>
      </c>
      <c r="I127" s="250" t="s">
        <v>157</v>
      </c>
    </row>
    <row r="128" spans="1:9">
      <c r="A128" s="44" t="s">
        <v>59</v>
      </c>
      <c r="B128" s="249" t="s">
        <v>118</v>
      </c>
      <c r="C128" s="253"/>
      <c r="G128" s="249" t="s">
        <v>59</v>
      </c>
      <c r="H128" s="249" t="s">
        <v>118</v>
      </c>
      <c r="I128" s="253"/>
    </row>
    <row r="129" spans="1:9">
      <c r="A129" s="44" t="s">
        <v>60</v>
      </c>
      <c r="B129" s="249" t="s">
        <v>117</v>
      </c>
      <c r="C129" s="253"/>
      <c r="G129" s="249" t="s">
        <v>60</v>
      </c>
      <c r="H129" s="249" t="s">
        <v>117</v>
      </c>
      <c r="I129" s="253"/>
    </row>
    <row r="130" spans="1:9" ht="30">
      <c r="A130" s="50" t="s">
        <v>61</v>
      </c>
      <c r="B130" s="249" t="s">
        <v>267</v>
      </c>
      <c r="C130" s="253"/>
      <c r="G130" s="257" t="s">
        <v>61</v>
      </c>
      <c r="H130" s="249" t="s">
        <v>266</v>
      </c>
      <c r="I130" s="253"/>
    </row>
    <row r="131" spans="1:9">
      <c r="A131" s="50" t="s">
        <v>62</v>
      </c>
      <c r="B131" s="249" t="s">
        <v>261</v>
      </c>
      <c r="C131" s="253"/>
      <c r="G131" s="257" t="s">
        <v>62</v>
      </c>
      <c r="H131" s="249" t="s">
        <v>265</v>
      </c>
      <c r="I131" s="253"/>
    </row>
    <row r="132" spans="1:9">
      <c r="A132" s="50" t="s">
        <v>63</v>
      </c>
      <c r="B132" s="249" t="s">
        <v>118</v>
      </c>
      <c r="C132" s="253"/>
      <c r="G132" s="257" t="s">
        <v>63</v>
      </c>
      <c r="H132" s="249" t="s">
        <v>118</v>
      </c>
      <c r="I132" s="253"/>
    </row>
    <row r="133" spans="1:9">
      <c r="A133" s="50" t="s">
        <v>64</v>
      </c>
      <c r="B133" s="249" t="s">
        <v>118</v>
      </c>
      <c r="C133" s="253"/>
      <c r="G133" s="257" t="s">
        <v>64</v>
      </c>
      <c r="H133" s="249" t="s">
        <v>118</v>
      </c>
      <c r="I133" s="253"/>
    </row>
    <row r="134" spans="1:9">
      <c r="A134" s="44" t="s">
        <v>65</v>
      </c>
      <c r="B134" s="249" t="s">
        <v>118</v>
      </c>
      <c r="C134" s="253"/>
      <c r="G134" s="249" t="s">
        <v>65</v>
      </c>
      <c r="H134" s="249" t="s">
        <v>118</v>
      </c>
      <c r="I134" s="253"/>
    </row>
    <row r="135" spans="1:9">
      <c r="A135" s="49" t="s">
        <v>66</v>
      </c>
      <c r="B135" s="258"/>
      <c r="C135" s="253"/>
      <c r="G135" s="258" t="s">
        <v>66</v>
      </c>
      <c r="H135" s="258"/>
      <c r="I135" s="253"/>
    </row>
    <row r="137" spans="1:9" ht="45">
      <c r="A137" s="43" t="s">
        <v>219</v>
      </c>
      <c r="B137" s="249" t="s">
        <v>57</v>
      </c>
      <c r="C137" s="51">
        <v>8538900000</v>
      </c>
      <c r="G137" s="255" t="s">
        <v>220</v>
      </c>
      <c r="H137" s="249" t="s">
        <v>57</v>
      </c>
      <c r="I137" s="51">
        <v>8544110000</v>
      </c>
    </row>
    <row r="138" spans="1:9">
      <c r="B138" s="256" t="s">
        <v>58</v>
      </c>
      <c r="C138" s="250" t="s">
        <v>159</v>
      </c>
      <c r="G138" s="255"/>
      <c r="H138" s="256" t="s">
        <v>58</v>
      </c>
      <c r="I138" s="250" t="s">
        <v>161</v>
      </c>
    </row>
    <row r="139" spans="1:9">
      <c r="A139" s="44" t="s">
        <v>59</v>
      </c>
      <c r="B139" s="249" t="s">
        <v>118</v>
      </c>
      <c r="C139" s="253"/>
      <c r="G139" s="249" t="s">
        <v>59</v>
      </c>
      <c r="H139" s="249" t="s">
        <v>118</v>
      </c>
      <c r="I139" s="253"/>
    </row>
    <row r="140" spans="1:9">
      <c r="A140" s="44" t="s">
        <v>60</v>
      </c>
      <c r="B140" s="249" t="s">
        <v>117</v>
      </c>
      <c r="C140" s="253"/>
      <c r="G140" s="249" t="s">
        <v>60</v>
      </c>
      <c r="H140" s="249" t="s">
        <v>117</v>
      </c>
      <c r="I140" s="253"/>
    </row>
    <row r="141" spans="1:9" ht="30">
      <c r="A141" s="50" t="s">
        <v>61</v>
      </c>
      <c r="B141" s="249" t="s">
        <v>269</v>
      </c>
      <c r="C141" s="253"/>
      <c r="G141" s="257" t="s">
        <v>61</v>
      </c>
      <c r="H141" s="249" t="s">
        <v>241</v>
      </c>
      <c r="I141" s="253"/>
    </row>
    <row r="142" spans="1:9">
      <c r="A142" s="50" t="s">
        <v>62</v>
      </c>
      <c r="B142" s="249" t="s">
        <v>242</v>
      </c>
      <c r="C142" s="253"/>
      <c r="G142" s="257" t="s">
        <v>62</v>
      </c>
      <c r="H142" s="249" t="s">
        <v>245</v>
      </c>
      <c r="I142" s="253"/>
    </row>
    <row r="143" spans="1:9">
      <c r="A143" s="50" t="s">
        <v>63</v>
      </c>
      <c r="B143" s="249" t="s">
        <v>118</v>
      </c>
      <c r="C143" s="253"/>
      <c r="G143" s="257" t="s">
        <v>63</v>
      </c>
      <c r="H143" s="249" t="s">
        <v>118</v>
      </c>
      <c r="I143" s="253"/>
    </row>
    <row r="144" spans="1:9">
      <c r="A144" s="50" t="s">
        <v>64</v>
      </c>
      <c r="B144" s="249" t="s">
        <v>118</v>
      </c>
      <c r="C144" s="253"/>
      <c r="G144" s="257" t="s">
        <v>64</v>
      </c>
      <c r="H144" s="249" t="s">
        <v>118</v>
      </c>
      <c r="I144" s="253"/>
    </row>
    <row r="145" spans="1:9">
      <c r="A145" s="44" t="s">
        <v>65</v>
      </c>
      <c r="B145" s="249" t="s">
        <v>118</v>
      </c>
      <c r="C145" s="253"/>
      <c r="G145" s="249" t="s">
        <v>65</v>
      </c>
      <c r="H145" s="249" t="s">
        <v>118</v>
      </c>
      <c r="I145" s="253"/>
    </row>
    <row r="146" spans="1:9">
      <c r="A146" s="49" t="s">
        <v>66</v>
      </c>
      <c r="B146" s="258"/>
      <c r="C146" s="253"/>
      <c r="G146" s="258" t="s">
        <v>66</v>
      </c>
      <c r="H146" s="258"/>
      <c r="I146" s="253"/>
    </row>
    <row r="149" spans="1:9">
      <c r="A149" s="43" t="s">
        <v>221</v>
      </c>
      <c r="B149" s="249" t="s">
        <v>57</v>
      </c>
      <c r="C149" s="51">
        <v>8708950000</v>
      </c>
      <c r="G149" s="255"/>
      <c r="I149" s="51"/>
    </row>
    <row r="150" spans="1:9">
      <c r="B150" s="256" t="s">
        <v>58</v>
      </c>
      <c r="C150" s="250" t="s">
        <v>224</v>
      </c>
      <c r="G150" s="255"/>
      <c r="H150" s="256"/>
    </row>
    <row r="151" spans="1:9">
      <c r="A151" s="44" t="s">
        <v>59</v>
      </c>
      <c r="B151" s="249" t="s">
        <v>268</v>
      </c>
      <c r="C151" s="253"/>
      <c r="G151" s="249"/>
      <c r="I151" s="253"/>
    </row>
    <row r="152" spans="1:9">
      <c r="A152" s="44" t="s">
        <v>60</v>
      </c>
      <c r="B152" s="249" t="s">
        <v>117</v>
      </c>
      <c r="C152" s="253"/>
      <c r="G152" s="249"/>
      <c r="I152" s="253"/>
    </row>
    <row r="153" spans="1:9">
      <c r="A153" s="50" t="s">
        <v>61</v>
      </c>
      <c r="B153" s="249" t="s">
        <v>197</v>
      </c>
      <c r="C153" s="253"/>
      <c r="G153" s="257"/>
      <c r="I153" s="253"/>
    </row>
    <row r="154" spans="1:9">
      <c r="A154" s="50" t="s">
        <v>62</v>
      </c>
      <c r="B154" s="249" t="s">
        <v>256</v>
      </c>
      <c r="C154" s="253"/>
      <c r="G154" s="257"/>
      <c r="I154" s="253"/>
    </row>
    <row r="155" spans="1:9">
      <c r="A155" s="50" t="s">
        <v>63</v>
      </c>
      <c r="B155" s="249" t="s">
        <v>118</v>
      </c>
      <c r="C155" s="253"/>
      <c r="G155" s="257"/>
      <c r="I155" s="253"/>
    </row>
    <row r="156" spans="1:9">
      <c r="A156" s="50" t="s">
        <v>64</v>
      </c>
      <c r="B156" s="249" t="s">
        <v>268</v>
      </c>
      <c r="C156" s="253"/>
      <c r="G156" s="257"/>
      <c r="I156" s="253"/>
    </row>
    <row r="157" spans="1:9">
      <c r="A157" s="44" t="s">
        <v>65</v>
      </c>
      <c r="B157" s="249" t="s">
        <v>118</v>
      </c>
      <c r="C157" s="253"/>
      <c r="G157" s="249"/>
      <c r="I157" s="253"/>
    </row>
    <row r="158" spans="1:9">
      <c r="A158" s="49" t="s">
        <v>66</v>
      </c>
      <c r="B158" s="258"/>
      <c r="C158" s="253"/>
      <c r="G158" s="258"/>
      <c r="H158" s="258"/>
      <c r="I158" s="253"/>
    </row>
    <row r="161" spans="1:9">
      <c r="C161" s="51"/>
      <c r="G161" s="255"/>
      <c r="I161" s="51"/>
    </row>
    <row r="162" spans="1:9">
      <c r="B162" s="256"/>
      <c r="G162" s="255"/>
      <c r="H162" s="256"/>
    </row>
    <row r="163" spans="1:9">
      <c r="A163" s="44"/>
      <c r="C163" s="253"/>
      <c r="G163" s="249"/>
      <c r="I163" s="253"/>
    </row>
    <row r="164" spans="1:9">
      <c r="A164" s="44"/>
      <c r="C164" s="253"/>
      <c r="G164" s="249"/>
      <c r="I164" s="253"/>
    </row>
    <row r="165" spans="1:9">
      <c r="A165" s="50"/>
      <c r="C165" s="253"/>
      <c r="G165" s="257"/>
      <c r="I165" s="253"/>
    </row>
    <row r="166" spans="1:9">
      <c r="A166" s="50"/>
      <c r="C166" s="253"/>
      <c r="G166" s="257"/>
      <c r="I166" s="253"/>
    </row>
    <row r="167" spans="1:9">
      <c r="A167" s="50"/>
      <c r="C167" s="253"/>
      <c r="G167" s="257"/>
      <c r="I167" s="253"/>
    </row>
    <row r="168" spans="1:9">
      <c r="A168" s="50"/>
      <c r="C168" s="253"/>
      <c r="G168" s="257"/>
      <c r="I168" s="253"/>
    </row>
    <row r="169" spans="1:9">
      <c r="A169" s="44"/>
      <c r="C169" s="253"/>
      <c r="G169" s="249"/>
      <c r="I169" s="253"/>
    </row>
    <row r="170" spans="1:9">
      <c r="A170" s="49"/>
      <c r="B170" s="258"/>
      <c r="C170" s="253"/>
      <c r="G170" s="258"/>
      <c r="H170" s="258"/>
      <c r="I170" s="253"/>
    </row>
    <row r="173" spans="1:9">
      <c r="C173" s="51"/>
      <c r="G173" s="255"/>
      <c r="I173" s="51"/>
    </row>
    <row r="174" spans="1:9">
      <c r="B174" s="256"/>
      <c r="G174" s="255"/>
      <c r="H174" s="256"/>
    </row>
    <row r="175" spans="1:9">
      <c r="A175" s="44"/>
      <c r="C175" s="253"/>
      <c r="G175" s="249"/>
      <c r="I175" s="253"/>
    </row>
    <row r="176" spans="1:9">
      <c r="A176" s="44"/>
      <c r="C176" s="253"/>
      <c r="G176" s="249"/>
      <c r="I176" s="253"/>
    </row>
    <row r="177" spans="1:9">
      <c r="A177" s="50"/>
      <c r="C177" s="253"/>
      <c r="G177" s="257"/>
      <c r="I177" s="253"/>
    </row>
    <row r="178" spans="1:9">
      <c r="A178" s="50"/>
      <c r="C178" s="253"/>
      <c r="G178" s="257"/>
      <c r="I178" s="253"/>
    </row>
    <row r="179" spans="1:9">
      <c r="A179" s="50"/>
      <c r="C179" s="253"/>
      <c r="G179" s="257"/>
      <c r="I179" s="253"/>
    </row>
    <row r="180" spans="1:9">
      <c r="A180" s="50"/>
      <c r="C180" s="253"/>
      <c r="G180" s="257"/>
      <c r="I180" s="253"/>
    </row>
    <row r="181" spans="1:9">
      <c r="A181" s="44"/>
      <c r="C181" s="253"/>
      <c r="G181" s="249"/>
      <c r="I181" s="253"/>
    </row>
    <row r="182" spans="1:9">
      <c r="A182" s="49"/>
      <c r="B182" s="258"/>
      <c r="C182" s="253"/>
      <c r="G182" s="258"/>
      <c r="H182" s="258"/>
      <c r="I182" s="253"/>
    </row>
    <row r="185" spans="1:9">
      <c r="C185" s="51"/>
      <c r="G185" s="255"/>
      <c r="I185" s="51"/>
    </row>
    <row r="186" spans="1:9">
      <c r="B186" s="256"/>
      <c r="G186" s="255"/>
      <c r="H186" s="256"/>
    </row>
    <row r="187" spans="1:9">
      <c r="A187" s="44"/>
      <c r="C187" s="253"/>
      <c r="G187" s="249"/>
      <c r="I187" s="253"/>
    </row>
    <row r="188" spans="1:9">
      <c r="A188" s="44"/>
      <c r="C188" s="253"/>
      <c r="G188" s="249"/>
      <c r="I188" s="253"/>
    </row>
    <row r="189" spans="1:9">
      <c r="A189" s="50"/>
      <c r="C189" s="253"/>
      <c r="G189" s="257"/>
      <c r="I189" s="253"/>
    </row>
    <row r="190" spans="1:9">
      <c r="A190" s="50"/>
      <c r="C190" s="253"/>
      <c r="G190" s="257"/>
      <c r="I190" s="253"/>
    </row>
    <row r="191" spans="1:9">
      <c r="A191" s="50"/>
      <c r="C191" s="253"/>
      <c r="G191" s="257"/>
      <c r="I191" s="253"/>
    </row>
    <row r="192" spans="1:9">
      <c r="A192" s="50"/>
      <c r="C192" s="253"/>
      <c r="G192" s="257"/>
      <c r="I192" s="253"/>
    </row>
    <row r="193" spans="1:9">
      <c r="A193" s="44"/>
      <c r="C193" s="253"/>
      <c r="G193" s="249"/>
      <c r="I193" s="253"/>
    </row>
    <row r="194" spans="1:9">
      <c r="A194" s="49"/>
      <c r="B194" s="258"/>
      <c r="C194" s="253"/>
      <c r="G194" s="258"/>
      <c r="H194" s="258"/>
      <c r="I194" s="253"/>
    </row>
  </sheetData>
  <mergeCells count="2">
    <mergeCell ref="F1:H1"/>
    <mergeCell ref="B3:K4"/>
  </mergeCells>
  <phoneticPr fontId="60" type="noConversion"/>
  <printOptions horizontalCentered="1"/>
  <pageMargins left="0.196850393700787" right="0.23622047244094499" top="0.27559055118110198" bottom="0.23622047244094499" header="0.15748031496063" footer="0.1574803149606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1454817346722"/>
  </sheetPr>
  <dimension ref="A1:R30"/>
  <sheetViews>
    <sheetView topLeftCell="A10" workbookViewId="0">
      <selection activeCell="A15" sqref="A15"/>
    </sheetView>
  </sheetViews>
  <sheetFormatPr defaultColWidth="10" defaultRowHeight="15"/>
  <cols>
    <col min="1" max="1" width="16" customWidth="1"/>
    <col min="2" max="7" width="11.6640625" customWidth="1"/>
  </cols>
  <sheetData>
    <row r="1" spans="1:7" ht="27.5">
      <c r="A1" s="194" t="s">
        <v>67</v>
      </c>
      <c r="B1" s="194"/>
      <c r="C1" s="194"/>
      <c r="D1" s="194"/>
      <c r="E1" s="194"/>
      <c r="F1" s="194"/>
      <c r="G1" s="194"/>
    </row>
    <row r="2" spans="1:7" ht="9" customHeight="1">
      <c r="A2" s="195"/>
      <c r="B2" s="195"/>
      <c r="C2" s="195"/>
      <c r="D2" s="195"/>
      <c r="E2" s="195"/>
      <c r="F2" s="195"/>
      <c r="G2" s="195"/>
    </row>
    <row r="3" spans="1:7" ht="27" customHeight="1">
      <c r="A3" s="34" t="s">
        <v>68</v>
      </c>
      <c r="B3" s="196" t="s">
        <v>69</v>
      </c>
      <c r="C3" s="197"/>
      <c r="D3" s="197"/>
      <c r="E3" s="197"/>
      <c r="F3" s="197"/>
      <c r="G3" s="197"/>
    </row>
    <row r="4" spans="1:7" ht="27" customHeight="1">
      <c r="A4" s="34" t="s">
        <v>43</v>
      </c>
      <c r="B4" s="198" t="s">
        <v>110</v>
      </c>
      <c r="C4" s="198"/>
      <c r="D4" s="198"/>
      <c r="E4" s="198"/>
      <c r="F4" s="198"/>
      <c r="G4" s="198"/>
    </row>
    <row r="5" spans="1:7" ht="27" customHeight="1">
      <c r="A5" s="34" t="s">
        <v>44</v>
      </c>
      <c r="B5" s="198" t="s">
        <v>111</v>
      </c>
      <c r="C5" s="198"/>
      <c r="D5" s="198"/>
      <c r="E5" s="198"/>
      <c r="F5" s="198"/>
      <c r="G5" s="198"/>
    </row>
    <row r="6" spans="1:7" s="31" customFormat="1" ht="11.25" customHeight="1">
      <c r="A6" s="198"/>
      <c r="B6" s="198"/>
      <c r="C6" s="198"/>
      <c r="D6" s="198"/>
      <c r="E6" s="198"/>
      <c r="F6" s="198"/>
      <c r="G6" s="198"/>
    </row>
    <row r="7" spans="1:7" ht="20" customHeight="1">
      <c r="A7" s="34"/>
      <c r="B7" s="198" t="s">
        <v>70</v>
      </c>
      <c r="C7" s="198"/>
      <c r="D7" s="198"/>
      <c r="E7" s="198" t="s">
        <v>71</v>
      </c>
      <c r="F7" s="198"/>
      <c r="G7" s="198"/>
    </row>
    <row r="8" spans="1:7" ht="20" customHeight="1">
      <c r="A8" s="34" t="s">
        <v>20</v>
      </c>
      <c r="B8" s="34" t="s">
        <v>21</v>
      </c>
      <c r="C8" s="34" t="s">
        <v>22</v>
      </c>
      <c r="D8" s="34" t="s">
        <v>23</v>
      </c>
      <c r="E8" s="34" t="s">
        <v>21</v>
      </c>
      <c r="F8" s="34" t="s">
        <v>22</v>
      </c>
      <c r="G8" s="34" t="s">
        <v>23</v>
      </c>
    </row>
    <row r="9" spans="1:7" ht="20" customHeight="1">
      <c r="A9" s="35">
        <v>1</v>
      </c>
      <c r="B9" s="87">
        <v>110</v>
      </c>
      <c r="C9" s="87">
        <v>110</v>
      </c>
      <c r="D9" s="87">
        <v>150</v>
      </c>
      <c r="E9" s="34"/>
      <c r="F9" s="34"/>
      <c r="G9" s="34"/>
    </row>
    <row r="10" spans="1:7" ht="20" customHeight="1">
      <c r="A10" s="35">
        <v>2</v>
      </c>
      <c r="B10" s="87">
        <v>110</v>
      </c>
      <c r="C10" s="87">
        <v>110</v>
      </c>
      <c r="D10" s="87">
        <v>60</v>
      </c>
      <c r="E10" s="34"/>
      <c r="F10" s="34"/>
      <c r="G10" s="34"/>
    </row>
    <row r="11" spans="1:7" ht="20" customHeight="1">
      <c r="A11" s="35">
        <v>3</v>
      </c>
      <c r="B11" s="87">
        <v>110</v>
      </c>
      <c r="C11" s="87">
        <v>55</v>
      </c>
      <c r="D11" s="87">
        <v>60</v>
      </c>
      <c r="E11" s="34"/>
      <c r="F11" s="34"/>
      <c r="G11" s="34"/>
    </row>
    <row r="12" spans="1:7" ht="20" customHeight="1">
      <c r="A12" s="34"/>
      <c r="B12" s="34"/>
      <c r="C12" s="34"/>
      <c r="D12" s="36"/>
      <c r="E12" s="34"/>
      <c r="F12" s="34"/>
      <c r="G12" s="34"/>
    </row>
    <row r="13" spans="1:7" ht="20" customHeight="1">
      <c r="A13" s="34"/>
      <c r="B13" s="34"/>
      <c r="C13" s="34"/>
      <c r="D13" s="36"/>
      <c r="E13" s="34"/>
      <c r="F13" s="34"/>
      <c r="G13" s="34"/>
    </row>
    <row r="14" spans="1:7" ht="20" customHeight="1">
      <c r="A14" s="34"/>
      <c r="B14" s="34"/>
      <c r="C14" s="34"/>
      <c r="D14" s="36"/>
      <c r="E14" s="34"/>
      <c r="F14" s="34"/>
      <c r="G14" s="34"/>
    </row>
    <row r="15" spans="1:7" ht="24.5" customHeight="1">
      <c r="A15" s="37" t="s">
        <v>190</v>
      </c>
      <c r="B15" s="34" t="s">
        <v>72</v>
      </c>
      <c r="C15" s="198">
        <f>发票装箱单!G33</f>
        <v>2.9039999999999999</v>
      </c>
      <c r="D15" s="198"/>
      <c r="E15" s="34" t="s">
        <v>73</v>
      </c>
      <c r="F15" s="198"/>
      <c r="G15" s="198"/>
    </row>
    <row r="16" spans="1:7" ht="24.5" customHeight="1">
      <c r="A16" s="37"/>
      <c r="B16" s="34" t="s">
        <v>74</v>
      </c>
      <c r="C16" s="198">
        <f>发票装箱单!E33</f>
        <v>250.3</v>
      </c>
      <c r="D16" s="198"/>
      <c r="E16" s="34" t="s">
        <v>75</v>
      </c>
      <c r="F16" s="198"/>
      <c r="G16" s="198"/>
    </row>
    <row r="17" spans="1:18" ht="18" customHeight="1">
      <c r="A17" s="199" t="s">
        <v>76</v>
      </c>
      <c r="B17" s="199"/>
      <c r="C17" s="199"/>
      <c r="D17" s="199"/>
      <c r="E17" s="199"/>
      <c r="F17" s="199"/>
      <c r="G17" s="199"/>
    </row>
    <row r="18" spans="1:18" ht="18" customHeight="1">
      <c r="A18" s="199" t="s">
        <v>77</v>
      </c>
      <c r="B18" s="199"/>
      <c r="C18" s="199"/>
      <c r="D18" s="199"/>
      <c r="E18" s="199"/>
      <c r="F18" s="199"/>
      <c r="G18" s="199"/>
    </row>
    <row r="19" spans="1:18" ht="11" customHeight="1">
      <c r="A19" s="38"/>
      <c r="B19" s="39"/>
      <c r="C19" s="39"/>
      <c r="D19" s="39"/>
      <c r="E19" s="39"/>
      <c r="F19" s="39"/>
      <c r="G19" s="40"/>
    </row>
    <row r="20" spans="1:18" s="32" customFormat="1" ht="15" customHeight="1">
      <c r="A20" s="200" t="s">
        <v>78</v>
      </c>
      <c r="B20" s="201"/>
      <c r="C20" s="201"/>
      <c r="D20" s="201"/>
      <c r="E20" s="201"/>
      <c r="F20" s="201"/>
      <c r="G20" s="202"/>
    </row>
    <row r="21" spans="1:18" s="32" customFormat="1" ht="22" customHeight="1">
      <c r="A21" s="213" t="s">
        <v>79</v>
      </c>
      <c r="B21" s="214"/>
      <c r="C21" s="214"/>
      <c r="D21" s="214"/>
      <c r="E21" s="214"/>
      <c r="F21" s="214"/>
      <c r="G21" s="215"/>
    </row>
    <row r="22" spans="1:18" s="32" customFormat="1" ht="15" customHeight="1">
      <c r="A22" s="216" t="s">
        <v>80</v>
      </c>
      <c r="B22" s="217"/>
      <c r="C22" s="217"/>
      <c r="D22" s="217"/>
      <c r="E22" s="217"/>
      <c r="F22" s="217"/>
      <c r="G22" s="218"/>
    </row>
    <row r="23" spans="1:18" s="32" customFormat="1" ht="15" customHeight="1">
      <c r="A23" s="219" t="s">
        <v>81</v>
      </c>
      <c r="B23" s="217"/>
      <c r="C23" s="217"/>
      <c r="D23" s="217"/>
      <c r="E23" s="217"/>
      <c r="F23" s="217"/>
      <c r="G23" s="218"/>
    </row>
    <row r="24" spans="1:18" s="32" customFormat="1" ht="15" customHeight="1">
      <c r="A24" s="220" t="s">
        <v>82</v>
      </c>
      <c r="B24" s="221"/>
      <c r="C24" s="221"/>
      <c r="D24" s="221"/>
      <c r="E24" s="221"/>
      <c r="F24" s="221"/>
      <c r="G24" s="222"/>
    </row>
    <row r="25" spans="1:18" s="32" customFormat="1" ht="14.5" customHeight="1">
      <c r="A25" s="41"/>
      <c r="B25" s="41"/>
      <c r="C25" s="41"/>
      <c r="D25" s="41"/>
      <c r="E25" s="41"/>
      <c r="F25" s="41"/>
      <c r="G25" s="41"/>
      <c r="P25" s="42"/>
      <c r="Q25" s="42"/>
      <c r="R25" s="42"/>
    </row>
    <row r="26" spans="1:18" s="33" customFormat="1" ht="14.25" customHeight="1">
      <c r="A26" s="223" t="s">
        <v>83</v>
      </c>
      <c r="B26" s="224"/>
      <c r="C26" s="224"/>
      <c r="D26" s="224"/>
      <c r="E26" s="224"/>
      <c r="F26" s="224"/>
      <c r="G26" s="225"/>
    </row>
    <row r="27" spans="1:18" s="33" customFormat="1" ht="23.25" customHeight="1">
      <c r="A27" s="203" t="s">
        <v>84</v>
      </c>
      <c r="B27" s="204"/>
      <c r="C27" s="204"/>
      <c r="D27" s="204"/>
      <c r="E27" s="204"/>
      <c r="F27" s="204"/>
      <c r="G27" s="205"/>
    </row>
    <row r="28" spans="1:18" s="33" customFormat="1" ht="14.5" customHeight="1">
      <c r="A28" s="209" t="s">
        <v>85</v>
      </c>
      <c r="B28" s="210"/>
      <c r="C28" s="210"/>
      <c r="D28" s="210"/>
      <c r="E28" s="210"/>
      <c r="F28" s="210"/>
      <c r="G28" s="211"/>
    </row>
    <row r="29" spans="1:18" ht="97" customHeight="1">
      <c r="A29" s="212"/>
      <c r="B29" s="210"/>
      <c r="C29" s="210"/>
      <c r="D29" s="210"/>
      <c r="E29" s="210"/>
      <c r="F29" s="210"/>
      <c r="G29" s="211"/>
    </row>
    <row r="30" spans="1:18" ht="34.5" customHeight="1">
      <c r="A30" s="206" t="s">
        <v>86</v>
      </c>
      <c r="B30" s="207"/>
      <c r="C30" s="207"/>
      <c r="D30" s="207"/>
      <c r="E30" s="207"/>
      <c r="F30" s="207"/>
      <c r="G30" s="208"/>
    </row>
  </sheetData>
  <mergeCells count="23">
    <mergeCell ref="A27:G27"/>
    <mergeCell ref="A30:G30"/>
    <mergeCell ref="A28:G29"/>
    <mergeCell ref="A21:G21"/>
    <mergeCell ref="A22:G22"/>
    <mergeCell ref="A23:G23"/>
    <mergeCell ref="A24:G24"/>
    <mergeCell ref="A26:G26"/>
    <mergeCell ref="C16:D16"/>
    <mergeCell ref="F16:G16"/>
    <mergeCell ref="A17:G17"/>
    <mergeCell ref="A18:G18"/>
    <mergeCell ref="A20:G20"/>
    <mergeCell ref="A6:G6"/>
    <mergeCell ref="B7:D7"/>
    <mergeCell ref="E7:G7"/>
    <mergeCell ref="C15:D15"/>
    <mergeCell ref="F15:G15"/>
    <mergeCell ref="A1:G1"/>
    <mergeCell ref="A2:G2"/>
    <mergeCell ref="B3:G3"/>
    <mergeCell ref="B4:G4"/>
    <mergeCell ref="B5:G5"/>
  </mergeCells>
  <phoneticPr fontId="60" type="noConversion"/>
  <pageMargins left="0.7" right="0.7" top="0.75" bottom="0.75" header="0.3" footer="0.3"/>
  <pageSetup paperSize="9" scale="8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CC"/>
  </sheetPr>
  <dimension ref="A1:L23"/>
  <sheetViews>
    <sheetView workbookViewId="0">
      <selection activeCell="M16" sqref="M16"/>
    </sheetView>
  </sheetViews>
  <sheetFormatPr defaultColWidth="9" defaultRowHeight="15"/>
  <cols>
    <col min="2" max="2" width="7.33203125" customWidth="1"/>
    <col min="5" max="5" width="9.58203125" customWidth="1"/>
    <col min="6" max="6" width="3.08203125" customWidth="1"/>
    <col min="7" max="7" width="3.25" customWidth="1"/>
    <col min="8" max="8" width="7.75" customWidth="1"/>
    <col min="11" max="11" width="7.25" customWidth="1"/>
  </cols>
  <sheetData>
    <row r="1" spans="1:12" ht="26" customHeight="1">
      <c r="A1" s="226" t="s">
        <v>87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8"/>
    </row>
    <row r="2" spans="1:12" ht="12.5" customHeight="1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1" customFormat="1" ht="35" customHeight="1">
      <c r="A3" s="237" t="s">
        <v>88</v>
      </c>
      <c r="B3" s="238"/>
      <c r="C3" s="230" t="s">
        <v>89</v>
      </c>
      <c r="D3" s="230"/>
      <c r="E3" s="230"/>
      <c r="F3" s="230"/>
      <c r="G3" s="230"/>
      <c r="H3" s="230"/>
      <c r="I3" s="230"/>
      <c r="J3" s="230"/>
      <c r="K3" s="230"/>
      <c r="L3" s="231"/>
    </row>
    <row r="4" spans="1:12" s="1" customFormat="1" ht="35" customHeight="1">
      <c r="A4" s="239"/>
      <c r="B4" s="240"/>
      <c r="C4" s="232" t="s">
        <v>90</v>
      </c>
      <c r="D4" s="232"/>
      <c r="E4" s="232"/>
      <c r="F4" s="232"/>
      <c r="G4" s="232"/>
      <c r="H4" s="232"/>
      <c r="I4" s="232"/>
      <c r="J4" s="232"/>
      <c r="K4" s="232"/>
      <c r="L4" s="233"/>
    </row>
    <row r="5" spans="1:12" s="1" customFormat="1" ht="35" customHeight="1">
      <c r="A5" s="241"/>
      <c r="B5" s="242"/>
      <c r="C5" s="234" t="s">
        <v>91</v>
      </c>
      <c r="D5" s="234"/>
      <c r="E5" s="234"/>
      <c r="F5" s="234"/>
      <c r="G5" s="234"/>
      <c r="H5" s="234"/>
      <c r="I5" s="234"/>
      <c r="J5" s="234"/>
      <c r="K5" s="234"/>
      <c r="L5" s="235"/>
    </row>
    <row r="6" spans="1:12">
      <c r="A6" s="2"/>
      <c r="B6" s="2"/>
      <c r="C6" s="2"/>
      <c r="D6" s="3"/>
      <c r="E6" s="2"/>
      <c r="F6" s="3"/>
      <c r="G6" s="3"/>
      <c r="H6" s="3"/>
      <c r="I6" s="3"/>
      <c r="J6" s="25"/>
      <c r="K6" s="2"/>
    </row>
    <row r="7" spans="1:12" ht="30" customHeight="1">
      <c r="A7" s="4"/>
      <c r="B7" s="5"/>
      <c r="C7" s="4" t="s">
        <v>92</v>
      </c>
      <c r="D7" s="6"/>
      <c r="E7" s="4" t="s">
        <v>93</v>
      </c>
      <c r="F7" s="7"/>
      <c r="G7" s="6"/>
      <c r="H7" s="6" t="s">
        <v>94</v>
      </c>
      <c r="I7" s="6"/>
      <c r="J7" s="5" t="s">
        <v>95</v>
      </c>
      <c r="K7" s="4"/>
      <c r="L7" s="26"/>
    </row>
    <row r="8" spans="1:12" ht="27.5">
      <c r="A8" s="2"/>
      <c r="B8" s="8" t="s">
        <v>96</v>
      </c>
      <c r="C8" s="2"/>
      <c r="D8" s="2"/>
      <c r="E8" s="2"/>
      <c r="F8" s="9" t="s">
        <v>96</v>
      </c>
      <c r="G8" s="10"/>
      <c r="H8" s="2"/>
      <c r="I8" s="2"/>
      <c r="J8" s="26"/>
      <c r="K8" s="11" t="s">
        <v>96</v>
      </c>
      <c r="L8" s="26"/>
    </row>
    <row r="9" spans="1:12" ht="27.5">
      <c r="A9" s="2"/>
      <c r="B9" s="11"/>
      <c r="C9" s="2"/>
      <c r="D9" s="2"/>
      <c r="E9" s="2"/>
      <c r="F9" s="12" t="s">
        <v>92</v>
      </c>
      <c r="H9" s="2"/>
      <c r="I9" s="2"/>
      <c r="K9" s="27"/>
    </row>
    <row r="10" spans="1:12" ht="27.5">
      <c r="A10" s="13"/>
      <c r="B10" s="14" t="s">
        <v>97</v>
      </c>
      <c r="C10" s="13"/>
      <c r="D10" s="13"/>
      <c r="E10" s="13"/>
      <c r="F10" s="15" t="s">
        <v>96</v>
      </c>
      <c r="G10" s="16" t="s">
        <v>96</v>
      </c>
      <c r="I10" s="13"/>
      <c r="K10" s="14" t="s">
        <v>98</v>
      </c>
    </row>
    <row r="11" spans="1:12" ht="27.5">
      <c r="A11" s="17"/>
      <c r="B11" s="11"/>
      <c r="C11" s="17"/>
      <c r="D11" s="17"/>
      <c r="E11" s="18"/>
      <c r="F11" s="19" t="s">
        <v>99</v>
      </c>
      <c r="G11" s="16" t="s">
        <v>96</v>
      </c>
      <c r="I11" s="28"/>
      <c r="K11" s="14"/>
    </row>
    <row r="12" spans="1:12" ht="49">
      <c r="A12" s="2"/>
      <c r="B12" s="11" t="s">
        <v>96</v>
      </c>
      <c r="C12" s="2"/>
      <c r="D12" s="2"/>
      <c r="E12" s="20"/>
      <c r="F12" s="12" t="s">
        <v>95</v>
      </c>
      <c r="G12" s="21" t="s">
        <v>100</v>
      </c>
      <c r="I12" s="29"/>
      <c r="K12" s="11" t="s">
        <v>96</v>
      </c>
    </row>
    <row r="13" spans="1:12" ht="27.5">
      <c r="A13" s="2"/>
      <c r="B13" s="14"/>
      <c r="C13" s="2"/>
      <c r="D13" s="2"/>
      <c r="E13" s="243" t="s">
        <v>101</v>
      </c>
      <c r="F13" s="243"/>
      <c r="G13" s="243"/>
      <c r="H13" s="243"/>
      <c r="I13" s="243"/>
      <c r="K13" s="11"/>
    </row>
    <row r="14" spans="1:12" ht="27.5">
      <c r="A14" s="2"/>
      <c r="B14" s="14" t="s">
        <v>102</v>
      </c>
      <c r="C14" s="2"/>
      <c r="D14" s="2"/>
      <c r="E14" s="2"/>
      <c r="F14" s="22"/>
      <c r="G14" s="23"/>
      <c r="H14" s="24"/>
      <c r="I14" s="29"/>
      <c r="K14" s="14" t="s">
        <v>103</v>
      </c>
    </row>
    <row r="15" spans="1:12" ht="27.5">
      <c r="A15" s="2"/>
      <c r="B15" s="14"/>
      <c r="C15" s="2"/>
      <c r="D15" s="2"/>
      <c r="I15" s="2"/>
      <c r="K15" s="30"/>
    </row>
    <row r="16" spans="1:12" ht="27.5">
      <c r="A16" s="2"/>
      <c r="B16" s="11" t="s">
        <v>96</v>
      </c>
      <c r="C16" s="2"/>
      <c r="D16" s="2"/>
      <c r="H16" s="21"/>
      <c r="I16" s="2"/>
      <c r="K16" s="11" t="s">
        <v>96</v>
      </c>
    </row>
    <row r="17" spans="1:12" ht="27.5">
      <c r="A17" s="13"/>
      <c r="B17" s="14" t="s">
        <v>95</v>
      </c>
      <c r="C17" s="17"/>
      <c r="D17" s="17"/>
      <c r="I17" s="17"/>
      <c r="K17" s="14" t="s">
        <v>95</v>
      </c>
    </row>
    <row r="19" spans="1:12">
      <c r="A19" s="217" t="s">
        <v>78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</row>
    <row r="20" spans="1:12">
      <c r="A20" s="217" t="s">
        <v>79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</row>
    <row r="21" spans="1:12">
      <c r="A21" s="217" t="s">
        <v>80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</row>
    <row r="22" spans="1:12">
      <c r="A22" s="217" t="s">
        <v>81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</row>
    <row r="23" spans="1:12">
      <c r="A23" s="236" t="s">
        <v>82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</row>
  </sheetData>
  <mergeCells count="12">
    <mergeCell ref="A23:L23"/>
    <mergeCell ref="A3:B5"/>
    <mergeCell ref="E13:I13"/>
    <mergeCell ref="A19:L19"/>
    <mergeCell ref="A20:L20"/>
    <mergeCell ref="A21:L21"/>
    <mergeCell ref="A22:L22"/>
    <mergeCell ref="A1:L1"/>
    <mergeCell ref="A2:L2"/>
    <mergeCell ref="C3:L3"/>
    <mergeCell ref="C4:L4"/>
    <mergeCell ref="C5:L5"/>
  </mergeCells>
  <phoneticPr fontId="6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</vt:i4>
      </vt:variant>
    </vt:vector>
  </HeadingPairs>
  <TitlesOfParts>
    <vt:vector size="9" baseType="lpstr">
      <vt:lpstr>发票装箱单</vt:lpstr>
      <vt:lpstr>唛头 1</vt:lpstr>
      <vt:lpstr>唛头 2</vt:lpstr>
      <vt:lpstr>唛头 3</vt:lpstr>
      <vt:lpstr>产品说明</vt:lpstr>
      <vt:lpstr>入库单 </vt:lpstr>
      <vt:lpstr>位置图</vt:lpstr>
      <vt:lpstr>产品说明!Print_Area</vt:lpstr>
      <vt:lpstr>'入库单 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cp:lastPrinted>2024-08-16T05:35:25Z</cp:lastPrinted>
  <dcterms:created xsi:type="dcterms:W3CDTF">2007-03-05T07:38:00Z</dcterms:created>
  <dcterms:modified xsi:type="dcterms:W3CDTF">2024-08-16T07:37:50Z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FB9AADBA8C3142A0A23921347C795842_13</vt:lpwstr>
  </property>
</Properties>
</file>