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座椅合同\"/>
    </mc:Choice>
  </mc:AlternateContent>
  <xr:revisionPtr revIDLastSave="0" documentId="13_ncr:1_{D1F69BED-E480-457C-B5BA-D06FD90EB08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4" i="1" l="1"/>
  <c r="N12" i="1"/>
  <c r="N11" i="1"/>
  <c r="N10" i="1"/>
  <c r="N13" i="1"/>
  <c r="N15" i="1"/>
  <c r="N16" i="1"/>
  <c r="O15" i="1" l="1"/>
  <c r="O16" i="1"/>
  <c r="O14" i="1" l="1"/>
  <c r="O13" i="1"/>
  <c r="N9" i="1"/>
  <c r="O9" i="1" s="1"/>
  <c r="O10" i="1"/>
  <c r="O11" i="1"/>
  <c r="O12" i="1"/>
  <c r="L21" i="2" l="1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<sst xmlns="http://schemas.openxmlformats.org/spreadsheetml/2006/main" count="70" uniqueCount="56">
  <si>
    <t>零部件采购价格协议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</si>
  <si>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</si>
  <si>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</si>
  <si>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</si>
  <si>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</si>
  <si>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</si>
  <si>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</si>
  <si>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</si>
  <si>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管理费用</t>
  </si>
  <si>
    <t>利润</t>
  </si>
  <si>
    <t>包装费</t>
  </si>
  <si>
    <t>运费</t>
  </si>
  <si>
    <t>工装模具&amp;研发摊销费</t>
  </si>
  <si>
    <t>不含税单价</t>
  </si>
  <si>
    <t>含税单价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</si>
  <si>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</si>
  <si>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</si>
  <si>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</si>
  <si>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</si>
  <si>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五、其他约定</t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</si>
  <si>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</si>
  <si>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</si>
  <si>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</si>
  <si>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</si>
  <si>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法定代表人</t>
  </si>
  <si>
    <t>或授权代表 （签字）：</t>
  </si>
  <si>
    <t>日    期</t>
  </si>
  <si>
    <t>2.任一方对本协议如有任何异议，应在有效期到期日前30日以内书面提出；双方如无任何异议，本协议有效期自动延长至下一个日历年。</t>
    <phoneticPr fontId="22" type="noConversion"/>
  </si>
  <si>
    <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  <phoneticPr fontId="22" type="noConversion"/>
  </si>
  <si>
    <t>甲方：北京汽车集团越野车有限公司</t>
    <phoneticPr fontId="22" type="noConversion"/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</si>
  <si>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  <phoneticPr fontId="22" type="noConversion"/>
  </si>
  <si>
    <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  <phoneticPr fontId="22" type="noConversion"/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</si>
  <si>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  <phoneticPr fontId="22" type="noConversion"/>
  </si>
  <si>
    <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  <phoneticPr fontId="22" type="noConversion"/>
  </si>
  <si>
    <t>供应商代码：A010X00277</t>
    <phoneticPr fontId="22" type="noConversion"/>
  </si>
  <si>
    <t>B40L</t>
    <phoneticPr fontId="22" type="noConversion"/>
  </si>
  <si>
    <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 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 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>_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>_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_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  <phoneticPr fontId="22" type="noConversion"/>
  </si>
  <si>
    <t>乙方（盖章）：北京光华荣昌汽车部件有限公司</t>
    <phoneticPr fontId="22" type="noConversion"/>
  </si>
  <si>
    <t>乙方：北京光华荣昌汽车部件有限公司</t>
    <phoneticPr fontId="22" type="noConversion"/>
  </si>
  <si>
    <t>B00044843</t>
  </si>
  <si>
    <t>B00044842</t>
  </si>
  <si>
    <t>B00044844</t>
  </si>
  <si>
    <t>B00044841</t>
  </si>
  <si>
    <t>P01003301</t>
  </si>
  <si>
    <t>P01003319</t>
  </si>
  <si>
    <t>P01003302</t>
  </si>
  <si>
    <t>P01003320</t>
  </si>
  <si>
    <t>二排左侧座椅总成</t>
  </si>
  <si>
    <t>二排右侧座椅总成</t>
  </si>
  <si>
    <t>后排座椅左总成模块</t>
  </si>
  <si>
    <t>后排座椅右总成模块</t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</si>
  <si>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:PA24B40L00277I111</t>
    </r>
    <phoneticPr fontId="22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</si>
  <si>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SL24B40L00277I111 、GR1500277 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2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</si>
  <si>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   2024 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  8 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  15 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2" type="noConversion"/>
  </si>
  <si>
    <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负责人或授权代表签字并加盖公司公章或合同专用章后生效。本协议一式三份，甲方执两份，乙方持一份，具有同等法律效力。。</t>
    </r>
    <phoneticPr fontId="22" type="noConversion"/>
  </si>
  <si>
    <t>1.本协议未尽事宜，按照双方签署的《采购通则》执行或另行签署书面补充协议。因履行本协议双方产生争议的，任何一方均有权将争议提交（ 1 ）。
（1）北京市顺义区人民法院诉讼解决。
（2）中国国际经济贸易仲裁委员会，按照申请仲裁时该会现行有效的仲裁规则在北京仲裁解决。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</si>
</sst>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u/>
      <sz val="14"/>
      <name val="Arial"/>
      <family val="2"/>
    </font>
    <font>
      <b/>
      <sz val="14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4"/>
      <name val="宋体"/>
      <family val="3"/>
      <charset val="134"/>
      <scheme val="minor"/>
    </font>
    <font>
      <sz val="14"/>
      <name val="Arial"/>
      <family val="3"/>
      <charset val="134"/>
    </font>
    <font>
      <b/>
      <sz val="16"/>
      <color indexed="8"/>
      <name val="宋体"/>
      <family val="3"/>
      <charset val="134"/>
    </font>
    <font>
      <sz val="10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76" fontId="0" fillId="0" borderId="2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6" fontId="2" fillId="0" borderId="0" xfId="0" applyNumberFormat="1" applyFont="1" applyAlignment="1">
      <alignment horizontal="left" vertical="center"/>
    </xf>
    <xf numFmtId="176" fontId="0" fillId="0" borderId="5" xfId="0" applyNumberFormat="1" applyBorder="1" applyAlignment="1">
      <alignment horizontal="center"/>
    </xf>
    <xf numFmtId="0" fontId="26" fillId="0" borderId="5" xfId="0" applyFont="1" applyBorder="1" applyAlignment="1">
      <alignment horizontal="center" vertical="center" wrapText="1" readingOrder="1"/>
    </xf>
    <xf numFmtId="0" fontId="25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2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427450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6"/>
  <sheetViews>
    <sheetView showGridLines="0" tabSelected="1" view="pageBreakPreview" topLeftCell="A20" zoomScale="80" zoomScaleNormal="80" zoomScaleSheetLayoutView="80" workbookViewId="0">
      <selection activeCell="H34" sqref="H34"/>
    </sheetView>
  </sheetViews>
  <sheetFormatPr defaultColWidth="9" defaultRowHeight="15.5" x14ac:dyDescent="0.25"/>
  <cols>
    <col min="1" max="1" width="13.4140625" style="8" customWidth="1"/>
    <col min="2" max="2" width="10.25" style="8" bestFit="1" customWidth="1"/>
    <col min="3" max="3" width="14.08203125" style="8" customWidth="1"/>
    <col min="4" max="4" width="15.4140625" style="8" customWidth="1"/>
    <col min="5" max="5" width="12.83203125" style="8" customWidth="1"/>
    <col min="6" max="6" width="12.33203125" style="8" customWidth="1"/>
    <col min="7" max="7" width="14.33203125" style="8" customWidth="1"/>
    <col min="8" max="8" width="17.75" style="8" customWidth="1"/>
    <col min="9" max="9" width="15.58203125" style="8" customWidth="1"/>
    <col min="10" max="11" width="8.08203125" style="8" customWidth="1"/>
    <col min="12" max="12" width="15.33203125" style="8" customWidth="1"/>
    <col min="13" max="13" width="22.5" style="8" customWidth="1"/>
    <col min="14" max="14" width="16.08203125" style="8" customWidth="1"/>
    <col min="15" max="15" width="16.58203125" style="8" customWidth="1"/>
    <col min="16" max="16384" width="9" style="8"/>
  </cols>
  <sheetData>
    <row r="1" spans="1:16" s="1" customFormat="1" ht="14.25" customHeight="1" x14ac:dyDescent="0.25">
      <c r="A1" s="32" t="s">
        <v>51</v>
      </c>
      <c r="B1" s="32"/>
      <c r="C1" s="32"/>
      <c r="D1" s="32"/>
      <c r="E1" s="10"/>
      <c r="F1" s="11"/>
      <c r="G1" s="11"/>
      <c r="H1" s="11"/>
      <c r="I1" s="18"/>
      <c r="J1" s="19"/>
      <c r="L1" s="9"/>
      <c r="M1" s="29" t="s">
        <v>34</v>
      </c>
      <c r="N1" s="30"/>
      <c r="O1" s="30"/>
    </row>
    <row r="2" spans="1:16" s="1" customFormat="1" ht="15" customHeight="1" x14ac:dyDescent="0.25">
      <c r="A2" s="32"/>
      <c r="B2" s="32"/>
      <c r="C2" s="32"/>
      <c r="D2" s="32"/>
      <c r="E2" s="10"/>
      <c r="F2" s="11"/>
      <c r="G2" s="11"/>
      <c r="H2" s="11"/>
      <c r="I2" s="11"/>
      <c r="J2" s="20"/>
      <c r="K2" s="21"/>
      <c r="L2" s="21"/>
      <c r="M2" s="30"/>
      <c r="N2" s="30"/>
      <c r="O2" s="30"/>
    </row>
    <row r="3" spans="1:16" s="1" customFormat="1" ht="15" customHeight="1" thickBot="1" x14ac:dyDescent="0.3">
      <c r="A3" s="33"/>
      <c r="B3" s="33"/>
      <c r="C3" s="33"/>
      <c r="D3" s="33"/>
      <c r="E3" s="10"/>
      <c r="F3" s="11"/>
      <c r="G3" s="11"/>
      <c r="H3" s="11"/>
      <c r="I3" s="11"/>
      <c r="J3" s="20"/>
      <c r="K3" s="21"/>
      <c r="L3" s="21"/>
      <c r="M3" s="31"/>
      <c r="N3" s="31"/>
      <c r="O3" s="31"/>
    </row>
    <row r="4" spans="1:16" s="1" customFormat="1" ht="38.25" customHeight="1" thickTop="1" x14ac:dyDescent="0.25">
      <c r="A4" s="42" t="s">
        <v>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16" s="1" customFormat="1" ht="33" customHeight="1" x14ac:dyDescent="0.25">
      <c r="A5" s="43" t="s">
        <v>29</v>
      </c>
      <c r="B5" s="35"/>
      <c r="C5" s="35"/>
      <c r="D5" s="35"/>
      <c r="E5" s="44"/>
      <c r="F5" s="44"/>
      <c r="G5" s="44"/>
      <c r="H5" s="44"/>
      <c r="I5" s="44"/>
      <c r="J5" s="22"/>
      <c r="K5" s="13"/>
      <c r="L5" s="45" t="s">
        <v>38</v>
      </c>
      <c r="M5" s="46"/>
      <c r="N5" s="46"/>
      <c r="O5" s="46"/>
    </row>
    <row r="6" spans="1:16" s="1" customFormat="1" ht="36" customHeight="1" x14ac:dyDescent="0.25">
      <c r="A6" s="37" t="s">
        <v>52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6" s="1" customFormat="1" ht="25.5" customHeight="1" x14ac:dyDescent="0.25">
      <c r="A7" s="35" t="s">
        <v>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</row>
    <row r="8" spans="1:16" s="2" customFormat="1" ht="26.5" customHeight="1" x14ac:dyDescent="0.25">
      <c r="A8" s="34" t="s">
        <v>2</v>
      </c>
      <c r="B8" s="34"/>
      <c r="C8" s="34" t="s">
        <v>3</v>
      </c>
      <c r="D8" s="34"/>
      <c r="E8" s="14" t="s">
        <v>4</v>
      </c>
      <c r="F8" s="14" t="s">
        <v>5</v>
      </c>
      <c r="G8" s="25" t="s">
        <v>6</v>
      </c>
      <c r="H8" s="14" t="s">
        <v>7</v>
      </c>
      <c r="I8" s="14" t="s">
        <v>8</v>
      </c>
      <c r="J8" s="14" t="s">
        <v>9</v>
      </c>
      <c r="K8" s="14" t="s">
        <v>10</v>
      </c>
      <c r="L8" s="14" t="s">
        <v>11</v>
      </c>
      <c r="M8" s="14" t="s">
        <v>12</v>
      </c>
      <c r="N8" s="14" t="s">
        <v>13</v>
      </c>
      <c r="O8" s="14" t="s">
        <v>14</v>
      </c>
    </row>
    <row r="9" spans="1:16" s="2" customFormat="1" ht="19.5" customHeight="1" x14ac:dyDescent="0.25">
      <c r="A9" s="28" t="s">
        <v>39</v>
      </c>
      <c r="B9" s="28"/>
      <c r="C9" s="28" t="s">
        <v>47</v>
      </c>
      <c r="D9" s="28"/>
      <c r="E9" s="14" t="s">
        <v>35</v>
      </c>
      <c r="F9" s="14">
        <v>1</v>
      </c>
      <c r="G9" s="24">
        <v>922.81000000000006</v>
      </c>
      <c r="H9" s="24">
        <v>86.08</v>
      </c>
      <c r="I9" s="24">
        <v>21.369999999999997</v>
      </c>
      <c r="J9" s="14">
        <v>15.71</v>
      </c>
      <c r="K9" s="14">
        <v>2.38</v>
      </c>
      <c r="L9" s="14">
        <v>10.17</v>
      </c>
      <c r="M9" s="27">
        <v>0</v>
      </c>
      <c r="N9" s="14">
        <f t="shared" ref="N9:N16" si="0">SUM(G9:M9)</f>
        <v>1058.5200000000002</v>
      </c>
      <c r="O9" s="24">
        <f>N9*1.13</f>
        <v>1196.1276</v>
      </c>
      <c r="P9" s="26"/>
    </row>
    <row r="10" spans="1:16" s="2" customFormat="1" ht="19.5" customHeight="1" x14ac:dyDescent="0.25">
      <c r="A10" s="28" t="s">
        <v>40</v>
      </c>
      <c r="B10" s="28"/>
      <c r="C10" s="28" t="s">
        <v>47</v>
      </c>
      <c r="D10" s="28"/>
      <c r="E10" s="14" t="s">
        <v>35</v>
      </c>
      <c r="F10" s="14">
        <v>1</v>
      </c>
      <c r="G10" s="24">
        <v>774.01</v>
      </c>
      <c r="H10" s="24">
        <v>86.08</v>
      </c>
      <c r="I10" s="24">
        <v>21.369999999999997</v>
      </c>
      <c r="J10" s="14">
        <v>15.71</v>
      </c>
      <c r="K10" s="14">
        <v>2.38</v>
      </c>
      <c r="L10" s="14">
        <v>10.17</v>
      </c>
      <c r="M10" s="27">
        <v>0</v>
      </c>
      <c r="N10" s="14">
        <f t="shared" si="0"/>
        <v>909.72</v>
      </c>
      <c r="O10" s="24">
        <f t="shared" ref="O10:O16" si="1">N10*1.13</f>
        <v>1027.9836</v>
      </c>
      <c r="P10" s="26"/>
    </row>
    <row r="11" spans="1:16" s="2" customFormat="1" ht="19.5" customHeight="1" x14ac:dyDescent="0.25">
      <c r="A11" s="28" t="s">
        <v>41</v>
      </c>
      <c r="B11" s="28"/>
      <c r="C11" s="28" t="s">
        <v>48</v>
      </c>
      <c r="D11" s="28"/>
      <c r="E11" s="14" t="s">
        <v>35</v>
      </c>
      <c r="F11" s="14">
        <v>1</v>
      </c>
      <c r="G11" s="24">
        <v>669.68</v>
      </c>
      <c r="H11" s="24">
        <v>60.06</v>
      </c>
      <c r="I11" s="24">
        <v>14.5</v>
      </c>
      <c r="J11" s="14">
        <v>5.43</v>
      </c>
      <c r="K11" s="14">
        <v>1.77</v>
      </c>
      <c r="L11" s="14">
        <v>10.17</v>
      </c>
      <c r="M11" s="27">
        <v>0</v>
      </c>
      <c r="N11" s="14">
        <f t="shared" si="0"/>
        <v>761.6099999999999</v>
      </c>
      <c r="O11" s="24">
        <f t="shared" si="1"/>
        <v>860.61929999999984</v>
      </c>
      <c r="P11" s="26"/>
    </row>
    <row r="12" spans="1:16" s="2" customFormat="1" ht="19.5" customHeight="1" x14ac:dyDescent="0.25">
      <c r="A12" s="28" t="s">
        <v>42</v>
      </c>
      <c r="B12" s="28"/>
      <c r="C12" s="28" t="s">
        <v>48</v>
      </c>
      <c r="D12" s="28"/>
      <c r="E12" s="14" t="s">
        <v>35</v>
      </c>
      <c r="F12" s="14">
        <v>1</v>
      </c>
      <c r="G12" s="24">
        <v>520.88</v>
      </c>
      <c r="H12" s="24">
        <v>60.06</v>
      </c>
      <c r="I12" s="24">
        <v>14.5</v>
      </c>
      <c r="J12" s="14">
        <v>5.43</v>
      </c>
      <c r="K12" s="14">
        <v>1.77</v>
      </c>
      <c r="L12" s="14">
        <v>10.17</v>
      </c>
      <c r="M12" s="27">
        <v>0</v>
      </c>
      <c r="N12" s="14">
        <f t="shared" si="0"/>
        <v>612.80999999999995</v>
      </c>
      <c r="O12" s="24">
        <f t="shared" si="1"/>
        <v>692.47529999999983</v>
      </c>
      <c r="P12" s="26"/>
    </row>
    <row r="13" spans="1:16" s="2" customFormat="1" ht="19.5" customHeight="1" x14ac:dyDescent="0.25">
      <c r="A13" s="28" t="s">
        <v>43</v>
      </c>
      <c r="B13" s="28"/>
      <c r="C13" s="28" t="s">
        <v>49</v>
      </c>
      <c r="D13" s="28"/>
      <c r="E13" s="14" t="s">
        <v>35</v>
      </c>
      <c r="F13" s="14">
        <v>1</v>
      </c>
      <c r="G13" s="24">
        <v>922.81000000000006</v>
      </c>
      <c r="H13" s="24">
        <v>86.08</v>
      </c>
      <c r="I13" s="24">
        <v>21.369999999999997</v>
      </c>
      <c r="J13" s="14">
        <v>15.71</v>
      </c>
      <c r="K13" s="14">
        <v>2.38</v>
      </c>
      <c r="L13" s="14">
        <v>10.17</v>
      </c>
      <c r="M13" s="27">
        <v>0</v>
      </c>
      <c r="N13" s="14">
        <f t="shared" si="0"/>
        <v>1058.5200000000002</v>
      </c>
      <c r="O13" s="24">
        <f t="shared" si="1"/>
        <v>1196.1276</v>
      </c>
      <c r="P13" s="26"/>
    </row>
    <row r="14" spans="1:16" s="2" customFormat="1" ht="19.5" customHeight="1" x14ac:dyDescent="0.25">
      <c r="A14" s="28" t="s">
        <v>44</v>
      </c>
      <c r="B14" s="28"/>
      <c r="C14" s="28" t="s">
        <v>49</v>
      </c>
      <c r="D14" s="28"/>
      <c r="E14" s="14" t="s">
        <v>35</v>
      </c>
      <c r="F14" s="14">
        <v>1</v>
      </c>
      <c r="G14" s="24">
        <v>774.01</v>
      </c>
      <c r="H14" s="24">
        <v>86.08</v>
      </c>
      <c r="I14" s="24">
        <v>21.369999999999997</v>
      </c>
      <c r="J14" s="14">
        <v>15.71</v>
      </c>
      <c r="K14" s="14">
        <v>2.38</v>
      </c>
      <c r="L14" s="14">
        <v>10.17</v>
      </c>
      <c r="M14" s="27">
        <v>0</v>
      </c>
      <c r="N14" s="14">
        <f t="shared" si="0"/>
        <v>909.72</v>
      </c>
      <c r="O14" s="24">
        <f t="shared" si="1"/>
        <v>1027.9836</v>
      </c>
      <c r="P14" s="26"/>
    </row>
    <row r="15" spans="1:16" s="2" customFormat="1" ht="19.5" customHeight="1" x14ac:dyDescent="0.25">
      <c r="A15" s="28" t="s">
        <v>45</v>
      </c>
      <c r="B15" s="28"/>
      <c r="C15" s="28" t="s">
        <v>50</v>
      </c>
      <c r="D15" s="28"/>
      <c r="E15" s="14" t="s">
        <v>35</v>
      </c>
      <c r="F15" s="14">
        <v>1</v>
      </c>
      <c r="G15" s="24">
        <v>669.68</v>
      </c>
      <c r="H15" s="24">
        <v>60.06</v>
      </c>
      <c r="I15" s="24">
        <v>14.5</v>
      </c>
      <c r="J15" s="14">
        <v>5.43</v>
      </c>
      <c r="K15" s="14">
        <v>1.77</v>
      </c>
      <c r="L15" s="14">
        <v>10.17</v>
      </c>
      <c r="M15" s="27">
        <v>0</v>
      </c>
      <c r="N15" s="14">
        <f t="shared" si="0"/>
        <v>761.6099999999999</v>
      </c>
      <c r="O15" s="24">
        <f t="shared" si="1"/>
        <v>860.61929999999984</v>
      </c>
      <c r="P15" s="26"/>
    </row>
    <row r="16" spans="1:16" s="2" customFormat="1" ht="19.5" customHeight="1" x14ac:dyDescent="0.25">
      <c r="A16" s="28" t="s">
        <v>46</v>
      </c>
      <c r="B16" s="28"/>
      <c r="C16" s="28" t="s">
        <v>50</v>
      </c>
      <c r="D16" s="28"/>
      <c r="E16" s="14" t="s">
        <v>35</v>
      </c>
      <c r="F16" s="14">
        <v>1</v>
      </c>
      <c r="G16" s="24">
        <v>520.88</v>
      </c>
      <c r="H16" s="24">
        <v>60.06</v>
      </c>
      <c r="I16" s="24">
        <v>14.5</v>
      </c>
      <c r="J16" s="14">
        <v>5.43</v>
      </c>
      <c r="K16" s="14">
        <v>1.77</v>
      </c>
      <c r="L16" s="14">
        <v>10.17</v>
      </c>
      <c r="M16" s="27">
        <v>0</v>
      </c>
      <c r="N16" s="14">
        <f t="shared" si="0"/>
        <v>612.80999999999995</v>
      </c>
      <c r="O16" s="24">
        <f t="shared" si="1"/>
        <v>692.47529999999983</v>
      </c>
      <c r="P16" s="26"/>
    </row>
    <row r="17" spans="1:15" s="1" customFormat="1" ht="18.5" customHeight="1" x14ac:dyDescent="0.25">
      <c r="A17" s="41" t="s">
        <v>15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</row>
    <row r="18" spans="1:15" s="3" customFormat="1" ht="37" customHeight="1" x14ac:dyDescent="0.25">
      <c r="A18" s="36" t="s">
        <v>36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s="3" customFormat="1" ht="19.5" customHeight="1" x14ac:dyDescent="0.25">
      <c r="A19" s="36" t="s">
        <v>30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</row>
    <row r="20" spans="1:15" s="3" customFormat="1" ht="22" customHeight="1" x14ac:dyDescent="0.25">
      <c r="A20" s="36" t="s">
        <v>31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</row>
    <row r="21" spans="1:15" s="3" customFormat="1" ht="21.5" customHeight="1" x14ac:dyDescent="0.25">
      <c r="A21" s="36" t="s">
        <v>32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</row>
    <row r="22" spans="1:15" s="3" customFormat="1" ht="22.5" customHeight="1" x14ac:dyDescent="0.25">
      <c r="A22" s="36" t="s">
        <v>33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1:15" s="1" customFormat="1" ht="18.5" customHeight="1" x14ac:dyDescent="0.25">
      <c r="A23" s="35" t="s">
        <v>16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1:15" s="4" customFormat="1" ht="20.5" customHeight="1" x14ac:dyDescent="0.25">
      <c r="A24" s="37" t="s">
        <v>17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</row>
    <row r="25" spans="1:15" s="1" customFormat="1" ht="18.5" customHeight="1" x14ac:dyDescent="0.25">
      <c r="A25" s="35" t="s">
        <v>18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15" s="1" customFormat="1" ht="20" customHeight="1" x14ac:dyDescent="0.25">
      <c r="A26" s="40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</row>
    <row r="27" spans="1:15" s="5" customFormat="1" ht="23.15" customHeight="1" x14ac:dyDescent="0.25">
      <c r="A27" s="36" t="s">
        <v>27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</row>
    <row r="28" spans="1:15" s="5" customFormat="1" ht="23.25" customHeight="1" x14ac:dyDescent="0.25">
      <c r="A28" s="36" t="s">
        <v>28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</row>
    <row r="29" spans="1:15" s="6" customFormat="1" ht="20" customHeight="1" x14ac:dyDescent="0.25">
      <c r="A29" s="7" t="s">
        <v>19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s="1" customFormat="1" ht="64" customHeight="1" x14ac:dyDescent="0.25">
      <c r="A30" s="37" t="s">
        <v>55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1:15" s="1" customFormat="1" ht="22.5" customHeight="1" x14ac:dyDescent="0.25">
      <c r="A31" s="38" t="s">
        <v>54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</row>
    <row r="32" spans="1:15" s="1" customFormat="1" ht="20" customHeight="1" x14ac:dyDescent="0.25">
      <c r="A32" s="7" t="s">
        <v>20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5" s="7" customFormat="1" ht="22.5" customHeight="1" x14ac:dyDescent="0.25">
      <c r="A33" s="37" t="s">
        <v>21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15"/>
    </row>
    <row r="34" spans="1:15" s="1" customFormat="1" ht="26.25" customHeight="1" x14ac:dyDescent="0.25">
      <c r="A34" s="7" t="s">
        <v>22</v>
      </c>
      <c r="B34" s="39" t="s">
        <v>23</v>
      </c>
      <c r="C34" s="39"/>
      <c r="D34" s="39"/>
      <c r="E34" s="39"/>
      <c r="F34" s="39"/>
      <c r="K34" s="12"/>
      <c r="L34" s="23" t="s">
        <v>37</v>
      </c>
      <c r="N34" s="12"/>
    </row>
    <row r="35" spans="1:15" s="1" customFormat="1" ht="27" customHeight="1" x14ac:dyDescent="0.25">
      <c r="A35" s="7" t="s">
        <v>24</v>
      </c>
      <c r="B35" s="16"/>
      <c r="C35" s="16"/>
      <c r="D35" s="12"/>
      <c r="E35" s="12"/>
      <c r="F35" s="13"/>
      <c r="L35" s="7" t="s">
        <v>24</v>
      </c>
      <c r="M35" s="12"/>
      <c r="N35" s="12"/>
    </row>
    <row r="36" spans="1:15" s="1" customFormat="1" ht="24" customHeight="1" x14ac:dyDescent="0.25">
      <c r="A36" s="7" t="s">
        <v>25</v>
      </c>
      <c r="B36" s="16"/>
      <c r="C36" s="16"/>
      <c r="D36" s="16"/>
      <c r="E36" s="7"/>
      <c r="F36" s="16"/>
      <c r="L36" s="35" t="s">
        <v>25</v>
      </c>
      <c r="M36" s="35"/>
    </row>
    <row r="37" spans="1:15" s="1" customFormat="1" ht="11.15" customHeight="1" thickBot="1" x14ac:dyDescent="0.3">
      <c r="A37" s="12"/>
      <c r="B37" s="17"/>
      <c r="C37" s="17"/>
      <c r="E37" s="7"/>
      <c r="F37" s="7"/>
      <c r="G37" s="7"/>
      <c r="L37" s="12"/>
      <c r="M37" s="17"/>
      <c r="N37" s="17"/>
    </row>
    <row r="38" spans="1:15" s="1" customFormat="1" ht="25" customHeight="1" x14ac:dyDescent="0.25">
      <c r="A38" s="7" t="s">
        <v>26</v>
      </c>
      <c r="B38" s="16"/>
      <c r="C38" s="16"/>
      <c r="D38" s="16"/>
      <c r="E38" s="13"/>
      <c r="L38" s="7" t="s">
        <v>26</v>
      </c>
      <c r="M38" s="16"/>
      <c r="N38" s="16"/>
    </row>
    <row r="39" spans="1:15" s="1" customFormat="1" ht="8.15" customHeight="1" thickBot="1" x14ac:dyDescent="0.3">
      <c r="A39" s="12"/>
      <c r="B39" s="17"/>
      <c r="C39" s="17"/>
      <c r="E39" s="16"/>
      <c r="F39" s="16"/>
      <c r="G39" s="16"/>
      <c r="L39" s="12"/>
      <c r="M39" s="17"/>
      <c r="N39" s="17"/>
    </row>
    <row r="40" spans="1:15" s="1" customFormat="1" x14ac:dyDescent="0.25"/>
    <row r="41" spans="1:15" s="1" customFormat="1" x14ac:dyDescent="0.25"/>
    <row r="42" spans="1:15" s="1" customFormat="1" x14ac:dyDescent="0.25"/>
    <row r="43" spans="1:15" s="1" customFormat="1" x14ac:dyDescent="0.25"/>
    <row r="44" spans="1:15" s="1" customFormat="1" x14ac:dyDescent="0.25"/>
    <row r="45" spans="1:15" s="1" customFormat="1" x14ac:dyDescent="0.25"/>
    <row r="46" spans="1:15" s="1" customFormat="1" x14ac:dyDescent="0.25"/>
  </sheetData>
  <mergeCells count="43">
    <mergeCell ref="A20:O20"/>
    <mergeCell ref="A21:O21"/>
    <mergeCell ref="A22:O22"/>
    <mergeCell ref="A17:O17"/>
    <mergeCell ref="A18:O18"/>
    <mergeCell ref="A19:O19"/>
    <mergeCell ref="A23:O23"/>
    <mergeCell ref="A24:O24"/>
    <mergeCell ref="A25:O25"/>
    <mergeCell ref="A26:O26"/>
    <mergeCell ref="A27:O27"/>
    <mergeCell ref="L36:M36"/>
    <mergeCell ref="A28:O28"/>
    <mergeCell ref="A30:O30"/>
    <mergeCell ref="A31:N31"/>
    <mergeCell ref="A33:N33"/>
    <mergeCell ref="B34:F34"/>
    <mergeCell ref="M1:O3"/>
    <mergeCell ref="A1:D3"/>
    <mergeCell ref="A8:B8"/>
    <mergeCell ref="C8:D8"/>
    <mergeCell ref="A7:O7"/>
    <mergeCell ref="A6:O6"/>
    <mergeCell ref="A4:O4"/>
    <mergeCell ref="A5:D5"/>
    <mergeCell ref="E5:I5"/>
    <mergeCell ref="L5:O5"/>
    <mergeCell ref="A13:B13"/>
    <mergeCell ref="A14:B14"/>
    <mergeCell ref="A15:B15"/>
    <mergeCell ref="A16:B16"/>
    <mergeCell ref="C9:D9"/>
    <mergeCell ref="C10:D10"/>
    <mergeCell ref="C11:D11"/>
    <mergeCell ref="A11:B11"/>
    <mergeCell ref="A12:B12"/>
    <mergeCell ref="A9:B9"/>
    <mergeCell ref="A10:B10"/>
    <mergeCell ref="C12:D12"/>
    <mergeCell ref="C13:D13"/>
    <mergeCell ref="C14:D14"/>
    <mergeCell ref="C15:D15"/>
    <mergeCell ref="C16:D16"/>
  </mergeCells>
  <phoneticPr fontId="22" type="noConversion"/>
  <pageMargins left="0.61875000000000002" right="0.46875" top="0.52916666666666701" bottom="0.76875000000000004" header="0.5" footer="0.50902777777777797"/>
  <pageSetup paperSize="9" scale="5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 x14ac:dyDescent="0.25"/>
  <sheetData/>
  <phoneticPr fontId="2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2023-11-29T05:11:39Z</cp:lastPrinted>
  <dcterms:created xsi:type="dcterms:W3CDTF">2007-09-13T06:57:00Z</dcterms:created>
  <dcterms:modified xsi:type="dcterms:W3CDTF">2024-08-22T06:51:55Z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2052-11.8.2.8593</vt:lpwstr>
  </property>
</Properties>
</file>