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5" i="1"/>
</calcChain>
</file>

<file path=xl/sharedStrings.xml><?xml version="1.0" encoding="utf-8"?>
<sst xmlns="http://schemas.openxmlformats.org/spreadsheetml/2006/main" count="205" uniqueCount="102">
  <si>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</si>
  <si>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</si>
  <si>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</si>
  <si>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</si>
  <si>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</si>
  <si>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</si>
  <si>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</si>
  <si>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</si>
  <si>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</si>
  <si>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</si>
  <si>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</si>
  <si>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</si>
  <si>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</si>
  <si>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</si>
  <si>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</si>
  <si>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</si>
  <si>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</si>
  <si>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</si>
  <si>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</si>
  <si>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</si>
  <si>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</si>
  <si>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</si>
  <si>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</si>
  <si>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SHT0016029</t>
    <phoneticPr fontId="1" type="noConversion"/>
  </si>
  <si>
    <t>SHT0016943</t>
    <phoneticPr fontId="12" type="noConversion"/>
  </si>
  <si>
    <t xml:space="preserve">SHT0016578 </t>
    <phoneticPr fontId="12" type="noConversion"/>
  </si>
  <si>
    <t>SHT0014842</t>
    <phoneticPr fontId="12" type="noConversion"/>
  </si>
  <si>
    <t>SHT0016031</t>
    <phoneticPr fontId="12" type="noConversion"/>
  </si>
  <si>
    <t>SHT0016045</t>
    <phoneticPr fontId="4" type="noConversion"/>
  </si>
  <si>
    <t>SHT0016809</t>
    <phoneticPr fontId="4" type="noConversion"/>
  </si>
  <si>
    <t>SHT0016811</t>
    <phoneticPr fontId="4" type="noConversion"/>
  </si>
  <si>
    <t>SHT0016817</t>
    <phoneticPr fontId="4" type="noConversion"/>
  </si>
  <si>
    <t>SHT0017032</t>
    <phoneticPr fontId="4" type="noConversion"/>
  </si>
  <si>
    <t>SHT0017033</t>
    <phoneticPr fontId="4" type="noConversion"/>
  </si>
  <si>
    <t>SHT0017036</t>
    <phoneticPr fontId="4" type="noConversion"/>
  </si>
  <si>
    <t>SHT0017043</t>
    <phoneticPr fontId="4" type="noConversion"/>
  </si>
  <si>
    <t>SHT0017045</t>
    <phoneticPr fontId="4" type="noConversion"/>
  </si>
  <si>
    <t>SHT0016869</t>
    <phoneticPr fontId="12" type="noConversion"/>
  </si>
  <si>
    <t>SHT0016939</t>
    <phoneticPr fontId="12" type="noConversion"/>
  </si>
  <si>
    <t>SHT0016871</t>
    <phoneticPr fontId="12" type="noConversion"/>
  </si>
  <si>
    <t>SHT0016945</t>
    <phoneticPr fontId="12" type="noConversion"/>
  </si>
  <si>
    <t>SHT0016837</t>
    <phoneticPr fontId="4" type="noConversion"/>
  </si>
  <si>
    <t>SHT0016018</t>
    <phoneticPr fontId="4" type="noConversion"/>
  </si>
  <si>
    <t>SHT0014486同状态SHT0014471</t>
    <phoneticPr fontId="12" type="noConversion"/>
  </si>
  <si>
    <t>SHT0014497</t>
    <phoneticPr fontId="12" type="noConversion"/>
  </si>
  <si>
    <t>SHT0014473</t>
    <phoneticPr fontId="12" type="noConversion"/>
  </si>
  <si>
    <t>驾驶员靠背面套总成</t>
    <phoneticPr fontId="4" type="noConversion"/>
  </si>
  <si>
    <t>坐垫面套总成</t>
    <phoneticPr fontId="4" type="noConversion"/>
  </si>
  <si>
    <t>副驾驶员靠背面套总成</t>
    <phoneticPr fontId="4" type="noConversion"/>
  </si>
  <si>
    <t>驾驶员靠背面套总成</t>
    <phoneticPr fontId="4" type="noConversion"/>
  </si>
  <si>
    <t>坐垫面套总成</t>
    <phoneticPr fontId="4" type="noConversion"/>
  </si>
  <si>
    <t>副驾驶员靠背面套总成</t>
    <phoneticPr fontId="4" type="noConversion"/>
  </si>
  <si>
    <t>驾驶员靠背面套总成(有扶手）</t>
    <phoneticPr fontId="4" type="noConversion"/>
  </si>
  <si>
    <t>驾驶员靠背面套总成（无右侧扶手孔）</t>
    <phoneticPr fontId="4" type="noConversion"/>
  </si>
  <si>
    <t>驾驶员座垫护面总成</t>
    <phoneticPr fontId="4" type="noConversion"/>
  </si>
  <si>
    <t>副驾驶员靠背面套总成</t>
    <phoneticPr fontId="4" type="noConversion"/>
  </si>
  <si>
    <t>副驾驶座垫护面总成</t>
    <phoneticPr fontId="4" type="noConversion"/>
  </si>
  <si>
    <t>驾驶员靠背面套总成
(右扶手、机械腰托、无安全带）</t>
    <phoneticPr fontId="12" type="noConversion"/>
  </si>
  <si>
    <t>驾驶员靠背面套总成
(无扶手、机械腰托、无安全带）</t>
    <phoneticPr fontId="12" type="noConversion"/>
  </si>
  <si>
    <t>驾驶员坐垫面套总成</t>
    <phoneticPr fontId="12" type="noConversion"/>
  </si>
  <si>
    <t>副驾驶员靠背织物总成</t>
    <phoneticPr fontId="12" type="noConversion"/>
  </si>
  <si>
    <t>副驾驶坐垫织物面套总成（降本）</t>
    <phoneticPr fontId="12" type="noConversion"/>
  </si>
  <si>
    <t xml:space="preserve">驾驶员靠背面套总成（通风） </t>
    <phoneticPr fontId="12" type="noConversion"/>
  </si>
  <si>
    <t>驾驶员靠背面套总成</t>
    <phoneticPr fontId="12" type="noConversion"/>
  </si>
  <si>
    <t>驾驶员靠背护面总成（通风）</t>
    <phoneticPr fontId="4" type="noConversion"/>
  </si>
  <si>
    <t>驾驶员靠背护面总成（通风）</t>
    <phoneticPr fontId="12" type="noConversion"/>
  </si>
  <si>
    <t>副驾驶员靠背护面总成</t>
    <phoneticPr fontId="4" type="noConversion"/>
  </si>
  <si>
    <t>驾驶员座垫护面总成</t>
    <phoneticPr fontId="12" type="noConversion"/>
  </si>
  <si>
    <t>副驾驶员座垫护面总成</t>
    <phoneticPr fontId="12" type="noConversion"/>
  </si>
  <si>
    <t>J6P灰色压花织物通风</t>
    <phoneticPr fontId="1" type="noConversion"/>
  </si>
  <si>
    <t>J6P灰色压花织物通风</t>
    <phoneticPr fontId="1" type="noConversion"/>
  </si>
  <si>
    <t>J6P蓝色压花织物通风</t>
    <phoneticPr fontId="1" type="noConversion"/>
  </si>
  <si>
    <t>J6P旷达新能源面料</t>
    <phoneticPr fontId="1" type="noConversion"/>
  </si>
  <si>
    <t>J6P旷达新能源面料</t>
    <phoneticPr fontId="1" type="noConversion"/>
  </si>
  <si>
    <t>J6P旷达新能源面料</t>
    <phoneticPr fontId="1" type="noConversion"/>
  </si>
  <si>
    <t>J6P旷达新能源面料</t>
    <phoneticPr fontId="1" type="noConversion"/>
  </si>
  <si>
    <t>J6L旷达新能源面料</t>
    <phoneticPr fontId="1" type="noConversion"/>
  </si>
  <si>
    <t>J6L旷达新能源面料</t>
    <phoneticPr fontId="1" type="noConversion"/>
  </si>
  <si>
    <t>J6L旷达新能源面料</t>
    <phoneticPr fontId="1" type="noConversion"/>
  </si>
  <si>
    <t>J6G-24 灰色压花织物</t>
    <phoneticPr fontId="1" type="noConversion"/>
  </si>
  <si>
    <t>J6G-24 灰色压花织物</t>
    <phoneticPr fontId="1" type="noConversion"/>
  </si>
  <si>
    <t>J6L-PVC+超纤</t>
    <phoneticPr fontId="1" type="noConversion"/>
  </si>
  <si>
    <t>J6L-PVC+超纤</t>
    <phoneticPr fontId="1" type="noConversion"/>
  </si>
  <si>
    <t>J6L-PVC+超纤</t>
    <phoneticPr fontId="1" type="noConversion"/>
  </si>
  <si>
    <t>J6L-PVC+超纤</t>
    <phoneticPr fontId="1" type="noConversion"/>
  </si>
  <si>
    <t>J6L-PVC+超纤</t>
    <phoneticPr fontId="1" type="noConversion"/>
  </si>
  <si>
    <t>J6P灰色压花织物通风</t>
    <phoneticPr fontId="1" type="noConversion"/>
  </si>
  <si>
    <t>J6P旷达新能源面料</t>
    <phoneticPr fontId="1" type="noConversion"/>
  </si>
  <si>
    <t>说明：
1、价值工程部提供销售目标价格；相同物料价格为采购核算价格；
2、以上价格未税，包装运费。
3、结算方式:长春工厂结算方式。</t>
    <phoneticPr fontId="4" type="noConversion"/>
  </si>
  <si>
    <t>TSY0010488</t>
    <phoneticPr fontId="1" type="noConversion"/>
  </si>
  <si>
    <t>BOM</t>
    <phoneticPr fontId="1" type="noConversion"/>
  </si>
  <si>
    <t>天力得实际用量</t>
    <phoneticPr fontId="1" type="noConversion"/>
  </si>
  <si>
    <t>天利得协商一轮确认价格</t>
    <phoneticPr fontId="1" type="noConversion"/>
  </si>
  <si>
    <t>天利得协商二轮确认价格</t>
    <phoneticPr fontId="1" type="noConversion"/>
  </si>
  <si>
    <t>天利得协商三轮确认价格</t>
    <phoneticPr fontId="1" type="noConversion"/>
  </si>
  <si>
    <t>靠背运费1元/件</t>
    <phoneticPr fontId="1" type="noConversion"/>
  </si>
  <si>
    <t>包装费0.7元/件</t>
    <phoneticPr fontId="1" type="noConversion"/>
  </si>
  <si>
    <t>坐垫运费0.65</t>
    <phoneticPr fontId="1" type="noConversion"/>
  </si>
  <si>
    <t>包装费0.45元/件</t>
    <phoneticPr fontId="1" type="noConversion"/>
  </si>
  <si>
    <t>价格差异</t>
    <phoneticPr fontId="1" type="noConversion"/>
  </si>
  <si>
    <t>差异率</t>
    <phoneticPr fontId="1" type="noConversion"/>
  </si>
  <si>
    <t>长春市蓝腾汽车饰件有限公司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</si>
</sst>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等线"/>
      <family val="3"/>
      <charset val="134"/>
    </font>
    <font>
      <sz val="11"/>
      <color theme="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等线"/>
      <family val="2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4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 wrapText="1"/>
    </xf>
    <xf numFmtId="0" fontId="2" fillId="0" borderId="1" xfId="24" applyFont="1" applyFill="1" applyBorder="1" applyAlignment="1">
      <alignment horizontal="center" vertical="center" wrapText="1"/>
    </xf>
    <xf numFmtId="0" fontId="13" fillId="0" borderId="1" xfId="24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24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6" fillId="0" borderId="1" xfId="0" applyFont="1" applyBorder="1"/>
    <xf numFmtId="176" fontId="0" fillId="0" borderId="0" xfId="0" applyNumberFormat="1"/>
    <xf numFmtId="9" fontId="0" fillId="0" borderId="0" xfId="39" applyFont="1" applyAlignment="1"/>
    <xf numFmtId="0" fontId="17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"/>
  <sheetViews>
    <sheetView tabSelected="1" zoomScale="85" zoomScaleNormal="85" workbookViewId="0">
      <selection activeCell="I8" sqref="I8"/>
    </sheetView>
  </sheetViews>
  <sheetFormatPr defaultRowHeight="14.25" x14ac:dyDescent="0.2"/>
  <cols>
    <col min="1" max="1" width="5.625" customWidth="1"/>
    <col min="2" max="2" width="11.375" customWidth="1"/>
    <col min="3" max="3" width="9.25" customWidth="1"/>
    <col min="4" max="4" width="28.25" customWidth="1"/>
    <col min="5" max="5" width="8.625" customWidth="1"/>
    <col min="6" max="6" width="13.875" customWidth="1"/>
    <col min="8" max="8" width="16.875" customWidth="1"/>
    <col min="9" max="9" width="12.75" customWidth="1"/>
    <col min="10" max="10" width="7.375" customWidth="1"/>
    <col min="11" max="11" width="7.25" customWidth="1"/>
    <col min="12" max="12" width="11.75" customWidth="1"/>
    <col min="13" max="13" width="10.875" customWidth="1"/>
    <col min="14" max="14" width="24.75" customWidth="1"/>
    <col min="15" max="15" width="12.375" customWidth="1"/>
    <col min="16" max="16" width="8.75" customWidth="1"/>
    <col min="17" max="17" width="14.375" customWidth="1"/>
    <col min="18" max="18" width="12.625" customWidth="1"/>
    <col min="19" max="19" width="13.5" customWidth="1"/>
  </cols>
  <sheetData>
    <row r="2" spans="1:21" ht="24.75" customHeight="1" x14ac:dyDescent="0.2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1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0" t="s">
        <v>0</v>
      </c>
      <c r="M3" s="40"/>
      <c r="N3" s="40"/>
      <c r="O3" s="40"/>
      <c r="P3" s="40"/>
    </row>
    <row r="4" spans="1:21" ht="28.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41" t="s">
        <v>13</v>
      </c>
      <c r="P4" s="42"/>
      <c r="Q4" s="27" t="s">
        <v>92</v>
      </c>
      <c r="R4" s="27" t="s">
        <v>93</v>
      </c>
      <c r="S4" s="27" t="s">
        <v>94</v>
      </c>
      <c r="T4" s="32" t="s">
        <v>99</v>
      </c>
      <c r="U4" s="32" t="s">
        <v>100</v>
      </c>
    </row>
    <row r="5" spans="1:21" ht="30" customHeight="1" x14ac:dyDescent="0.25">
      <c r="A5" s="4">
        <v>1</v>
      </c>
      <c r="B5" s="5" t="s">
        <v>23</v>
      </c>
      <c r="C5" s="6"/>
      <c r="D5" s="13" t="s">
        <v>46</v>
      </c>
      <c r="E5" s="7" t="s">
        <v>20</v>
      </c>
      <c r="F5" s="19">
        <v>55.93</v>
      </c>
      <c r="G5" s="9">
        <v>0.13</v>
      </c>
      <c r="H5" s="12">
        <v>51.947499999999998</v>
      </c>
      <c r="I5" s="10">
        <v>49.79</v>
      </c>
      <c r="J5" s="10" t="s">
        <v>14</v>
      </c>
      <c r="K5" s="10" t="s">
        <v>14</v>
      </c>
      <c r="L5" s="8">
        <v>51.95</v>
      </c>
      <c r="M5" s="8"/>
      <c r="N5" s="10" t="s">
        <v>101</v>
      </c>
      <c r="O5" s="37" t="s">
        <v>86</v>
      </c>
      <c r="P5" s="38"/>
      <c r="Q5" s="28"/>
      <c r="R5" s="28">
        <v>51.95</v>
      </c>
      <c r="S5" s="29"/>
      <c r="T5" s="30">
        <f>L5-I5</f>
        <v>2.1600000000000037</v>
      </c>
      <c r="U5" s="31">
        <f>T5/L5</f>
        <v>4.1578440808469751E-2</v>
      </c>
    </row>
    <row r="6" spans="1:21" ht="30" customHeight="1" x14ac:dyDescent="0.25">
      <c r="A6" s="4">
        <v>2</v>
      </c>
      <c r="B6" s="14" t="s">
        <v>27</v>
      </c>
      <c r="C6" s="11"/>
      <c r="D6" s="13" t="s">
        <v>47</v>
      </c>
      <c r="E6" s="7" t="s">
        <v>20</v>
      </c>
      <c r="F6" s="19">
        <v>30.17</v>
      </c>
      <c r="G6" s="9">
        <v>0.13</v>
      </c>
      <c r="H6" s="10">
        <v>29.763500000000001</v>
      </c>
      <c r="I6" s="21">
        <v>28.4</v>
      </c>
      <c r="J6" s="10" t="s">
        <v>14</v>
      </c>
      <c r="K6" s="10" t="s">
        <v>14</v>
      </c>
      <c r="L6" s="23">
        <v>28.66</v>
      </c>
      <c r="M6" s="8"/>
      <c r="N6" s="10" t="s">
        <v>101</v>
      </c>
      <c r="O6" s="37" t="s">
        <v>69</v>
      </c>
      <c r="P6" s="38"/>
      <c r="Q6" s="28">
        <v>28.66</v>
      </c>
      <c r="R6" s="28"/>
      <c r="S6" s="29"/>
      <c r="T6" s="30">
        <f t="shared" ref="T6:T27" si="0">L6-I6</f>
        <v>0.26000000000000156</v>
      </c>
      <c r="U6" s="31">
        <f t="shared" ref="U6:U27" si="1">T6/L6</f>
        <v>9.0718771807397607E-3</v>
      </c>
    </row>
    <row r="7" spans="1:21" ht="30" customHeight="1" x14ac:dyDescent="0.25">
      <c r="A7" s="4">
        <v>3</v>
      </c>
      <c r="B7" s="14" t="s">
        <v>28</v>
      </c>
      <c r="C7" s="11"/>
      <c r="D7" s="13" t="s">
        <v>48</v>
      </c>
      <c r="E7" s="7" t="s">
        <v>20</v>
      </c>
      <c r="F7" s="19">
        <v>55.93</v>
      </c>
      <c r="G7" s="9">
        <v>0.13</v>
      </c>
      <c r="H7" s="10">
        <v>51.947499999999998</v>
      </c>
      <c r="I7" s="21">
        <v>49.79</v>
      </c>
      <c r="J7" s="10" t="s">
        <v>14</v>
      </c>
      <c r="K7" s="10" t="s">
        <v>14</v>
      </c>
      <c r="L7" s="23">
        <v>51.95</v>
      </c>
      <c r="M7" s="8"/>
      <c r="N7" s="10" t="s">
        <v>101</v>
      </c>
      <c r="O7" s="37" t="s">
        <v>70</v>
      </c>
      <c r="P7" s="38"/>
      <c r="Q7" s="28"/>
      <c r="R7" s="28">
        <v>51.95</v>
      </c>
      <c r="S7" s="29"/>
      <c r="T7" s="30">
        <f t="shared" si="0"/>
        <v>2.1600000000000037</v>
      </c>
      <c r="U7" s="31">
        <f t="shared" si="1"/>
        <v>4.1578440808469751E-2</v>
      </c>
    </row>
    <row r="8" spans="1:21" ht="30" customHeight="1" x14ac:dyDescent="0.25">
      <c r="A8" s="4">
        <v>4</v>
      </c>
      <c r="B8" s="14" t="s">
        <v>29</v>
      </c>
      <c r="C8" s="11"/>
      <c r="D8" s="16" t="s">
        <v>49</v>
      </c>
      <c r="E8" s="7" t="s">
        <v>20</v>
      </c>
      <c r="F8" s="20">
        <v>68.28</v>
      </c>
      <c r="G8" s="9">
        <v>0.13</v>
      </c>
      <c r="H8" s="10">
        <v>62.024099999999997</v>
      </c>
      <c r="I8" s="21">
        <v>59.78</v>
      </c>
      <c r="J8" s="10" t="s">
        <v>14</v>
      </c>
      <c r="K8" s="10" t="s">
        <v>14</v>
      </c>
      <c r="L8" s="23">
        <v>62.02</v>
      </c>
      <c r="M8" s="8"/>
      <c r="N8" s="10" t="s">
        <v>101</v>
      </c>
      <c r="O8" s="37" t="s">
        <v>71</v>
      </c>
      <c r="P8" s="38"/>
      <c r="Q8" s="28"/>
      <c r="R8" s="28">
        <v>62.02</v>
      </c>
      <c r="S8" s="29"/>
      <c r="T8" s="30">
        <f t="shared" si="0"/>
        <v>2.240000000000002</v>
      </c>
      <c r="U8" s="31">
        <f t="shared" si="1"/>
        <v>3.6117381489842018E-2</v>
      </c>
    </row>
    <row r="9" spans="1:21" ht="30" customHeight="1" x14ac:dyDescent="0.25">
      <c r="A9" s="4">
        <v>5</v>
      </c>
      <c r="B9" s="22" t="s">
        <v>30</v>
      </c>
      <c r="C9" s="11"/>
      <c r="D9" s="13" t="s">
        <v>50</v>
      </c>
      <c r="E9" s="7" t="s">
        <v>20</v>
      </c>
      <c r="F9" s="20">
        <v>38.200000000000003</v>
      </c>
      <c r="G9" s="9">
        <v>0.13</v>
      </c>
      <c r="H9" s="10">
        <v>35.0471</v>
      </c>
      <c r="I9" s="21">
        <v>33.64</v>
      </c>
      <c r="J9" s="10" t="s">
        <v>14</v>
      </c>
      <c r="K9" s="10" t="s">
        <v>14</v>
      </c>
      <c r="L9" s="23">
        <v>35.049999999999997</v>
      </c>
      <c r="M9" s="8"/>
      <c r="N9" s="10" t="s">
        <v>101</v>
      </c>
      <c r="O9" s="37" t="s">
        <v>71</v>
      </c>
      <c r="P9" s="38"/>
      <c r="Q9" s="28"/>
      <c r="R9" s="28">
        <v>35.049999999999997</v>
      </c>
      <c r="S9" s="29"/>
      <c r="T9" s="30">
        <f t="shared" si="0"/>
        <v>1.4099999999999966</v>
      </c>
      <c r="U9" s="31">
        <f t="shared" si="1"/>
        <v>4.0228245363765958E-2</v>
      </c>
    </row>
    <row r="10" spans="1:21" ht="30" customHeight="1" x14ac:dyDescent="0.25">
      <c r="A10" s="4">
        <v>6</v>
      </c>
      <c r="B10" s="14" t="s">
        <v>31</v>
      </c>
      <c r="C10" s="11"/>
      <c r="D10" s="13" t="s">
        <v>51</v>
      </c>
      <c r="E10" s="7" t="s">
        <v>20</v>
      </c>
      <c r="F10" s="20">
        <v>68.28</v>
      </c>
      <c r="G10" s="9">
        <v>0.13</v>
      </c>
      <c r="H10" s="10">
        <v>62.024099999999997</v>
      </c>
      <c r="I10" s="21">
        <v>59.78</v>
      </c>
      <c r="J10" s="10" t="s">
        <v>14</v>
      </c>
      <c r="K10" s="10" t="s">
        <v>14</v>
      </c>
      <c r="L10" s="23">
        <v>62.02</v>
      </c>
      <c r="M10" s="8"/>
      <c r="N10" s="10" t="s">
        <v>101</v>
      </c>
      <c r="O10" s="37" t="s">
        <v>71</v>
      </c>
      <c r="P10" s="38"/>
      <c r="Q10" s="28"/>
      <c r="R10" s="28">
        <v>62.02</v>
      </c>
      <c r="S10" s="29"/>
      <c r="T10" s="30">
        <f t="shared" si="0"/>
        <v>2.240000000000002</v>
      </c>
      <c r="U10" s="31">
        <f t="shared" si="1"/>
        <v>3.6117381489842018E-2</v>
      </c>
    </row>
    <row r="11" spans="1:21" ht="30" customHeight="1" x14ac:dyDescent="0.25">
      <c r="A11" s="4">
        <v>7</v>
      </c>
      <c r="B11" s="14" t="s">
        <v>32</v>
      </c>
      <c r="C11" s="11"/>
      <c r="D11" s="13" t="s">
        <v>52</v>
      </c>
      <c r="E11" s="7" t="s">
        <v>20</v>
      </c>
      <c r="F11" s="20">
        <v>83.2</v>
      </c>
      <c r="G11" s="9">
        <v>0.13</v>
      </c>
      <c r="H11" s="10">
        <v>83.11</v>
      </c>
      <c r="I11" s="21">
        <v>83.11</v>
      </c>
      <c r="J11" s="10" t="s">
        <v>14</v>
      </c>
      <c r="K11" s="10" t="s">
        <v>14</v>
      </c>
      <c r="L11" s="23">
        <v>83.11</v>
      </c>
      <c r="M11" s="8"/>
      <c r="N11" s="10" t="s">
        <v>101</v>
      </c>
      <c r="O11" s="37" t="s">
        <v>87</v>
      </c>
      <c r="P11" s="38"/>
      <c r="Q11" s="28">
        <v>83.11</v>
      </c>
      <c r="R11" s="28"/>
      <c r="S11" s="29"/>
      <c r="T11" s="30">
        <f t="shared" si="0"/>
        <v>0</v>
      </c>
      <c r="U11" s="31">
        <f t="shared" si="1"/>
        <v>0</v>
      </c>
    </row>
    <row r="12" spans="1:21" ht="30" customHeight="1" x14ac:dyDescent="0.25">
      <c r="A12" s="4">
        <v>8</v>
      </c>
      <c r="B12" s="14" t="s">
        <v>33</v>
      </c>
      <c r="C12" s="11"/>
      <c r="D12" s="13" t="s">
        <v>53</v>
      </c>
      <c r="E12" s="7" t="s">
        <v>20</v>
      </c>
      <c r="F12" s="20">
        <v>83.2</v>
      </c>
      <c r="G12" s="9">
        <v>0.13</v>
      </c>
      <c r="H12" s="10">
        <v>83.11</v>
      </c>
      <c r="I12" s="21">
        <v>83.11</v>
      </c>
      <c r="J12" s="10" t="s">
        <v>14</v>
      </c>
      <c r="K12" s="10" t="s">
        <v>14</v>
      </c>
      <c r="L12" s="23">
        <v>83.11</v>
      </c>
      <c r="M12" s="8"/>
      <c r="N12" s="10" t="s">
        <v>101</v>
      </c>
      <c r="O12" s="37" t="s">
        <v>72</v>
      </c>
      <c r="P12" s="38"/>
      <c r="Q12" s="28">
        <v>83.11</v>
      </c>
      <c r="R12" s="28"/>
      <c r="S12" s="29"/>
      <c r="T12" s="30">
        <f t="shared" si="0"/>
        <v>0</v>
      </c>
      <c r="U12" s="31">
        <f t="shared" si="1"/>
        <v>0</v>
      </c>
    </row>
    <row r="13" spans="1:21" ht="30" customHeight="1" x14ac:dyDescent="0.25">
      <c r="A13" s="4">
        <v>9</v>
      </c>
      <c r="B13" s="14" t="s">
        <v>34</v>
      </c>
      <c r="C13" s="11"/>
      <c r="D13" s="13" t="s">
        <v>54</v>
      </c>
      <c r="E13" s="7" t="s">
        <v>20</v>
      </c>
      <c r="F13" s="20">
        <v>44.86</v>
      </c>
      <c r="G13" s="9">
        <v>0.13</v>
      </c>
      <c r="H13" s="10">
        <v>44.408900000000003</v>
      </c>
      <c r="I13" s="21">
        <v>42.92</v>
      </c>
      <c r="J13" s="10" t="s">
        <v>14</v>
      </c>
      <c r="K13" s="10" t="s">
        <v>14</v>
      </c>
      <c r="L13" s="23">
        <v>43.86</v>
      </c>
      <c r="M13" s="8"/>
      <c r="N13" s="10" t="s">
        <v>101</v>
      </c>
      <c r="O13" s="37" t="s">
        <v>73</v>
      </c>
      <c r="P13" s="38"/>
      <c r="Q13" s="28">
        <v>43.86</v>
      </c>
      <c r="R13" s="28"/>
      <c r="S13" s="29"/>
      <c r="T13" s="30">
        <f t="shared" si="0"/>
        <v>0.93999999999999773</v>
      </c>
      <c r="U13" s="31">
        <f t="shared" si="1"/>
        <v>2.1431828545371585E-2</v>
      </c>
    </row>
    <row r="14" spans="1:21" ht="30" customHeight="1" x14ac:dyDescent="0.25">
      <c r="A14" s="4">
        <v>10</v>
      </c>
      <c r="B14" s="14" t="s">
        <v>35</v>
      </c>
      <c r="C14" s="11"/>
      <c r="D14" s="13" t="s">
        <v>55</v>
      </c>
      <c r="E14" s="7" t="s">
        <v>20</v>
      </c>
      <c r="F14" s="20">
        <v>83.2</v>
      </c>
      <c r="G14" s="9">
        <v>0.13</v>
      </c>
      <c r="H14" s="10">
        <v>83.11</v>
      </c>
      <c r="I14" s="21">
        <v>83.11</v>
      </c>
      <c r="J14" s="10" t="s">
        <v>14</v>
      </c>
      <c r="K14" s="10" t="s">
        <v>14</v>
      </c>
      <c r="L14" s="23">
        <v>83.11</v>
      </c>
      <c r="M14" s="8"/>
      <c r="N14" s="10" t="s">
        <v>101</v>
      </c>
      <c r="O14" s="37" t="s">
        <v>74</v>
      </c>
      <c r="P14" s="38"/>
      <c r="Q14" s="28">
        <v>83.11</v>
      </c>
      <c r="R14" s="28"/>
      <c r="S14" s="29"/>
      <c r="T14" s="30">
        <f t="shared" si="0"/>
        <v>0</v>
      </c>
      <c r="U14" s="31">
        <f t="shared" si="1"/>
        <v>0</v>
      </c>
    </row>
    <row r="15" spans="1:21" ht="30" customHeight="1" x14ac:dyDescent="0.25">
      <c r="A15" s="4">
        <v>11</v>
      </c>
      <c r="B15" s="18" t="s">
        <v>36</v>
      </c>
      <c r="C15" s="11"/>
      <c r="D15" s="13" t="s">
        <v>56</v>
      </c>
      <c r="E15" s="7" t="s">
        <v>20</v>
      </c>
      <c r="F15" s="20">
        <v>44.86</v>
      </c>
      <c r="G15" s="9">
        <v>0.13</v>
      </c>
      <c r="H15" s="10">
        <v>44.408900000000003</v>
      </c>
      <c r="I15" s="10">
        <v>42.92</v>
      </c>
      <c r="J15" s="10" t="s">
        <v>14</v>
      </c>
      <c r="K15" s="10" t="s">
        <v>14</v>
      </c>
      <c r="L15" s="23">
        <v>43.86</v>
      </c>
      <c r="M15" s="8"/>
      <c r="N15" s="10" t="s">
        <v>101</v>
      </c>
      <c r="O15" s="37" t="s">
        <v>75</v>
      </c>
      <c r="P15" s="38"/>
      <c r="Q15" s="28">
        <v>43.86</v>
      </c>
      <c r="R15" s="28"/>
      <c r="S15" s="29"/>
      <c r="T15" s="30">
        <f t="shared" si="0"/>
        <v>0.93999999999999773</v>
      </c>
      <c r="U15" s="31">
        <f t="shared" si="1"/>
        <v>2.1431828545371585E-2</v>
      </c>
    </row>
    <row r="16" spans="1:21" ht="30" customHeight="1" x14ac:dyDescent="0.25">
      <c r="A16" s="4">
        <v>12</v>
      </c>
      <c r="B16" s="14" t="s">
        <v>37</v>
      </c>
      <c r="C16" s="11"/>
      <c r="D16" s="13" t="s">
        <v>57</v>
      </c>
      <c r="E16" s="7" t="s">
        <v>20</v>
      </c>
      <c r="F16" s="20">
        <v>83.2</v>
      </c>
      <c r="G16" s="9">
        <v>0.13</v>
      </c>
      <c r="H16" s="10">
        <v>80.125900000000001</v>
      </c>
      <c r="I16" s="10">
        <v>77.72</v>
      </c>
      <c r="J16" s="10" t="s">
        <v>14</v>
      </c>
      <c r="K16" s="10" t="s">
        <v>14</v>
      </c>
      <c r="L16" s="23">
        <v>80.13</v>
      </c>
      <c r="M16" s="8"/>
      <c r="N16" s="10" t="s">
        <v>101</v>
      </c>
      <c r="O16" s="37" t="s">
        <v>76</v>
      </c>
      <c r="P16" s="38"/>
      <c r="Q16" s="28"/>
      <c r="R16" s="28">
        <v>80.13</v>
      </c>
      <c r="S16" s="29"/>
      <c r="T16" s="30">
        <f t="shared" si="0"/>
        <v>2.4099999999999966</v>
      </c>
      <c r="U16" s="31">
        <f t="shared" si="1"/>
        <v>3.0076126294770956E-2</v>
      </c>
    </row>
    <row r="17" spans="1:21" ht="36" customHeight="1" x14ac:dyDescent="0.25">
      <c r="A17" s="4">
        <v>13</v>
      </c>
      <c r="B17" s="14" t="s">
        <v>38</v>
      </c>
      <c r="C17" s="11"/>
      <c r="D17" s="15" t="s">
        <v>58</v>
      </c>
      <c r="E17" s="7" t="s">
        <v>20</v>
      </c>
      <c r="F17" s="20">
        <v>83.2</v>
      </c>
      <c r="G17" s="9">
        <v>0.13</v>
      </c>
      <c r="H17" s="10">
        <v>80.125900000000001</v>
      </c>
      <c r="I17" s="10">
        <v>77.72</v>
      </c>
      <c r="J17" s="10" t="s">
        <v>14</v>
      </c>
      <c r="K17" s="10" t="s">
        <v>14</v>
      </c>
      <c r="L17" s="23">
        <v>80.13</v>
      </c>
      <c r="M17" s="8"/>
      <c r="N17" s="10" t="s">
        <v>101</v>
      </c>
      <c r="O17" s="37" t="s">
        <v>76</v>
      </c>
      <c r="P17" s="38"/>
      <c r="Q17" s="28"/>
      <c r="R17" s="28">
        <v>80.13</v>
      </c>
      <c r="S17" s="29"/>
      <c r="T17" s="30">
        <f t="shared" si="0"/>
        <v>2.4099999999999966</v>
      </c>
      <c r="U17" s="31">
        <f t="shared" si="1"/>
        <v>3.0076126294770956E-2</v>
      </c>
    </row>
    <row r="18" spans="1:21" ht="30" customHeight="1" x14ac:dyDescent="0.25">
      <c r="A18" s="4">
        <v>14</v>
      </c>
      <c r="B18" s="14" t="s">
        <v>39</v>
      </c>
      <c r="C18" s="11"/>
      <c r="D18" s="16" t="s">
        <v>59</v>
      </c>
      <c r="E18" s="7" t="s">
        <v>20</v>
      </c>
      <c r="F18" s="20">
        <v>44.86</v>
      </c>
      <c r="G18" s="9">
        <v>0.13</v>
      </c>
      <c r="H18" s="10">
        <v>32.753900000000002</v>
      </c>
      <c r="I18" s="10">
        <v>31.37</v>
      </c>
      <c r="J18" s="10" t="s">
        <v>14</v>
      </c>
      <c r="K18" s="10" t="s">
        <v>14</v>
      </c>
      <c r="L18" s="23">
        <v>32.75</v>
      </c>
      <c r="M18" s="8"/>
      <c r="N18" s="10" t="s">
        <v>101</v>
      </c>
      <c r="O18" s="37" t="s">
        <v>76</v>
      </c>
      <c r="P18" s="38"/>
      <c r="Q18" s="28"/>
      <c r="R18" s="28">
        <v>32.75</v>
      </c>
      <c r="S18" s="29"/>
      <c r="T18" s="30">
        <f t="shared" si="0"/>
        <v>1.379999999999999</v>
      </c>
      <c r="U18" s="31">
        <f t="shared" si="1"/>
        <v>4.2137404580152645E-2</v>
      </c>
    </row>
    <row r="19" spans="1:21" ht="30" customHeight="1" x14ac:dyDescent="0.25">
      <c r="A19" s="4">
        <v>15</v>
      </c>
      <c r="B19" s="14" t="s">
        <v>24</v>
      </c>
      <c r="C19" s="11"/>
      <c r="D19" s="16" t="s">
        <v>60</v>
      </c>
      <c r="E19" s="7" t="s">
        <v>20</v>
      </c>
      <c r="F19" s="20">
        <v>83.2</v>
      </c>
      <c r="G19" s="9">
        <v>0.13</v>
      </c>
      <c r="H19" s="10">
        <v>81.790000000000006</v>
      </c>
      <c r="I19" s="21">
        <v>81.790000000000006</v>
      </c>
      <c r="J19" s="10" t="s">
        <v>14</v>
      </c>
      <c r="K19" s="10" t="s">
        <v>14</v>
      </c>
      <c r="L19" s="23">
        <v>81.790000000000006</v>
      </c>
      <c r="M19" s="8"/>
      <c r="N19" s="10" t="s">
        <v>101</v>
      </c>
      <c r="O19" s="37" t="s">
        <v>77</v>
      </c>
      <c r="P19" s="38"/>
      <c r="Q19" s="28">
        <v>81.790000000000006</v>
      </c>
      <c r="R19" s="28"/>
      <c r="S19" s="29"/>
      <c r="T19" s="30">
        <f t="shared" si="0"/>
        <v>0</v>
      </c>
      <c r="U19" s="31">
        <f t="shared" si="1"/>
        <v>0</v>
      </c>
    </row>
    <row r="20" spans="1:21" ht="30" customHeight="1" x14ac:dyDescent="0.25">
      <c r="A20" s="4">
        <v>16</v>
      </c>
      <c r="B20" s="14" t="s">
        <v>40</v>
      </c>
      <c r="C20" s="11"/>
      <c r="D20" s="16" t="s">
        <v>61</v>
      </c>
      <c r="E20" s="7" t="s">
        <v>20</v>
      </c>
      <c r="F20" s="20">
        <v>44.86</v>
      </c>
      <c r="G20" s="9">
        <v>0.13</v>
      </c>
      <c r="H20" s="10">
        <v>36.65</v>
      </c>
      <c r="I20" s="10">
        <v>35.22</v>
      </c>
      <c r="J20" s="10" t="s">
        <v>14</v>
      </c>
      <c r="K20" s="10" t="s">
        <v>14</v>
      </c>
      <c r="L20" s="8">
        <v>36.65</v>
      </c>
      <c r="M20" s="8"/>
      <c r="N20" s="10" t="s">
        <v>101</v>
      </c>
      <c r="O20" s="37" t="s">
        <v>78</v>
      </c>
      <c r="P20" s="38"/>
      <c r="Q20" s="28"/>
      <c r="R20" s="28">
        <v>36.65</v>
      </c>
      <c r="S20" s="29"/>
      <c r="T20" s="30">
        <f t="shared" si="0"/>
        <v>1.4299999999999997</v>
      </c>
      <c r="U20" s="31">
        <f t="shared" si="1"/>
        <v>3.9017735334242833E-2</v>
      </c>
    </row>
    <row r="21" spans="1:21" ht="30" customHeight="1" x14ac:dyDescent="0.25">
      <c r="A21" s="4">
        <v>17</v>
      </c>
      <c r="B21" s="14" t="s">
        <v>25</v>
      </c>
      <c r="C21" s="11"/>
      <c r="D21" s="16" t="s">
        <v>62</v>
      </c>
      <c r="E21" s="7" t="s">
        <v>20</v>
      </c>
      <c r="F21" s="20">
        <v>52.6</v>
      </c>
      <c r="G21" s="9">
        <v>0.13</v>
      </c>
      <c r="H21" s="10">
        <v>48.979300000000002</v>
      </c>
      <c r="I21" s="10">
        <v>46.85</v>
      </c>
      <c r="J21" s="10" t="s">
        <v>14</v>
      </c>
      <c r="K21" s="10" t="s">
        <v>14</v>
      </c>
      <c r="L21" s="8">
        <v>48.98</v>
      </c>
      <c r="M21" s="8"/>
      <c r="N21" s="10" t="s">
        <v>101</v>
      </c>
      <c r="O21" s="37" t="s">
        <v>79</v>
      </c>
      <c r="P21" s="38"/>
      <c r="Q21" s="28"/>
      <c r="R21" s="28">
        <v>48.98</v>
      </c>
      <c r="S21" s="29"/>
      <c r="T21" s="30">
        <f t="shared" si="0"/>
        <v>2.1299999999999955</v>
      </c>
      <c r="U21" s="31">
        <f t="shared" si="1"/>
        <v>4.3487137607186518E-2</v>
      </c>
    </row>
    <row r="22" spans="1:21" ht="30" customHeight="1" x14ac:dyDescent="0.25">
      <c r="A22" s="4">
        <v>18</v>
      </c>
      <c r="B22" s="14" t="s">
        <v>41</v>
      </c>
      <c r="C22" s="11"/>
      <c r="D22" s="16" t="s">
        <v>63</v>
      </c>
      <c r="E22" s="7" t="s">
        <v>20</v>
      </c>
      <c r="F22" s="20">
        <v>92.24</v>
      </c>
      <c r="G22" s="9">
        <v>0.13</v>
      </c>
      <c r="H22" s="10">
        <v>90.860799999999998</v>
      </c>
      <c r="I22" s="10">
        <v>88.356999999999999</v>
      </c>
      <c r="J22" s="10" t="s">
        <v>14</v>
      </c>
      <c r="K22" s="10" t="s">
        <v>14</v>
      </c>
      <c r="L22" s="8">
        <v>90.86</v>
      </c>
      <c r="M22" s="8"/>
      <c r="N22" s="10" t="s">
        <v>101</v>
      </c>
      <c r="O22" s="37" t="s">
        <v>80</v>
      </c>
      <c r="P22" s="38"/>
      <c r="Q22" s="28"/>
      <c r="R22" s="28">
        <v>90.86</v>
      </c>
      <c r="S22" s="29"/>
      <c r="T22" s="30">
        <f t="shared" si="0"/>
        <v>2.5030000000000001</v>
      </c>
      <c r="U22" s="31">
        <f t="shared" si="1"/>
        <v>2.7547875852960601E-2</v>
      </c>
    </row>
    <row r="23" spans="1:21" ht="30" customHeight="1" x14ac:dyDescent="0.25">
      <c r="A23" s="4">
        <v>19</v>
      </c>
      <c r="B23" s="14" t="s">
        <v>42</v>
      </c>
      <c r="C23" s="11"/>
      <c r="D23" s="17" t="s">
        <v>64</v>
      </c>
      <c r="E23" s="7" t="s">
        <v>20</v>
      </c>
      <c r="F23" s="20">
        <v>92.24</v>
      </c>
      <c r="G23" s="9">
        <v>0.13</v>
      </c>
      <c r="H23" s="10">
        <v>88.1845</v>
      </c>
      <c r="I23" s="10">
        <v>85.71</v>
      </c>
      <c r="J23" s="10" t="s">
        <v>14</v>
      </c>
      <c r="K23" s="10" t="s">
        <v>14</v>
      </c>
      <c r="L23" s="26">
        <v>88.18</v>
      </c>
      <c r="M23" s="8"/>
      <c r="N23" s="10" t="s">
        <v>101</v>
      </c>
      <c r="O23" s="37" t="s">
        <v>81</v>
      </c>
      <c r="P23" s="38"/>
      <c r="Q23" s="28"/>
      <c r="R23" s="28"/>
      <c r="S23" s="28">
        <v>88.18</v>
      </c>
      <c r="T23" s="30">
        <f t="shared" si="0"/>
        <v>2.4700000000000131</v>
      </c>
      <c r="U23" s="31">
        <f t="shared" si="1"/>
        <v>2.8010886822408855E-2</v>
      </c>
    </row>
    <row r="24" spans="1:21" ht="30" customHeight="1" x14ac:dyDescent="0.25">
      <c r="A24" s="4">
        <v>20</v>
      </c>
      <c r="B24" s="14" t="s">
        <v>26</v>
      </c>
      <c r="C24" s="11"/>
      <c r="D24" s="16" t="s">
        <v>65</v>
      </c>
      <c r="E24" s="7" t="s">
        <v>20</v>
      </c>
      <c r="F24" s="20">
        <v>92.24</v>
      </c>
      <c r="G24" s="9">
        <v>0.13</v>
      </c>
      <c r="H24" s="10">
        <v>88.1845</v>
      </c>
      <c r="I24" s="10">
        <v>85.71</v>
      </c>
      <c r="J24" s="10" t="s">
        <v>14</v>
      </c>
      <c r="K24" s="10" t="s">
        <v>14</v>
      </c>
      <c r="L24" s="26">
        <v>88.18</v>
      </c>
      <c r="M24" s="8"/>
      <c r="N24" s="10" t="s">
        <v>101</v>
      </c>
      <c r="O24" s="37" t="s">
        <v>82</v>
      </c>
      <c r="P24" s="38"/>
      <c r="Q24" s="28"/>
      <c r="R24" s="28"/>
      <c r="S24" s="28">
        <v>88.18</v>
      </c>
      <c r="T24" s="30">
        <f t="shared" si="0"/>
        <v>2.4700000000000131</v>
      </c>
      <c r="U24" s="31">
        <f t="shared" si="1"/>
        <v>2.8010886822408855E-2</v>
      </c>
    </row>
    <row r="25" spans="1:21" ht="42" customHeight="1" x14ac:dyDescent="0.25">
      <c r="A25" s="4">
        <v>21</v>
      </c>
      <c r="B25" s="15" t="s">
        <v>43</v>
      </c>
      <c r="C25" s="11"/>
      <c r="D25" s="16" t="s">
        <v>66</v>
      </c>
      <c r="E25" s="7" t="s">
        <v>20</v>
      </c>
      <c r="F25" s="20">
        <v>92.24</v>
      </c>
      <c r="G25" s="9">
        <v>0.13</v>
      </c>
      <c r="H25" s="10">
        <v>88.517499999999998</v>
      </c>
      <c r="I25" s="10">
        <v>86.03</v>
      </c>
      <c r="J25" s="10" t="s">
        <v>14</v>
      </c>
      <c r="K25" s="10" t="s">
        <v>14</v>
      </c>
      <c r="L25" s="26">
        <v>88.52</v>
      </c>
      <c r="M25" s="8"/>
      <c r="N25" s="10" t="s">
        <v>101</v>
      </c>
      <c r="O25" s="37" t="s">
        <v>83</v>
      </c>
      <c r="P25" s="38"/>
      <c r="Q25" s="28"/>
      <c r="R25" s="28"/>
      <c r="S25" s="28">
        <v>88.52</v>
      </c>
      <c r="T25" s="30">
        <f t="shared" si="0"/>
        <v>2.4899999999999949</v>
      </c>
      <c r="U25" s="31">
        <f t="shared" si="1"/>
        <v>2.8129236330772651E-2</v>
      </c>
    </row>
    <row r="26" spans="1:21" ht="30" customHeight="1" x14ac:dyDescent="0.25">
      <c r="A26" s="4">
        <v>22</v>
      </c>
      <c r="B26" s="15" t="s">
        <v>44</v>
      </c>
      <c r="C26" s="11"/>
      <c r="D26" s="16" t="s">
        <v>67</v>
      </c>
      <c r="E26" s="7" t="s">
        <v>20</v>
      </c>
      <c r="F26" s="20">
        <v>51.04</v>
      </c>
      <c r="G26" s="9">
        <v>0.13</v>
      </c>
      <c r="H26" s="10">
        <v>47.461399999999998</v>
      </c>
      <c r="I26" s="10">
        <v>45.94</v>
      </c>
      <c r="J26" s="10" t="s">
        <v>14</v>
      </c>
      <c r="K26" s="10" t="s">
        <v>14</v>
      </c>
      <c r="L26" s="26">
        <v>47.46</v>
      </c>
      <c r="M26" s="8"/>
      <c r="N26" s="10" t="s">
        <v>101</v>
      </c>
      <c r="O26" s="37" t="s">
        <v>84</v>
      </c>
      <c r="P26" s="38"/>
      <c r="Q26" s="28"/>
      <c r="R26" s="28"/>
      <c r="S26" s="28">
        <v>47.46</v>
      </c>
      <c r="T26" s="30">
        <f t="shared" si="0"/>
        <v>1.5200000000000031</v>
      </c>
      <c r="U26" s="31">
        <f t="shared" si="1"/>
        <v>3.2026970080067489E-2</v>
      </c>
    </row>
    <row r="27" spans="1:21" ht="30" customHeight="1" x14ac:dyDescent="0.25">
      <c r="A27" s="4">
        <v>23</v>
      </c>
      <c r="B27" s="14" t="s">
        <v>45</v>
      </c>
      <c r="C27" s="11"/>
      <c r="D27" s="13" t="s">
        <v>68</v>
      </c>
      <c r="E27" s="7" t="s">
        <v>20</v>
      </c>
      <c r="F27" s="20">
        <v>51.04</v>
      </c>
      <c r="G27" s="9">
        <v>0.13</v>
      </c>
      <c r="H27" s="10">
        <v>47.461399999999998</v>
      </c>
      <c r="I27" s="10">
        <v>46.35</v>
      </c>
      <c r="J27" s="10" t="s">
        <v>14</v>
      </c>
      <c r="K27" s="10" t="s">
        <v>14</v>
      </c>
      <c r="L27" s="26">
        <v>47.46</v>
      </c>
      <c r="M27" s="8"/>
      <c r="N27" s="10" t="s">
        <v>101</v>
      </c>
      <c r="O27" s="37" t="s">
        <v>85</v>
      </c>
      <c r="P27" s="38"/>
      <c r="Q27" s="28"/>
      <c r="R27" s="28"/>
      <c r="S27" s="28">
        <v>47.46</v>
      </c>
      <c r="T27" s="30">
        <f t="shared" si="0"/>
        <v>1.1099999999999994</v>
      </c>
      <c r="U27" s="31">
        <f t="shared" si="1"/>
        <v>2.3388116308470278E-2</v>
      </c>
    </row>
    <row r="28" spans="1:21" x14ac:dyDescent="0.2">
      <c r="A28" s="43" t="s">
        <v>88</v>
      </c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21" ht="57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21" ht="69" customHeight="1" x14ac:dyDescent="0.2">
      <c r="A30" s="34" t="s">
        <v>15</v>
      </c>
      <c r="B30" s="35"/>
      <c r="C30" s="35"/>
      <c r="D30" s="36"/>
      <c r="E30" s="34" t="s">
        <v>16</v>
      </c>
      <c r="F30" s="35"/>
      <c r="G30" s="35"/>
      <c r="H30" s="36"/>
      <c r="I30" s="34" t="s">
        <v>17</v>
      </c>
      <c r="J30" s="35"/>
      <c r="K30" s="35"/>
      <c r="L30" s="36"/>
      <c r="M30" s="34" t="s">
        <v>18</v>
      </c>
      <c r="N30" s="35"/>
      <c r="O30" s="35"/>
      <c r="P30" s="36"/>
    </row>
    <row r="32" spans="1:21" x14ac:dyDescent="0.2">
      <c r="B32" s="24"/>
      <c r="C32" s="24"/>
      <c r="D32" s="24"/>
      <c r="E32" s="33" t="s">
        <v>89</v>
      </c>
      <c r="F32" s="33"/>
    </row>
    <row r="33" spans="2:8" x14ac:dyDescent="0.2">
      <c r="B33" s="24"/>
      <c r="C33" s="24"/>
      <c r="D33" s="24"/>
      <c r="E33" s="24"/>
      <c r="F33" s="24"/>
    </row>
    <row r="34" spans="2:8" x14ac:dyDescent="0.2">
      <c r="B34" s="24"/>
      <c r="C34" s="24"/>
      <c r="D34" s="24"/>
      <c r="E34" s="24" t="s">
        <v>90</v>
      </c>
      <c r="F34" s="24" t="s">
        <v>91</v>
      </c>
      <c r="H34" t="s">
        <v>95</v>
      </c>
    </row>
    <row r="35" spans="2:8" x14ac:dyDescent="0.2">
      <c r="B35" s="14" t="s">
        <v>42</v>
      </c>
      <c r="C35" s="25"/>
      <c r="D35" s="17" t="s">
        <v>64</v>
      </c>
      <c r="E35" s="24">
        <v>1</v>
      </c>
      <c r="F35" s="24">
        <v>1.17</v>
      </c>
      <c r="H35" t="s">
        <v>96</v>
      </c>
    </row>
    <row r="36" spans="2:8" x14ac:dyDescent="0.2">
      <c r="B36" s="14" t="s">
        <v>26</v>
      </c>
      <c r="C36" s="25"/>
      <c r="D36" s="16" t="s">
        <v>65</v>
      </c>
      <c r="E36" s="24">
        <v>1</v>
      </c>
      <c r="F36" s="24">
        <v>1.17</v>
      </c>
      <c r="H36" t="s">
        <v>97</v>
      </c>
    </row>
    <row r="37" spans="2:8" ht="34.5" customHeight="1" x14ac:dyDescent="0.2">
      <c r="B37" s="15" t="s">
        <v>43</v>
      </c>
      <c r="C37" s="25"/>
      <c r="D37" s="16" t="s">
        <v>66</v>
      </c>
      <c r="E37" s="24">
        <v>1</v>
      </c>
      <c r="F37" s="24">
        <v>1.17</v>
      </c>
      <c r="H37" t="s">
        <v>98</v>
      </c>
    </row>
    <row r="38" spans="2:8" x14ac:dyDescent="0.2">
      <c r="B38" s="15" t="s">
        <v>44</v>
      </c>
      <c r="C38" s="25"/>
      <c r="D38" s="16" t="s">
        <v>67</v>
      </c>
      <c r="E38" s="24">
        <v>0.28000000000000003</v>
      </c>
      <c r="F38" s="24">
        <v>0.37</v>
      </c>
    </row>
    <row r="39" spans="2:8" x14ac:dyDescent="0.2">
      <c r="B39" s="14" t="s">
        <v>45</v>
      </c>
      <c r="C39" s="25"/>
      <c r="D39" s="13" t="s">
        <v>68</v>
      </c>
      <c r="E39" s="24">
        <v>0.27900000000000003</v>
      </c>
      <c r="F39" s="24">
        <v>0.37</v>
      </c>
    </row>
  </sheetData>
  <mergeCells count="32">
    <mergeCell ref="A28:P29"/>
    <mergeCell ref="O5:P5"/>
    <mergeCell ref="O6:P6"/>
    <mergeCell ref="O7:P7"/>
    <mergeCell ref="O8:P8"/>
    <mergeCell ref="O9:P9"/>
    <mergeCell ref="O10:P10"/>
    <mergeCell ref="O11:P11"/>
    <mergeCell ref="O12:P12"/>
    <mergeCell ref="O14:P14"/>
    <mergeCell ref="O26:P26"/>
    <mergeCell ref="O27:P27"/>
    <mergeCell ref="O24:P24"/>
    <mergeCell ref="O25:P25"/>
    <mergeCell ref="O21:P21"/>
    <mergeCell ref="O22:P22"/>
    <mergeCell ref="A2:P2"/>
    <mergeCell ref="L3:P3"/>
    <mergeCell ref="O4:P4"/>
    <mergeCell ref="O19:P19"/>
    <mergeCell ref="O20:P20"/>
    <mergeCell ref="O23:P23"/>
    <mergeCell ref="O13:P13"/>
    <mergeCell ref="O15:P15"/>
    <mergeCell ref="O16:P16"/>
    <mergeCell ref="O17:P17"/>
    <mergeCell ref="O18:P18"/>
    <mergeCell ref="E32:F32"/>
    <mergeCell ref="A30:D30"/>
    <mergeCell ref="E30:H30"/>
    <mergeCell ref="I30:L30"/>
    <mergeCell ref="M30:P30"/>
  </mergeCells>
  <phoneticPr fontId="1" type="noConversion"/>
  <conditionalFormatting sqref="C9">
    <cfRule type="duplicateValues" dxfId="9" priority="12"/>
  </conditionalFormatting>
  <conditionalFormatting sqref="D14 D5:D8">
    <cfRule type="duplicateValues" dxfId="8" priority="7"/>
  </conditionalFormatting>
  <conditionalFormatting sqref="D9">
    <cfRule type="duplicateValues" dxfId="7" priority="6"/>
  </conditionalFormatting>
  <conditionalFormatting sqref="D10:D13">
    <cfRule type="duplicateValues" dxfId="6" priority="8"/>
  </conditionalFormatting>
  <conditionalFormatting sqref="D16:D27">
    <cfRule type="duplicateValues" dxfId="5" priority="5"/>
  </conditionalFormatting>
  <conditionalFormatting sqref="D15">
    <cfRule type="duplicateValues" dxfId="4" priority="9"/>
  </conditionalFormatting>
  <conditionalFormatting sqref="C5:C8">
    <cfRule type="duplicateValues" dxfId="3" priority="23"/>
  </conditionalFormatting>
  <conditionalFormatting sqref="C10:C27">
    <cfRule type="duplicateValues" dxfId="2" priority="24"/>
  </conditionalFormatting>
  <conditionalFormatting sqref="D35:D39">
    <cfRule type="duplicateValues" dxfId="1" priority="1"/>
  </conditionalFormatting>
  <conditionalFormatting sqref="C35:C39">
    <cfRule type="duplicateValues" dxfId="0" priority="2"/>
  </conditionalFormatting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2024-08-22T08:05:32Z</dcterms:modified>
</cp:coreProperties>
</file>