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<sst xmlns="http://schemas.openxmlformats.org/spreadsheetml/2006/main" count="47" uniqueCount="40">
  <si>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越野车厂外物资月度盘点表</t>
  </si>
  <si>
    <t>供应商代码：                                                                                                                                                                                                                                                        填表人：
                                                                                                                                                                                                                                                                          日   期：
供应商名称：
统计周期：2024.07.01-2024.07.31</t>
  </si>
  <si>
    <t>序号</t>
  </si>
  <si>
    <t>零件号码</t>
  </si>
  <si>
    <t>零件名称</t>
  </si>
  <si>
    <t>模块供应商</t>
  </si>
  <si>
    <t>库存地点</t>
  </si>
  <si>
    <t>期初库存
（6月30日）
A</t>
  </si>
  <si>
    <t>到货数量
B</t>
  </si>
  <si>
    <t>越野车结算数
C</t>
  </si>
  <si>
    <t xml:space="preserve">期末库存（盘点日期：7月31日） </t>
  </si>
  <si>
    <t>本月差异
E=A+B-C-D</t>
  </si>
  <si>
    <t>备注</t>
  </si>
  <si>
    <t>零部件</t>
  </si>
  <si>
    <t>半成品</t>
  </si>
  <si>
    <t>成品</t>
  </si>
  <si>
    <t>合计
D</t>
  </si>
  <si>
    <t>库区数量</t>
  </si>
  <si>
    <t>线边数量</t>
  </si>
  <si>
    <t>不良品</t>
  </si>
  <si>
    <t>半成品数量</t>
  </si>
  <si>
    <t>供应商端</t>
  </si>
  <si>
    <t>三方库房</t>
  </si>
  <si>
    <t>越野车厂区</t>
  </si>
  <si>
    <t>B00006836</t>
  </si>
  <si>
    <t>二排中间安全带总成）</t>
  </si>
  <si>
    <t>沈阳金杯</t>
  </si>
  <si>
    <t>光华荣昌</t>
  </si>
  <si>
    <t>B00011981</t>
  </si>
  <si>
    <t>后排安全带搭扣</t>
  </si>
  <si>
    <t>B00012748</t>
  </si>
  <si>
    <t>B00006830</t>
  </si>
  <si>
    <t>后排安全带双搭扣</t>
  </si>
  <si>
    <t xml:space="preserve">                                        供应商负责人签字：（加盖公章）                                                                                                                                       日期：                          </t>
  </si>
  <si>
    <t>说明：</t>
  </si>
  <si>
    <t>1，期初库存：包含盘点截止日未随总成结算的所有物资</t>
  </si>
  <si>
    <t>2,本月到货：统计周期内越野车公司向供应商提供的厂外资产数量；</t>
  </si>
  <si>
    <t>3，在供应商端产生的不良品在次月进行结算处理</t>
  </si>
  <si>
    <t>4.越野车厂区指供应商物料已送至越野车但未上线结算的零件</t>
  </si>
  <si>
    <t>5.越野车结算数是指：上线结算方式的，物料已配送到总装线边并已经上线的数量，到货结算的，是已收货入库的数量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</si>
</sst>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57150</xdr:colOff>
      <xdr:row>0</xdr:row>
      <xdr:rowOff>40640</xdr:rowOff>
    </xdr:from>
    <xdr:to>
      <xdr:col>4</xdr:col>
      <xdr:colOff>511175</xdr:colOff>
      <xdr:row>0</xdr:row>
      <xdr:rowOff>732155</xdr:rowOff>
    </xdr:to>
    <xdr:pic>
      <xdr:nvPicPr>
        <xdr:cNvPr id="2" name="Picture 3" descr="F:\北京汽车\股份组织\北京汽车logo透明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7150" y="40640"/>
          <a:ext cx="3653790" cy="69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tabSelected="1" workbookViewId="0">
      <selection activeCell="F9" sqref="F9"/>
    </sheetView>
  </sheetViews>
  <sheetFormatPr defaultColWidth="9" defaultRowHeight="14.25"/>
  <cols>
    <col min="1" max="1" width="3.75" style="2" customWidth="1"/>
    <col min="2" max="2" width="10.1333333333333" style="2" customWidth="1"/>
    <col min="3" max="3" width="19.4416666666667" style="2" customWidth="1"/>
    <col min="4" max="5" width="8.66666666666667" style="2"/>
    <col min="6" max="6" width="12" style="2" customWidth="1"/>
    <col min="7" max="16384" width="8.66666666666667" style="2"/>
  </cols>
  <sheetData>
    <row r="1" customFormat="1" ht="62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spans="1:1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="1" customFormat="1" ht="43" customHeight="1" spans="1:18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ht="19" customHeight="1" spans="1:18">
      <c r="A5" s="5" t="s">
        <v>2</v>
      </c>
      <c r="B5" s="5" t="s">
        <v>3</v>
      </c>
      <c r="C5" s="5" t="s">
        <v>4</v>
      </c>
      <c r="D5" s="6" t="s">
        <v>5</v>
      </c>
      <c r="E5" s="6" t="s">
        <v>6</v>
      </c>
      <c r="F5" s="5" t="s">
        <v>7</v>
      </c>
      <c r="G5" s="5" t="s">
        <v>8</v>
      </c>
      <c r="H5" s="6" t="s">
        <v>9</v>
      </c>
      <c r="I5" s="8" t="s">
        <v>10</v>
      </c>
      <c r="J5" s="8"/>
      <c r="K5" s="8"/>
      <c r="L5" s="8"/>
      <c r="M5" s="8"/>
      <c r="N5" s="8"/>
      <c r="O5" s="8"/>
      <c r="P5" s="8"/>
      <c r="Q5" s="5" t="s">
        <v>11</v>
      </c>
      <c r="R5" s="8" t="s">
        <v>12</v>
      </c>
    </row>
    <row r="6" ht="19" customHeight="1" spans="1:18">
      <c r="A6" s="5"/>
      <c r="B6" s="5"/>
      <c r="C6" s="5"/>
      <c r="D6" s="7"/>
      <c r="E6" s="7"/>
      <c r="F6" s="5"/>
      <c r="G6" s="8"/>
      <c r="H6" s="7"/>
      <c r="I6" s="8" t="s">
        <v>13</v>
      </c>
      <c r="J6" s="8"/>
      <c r="K6" s="8"/>
      <c r="L6" s="8" t="s">
        <v>14</v>
      </c>
      <c r="M6" s="8" t="s">
        <v>15</v>
      </c>
      <c r="N6" s="8"/>
      <c r="O6" s="8"/>
      <c r="P6" s="5" t="s">
        <v>16</v>
      </c>
      <c r="Q6" s="8"/>
      <c r="R6" s="8"/>
    </row>
    <row r="7" ht="19" customHeight="1" spans="1:18">
      <c r="A7" s="5"/>
      <c r="B7" s="5"/>
      <c r="C7" s="5"/>
      <c r="D7" s="9"/>
      <c r="E7" s="9"/>
      <c r="F7" s="5"/>
      <c r="G7" s="8"/>
      <c r="H7" s="9"/>
      <c r="I7" s="8" t="s">
        <v>17</v>
      </c>
      <c r="J7" s="8" t="s">
        <v>18</v>
      </c>
      <c r="K7" s="8" t="s">
        <v>19</v>
      </c>
      <c r="L7" s="8" t="s">
        <v>20</v>
      </c>
      <c r="M7" s="8" t="s">
        <v>21</v>
      </c>
      <c r="N7" s="8" t="s">
        <v>22</v>
      </c>
      <c r="O7" s="8" t="s">
        <v>23</v>
      </c>
      <c r="P7" s="8"/>
      <c r="Q7" s="8"/>
      <c r="R7" s="8"/>
    </row>
    <row r="8" ht="19" customHeight="1" spans="1:18">
      <c r="A8" s="10"/>
      <c r="B8" s="10" t="s">
        <v>24</v>
      </c>
      <c r="C8" s="10" t="s">
        <v>25</v>
      </c>
      <c r="D8" s="10" t="s">
        <v>26</v>
      </c>
      <c r="E8" s="10" t="s">
        <v>27</v>
      </c>
      <c r="F8" s="10">
        <f>P8+H8-G8</f>
        <v>1413</v>
      </c>
      <c r="G8" s="10">
        <v>1680</v>
      </c>
      <c r="H8" s="10">
        <v>1382</v>
      </c>
      <c r="I8" s="10">
        <v>1498</v>
      </c>
      <c r="J8" s="10">
        <v>0</v>
      </c>
      <c r="K8" s="10">
        <v>0</v>
      </c>
      <c r="L8" s="10">
        <v>0</v>
      </c>
      <c r="M8" s="10">
        <v>0</v>
      </c>
      <c r="N8" s="10">
        <f>213-20</f>
        <v>193</v>
      </c>
      <c r="O8" s="10">
        <v>20</v>
      </c>
      <c r="P8" s="10">
        <f>SUM(I8:O8)</f>
        <v>1711</v>
      </c>
      <c r="Q8" s="2">
        <f>F8+G8-H8-P8</f>
        <v>0</v>
      </c>
      <c r="R8" s="10"/>
    </row>
    <row r="9" ht="19" customHeight="1" spans="1:18">
      <c r="A9" s="10"/>
      <c r="B9" s="10" t="s">
        <v>28</v>
      </c>
      <c r="C9" s="10" t="s">
        <v>29</v>
      </c>
      <c r="D9" s="10" t="s">
        <v>26</v>
      </c>
      <c r="E9" s="10" t="s">
        <v>27</v>
      </c>
      <c r="F9" s="10">
        <f>P9+H9-G9</f>
        <v>1157</v>
      </c>
      <c r="G9" s="10">
        <v>3200</v>
      </c>
      <c r="H9" s="10">
        <v>2764</v>
      </c>
      <c r="I9" s="10">
        <v>1120</v>
      </c>
      <c r="J9" s="10">
        <v>0</v>
      </c>
      <c r="K9" s="10">
        <v>48</v>
      </c>
      <c r="L9" s="10">
        <v>0</v>
      </c>
      <c r="M9" s="10">
        <v>0</v>
      </c>
      <c r="N9" s="10">
        <v>385</v>
      </c>
      <c r="O9" s="10">
        <v>40</v>
      </c>
      <c r="P9" s="10">
        <f t="shared" ref="P9:P23" si="0">SUM(I9:O9)</f>
        <v>1593</v>
      </c>
      <c r="Q9" s="2">
        <f>F9+G9-H9-P9</f>
        <v>0</v>
      </c>
      <c r="R9" s="10"/>
    </row>
    <row r="10" ht="19" customHeight="1" spans="1:18">
      <c r="A10" s="10"/>
      <c r="B10" s="10" t="s">
        <v>30</v>
      </c>
      <c r="C10" s="10" t="s">
        <v>29</v>
      </c>
      <c r="D10" s="10" t="s">
        <v>26</v>
      </c>
      <c r="E10" s="10" t="s">
        <v>27</v>
      </c>
      <c r="F10" s="10">
        <f>P10+H10-G10</f>
        <v>987</v>
      </c>
      <c r="G10" s="10">
        <v>1600</v>
      </c>
      <c r="H10" s="10">
        <v>1382</v>
      </c>
      <c r="I10" s="10">
        <v>992</v>
      </c>
      <c r="J10" s="10">
        <v>0</v>
      </c>
      <c r="K10" s="10">
        <v>0</v>
      </c>
      <c r="L10" s="10">
        <v>0</v>
      </c>
      <c r="M10" s="10">
        <v>0</v>
      </c>
      <c r="N10" s="10">
        <v>193</v>
      </c>
      <c r="O10" s="10">
        <v>20</v>
      </c>
      <c r="P10" s="10">
        <f t="shared" si="0"/>
        <v>1205</v>
      </c>
      <c r="Q10" s="2">
        <f>F10+G10-H10-P10</f>
        <v>0</v>
      </c>
      <c r="R10" s="10"/>
    </row>
    <row r="11" ht="19" customHeight="1" spans="1:18">
      <c r="A11" s="10"/>
      <c r="B11" s="10" t="s">
        <v>31</v>
      </c>
      <c r="C11" s="10" t="s">
        <v>32</v>
      </c>
      <c r="D11" s="10" t="s">
        <v>26</v>
      </c>
      <c r="E11" s="10" t="s">
        <v>27</v>
      </c>
      <c r="F11" s="10">
        <f>P11+H11-G11</f>
        <v>33</v>
      </c>
      <c r="G11" s="10">
        <v>200</v>
      </c>
      <c r="H11" s="10">
        <v>53</v>
      </c>
      <c r="I11" s="10">
        <v>180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f t="shared" si="0"/>
        <v>180</v>
      </c>
      <c r="Q11" s="2">
        <f>F11+G11-H11-P11</f>
        <v>0</v>
      </c>
      <c r="R11" s="10"/>
    </row>
    <row r="12" ht="19" hidden="1" customHeight="1" spans="1:18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>
        <f t="shared" si="0"/>
        <v>0</v>
      </c>
      <c r="Q12" s="10"/>
      <c r="R12" s="10"/>
    </row>
    <row r="13" ht="19" hidden="1" customHeight="1" spans="1:18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>
        <f t="shared" si="0"/>
        <v>0</v>
      </c>
      <c r="Q13" s="10"/>
      <c r="R13" s="10"/>
    </row>
    <row r="14" ht="19" hidden="1" customHeight="1" spans="1:18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>
        <f t="shared" si="0"/>
        <v>0</v>
      </c>
      <c r="Q14" s="10"/>
      <c r="R14" s="10"/>
    </row>
    <row r="15" ht="19" hidden="1" customHeight="1" spans="1:18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>
        <f t="shared" si="0"/>
        <v>0</v>
      </c>
      <c r="Q15" s="10"/>
      <c r="R15" s="10"/>
    </row>
    <row r="16" ht="19" hidden="1" customHeight="1" spans="1:18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>
        <f t="shared" si="0"/>
        <v>0</v>
      </c>
      <c r="Q16" s="10"/>
      <c r="R16" s="10"/>
    </row>
    <row r="17" ht="19" hidden="1" customHeight="1" spans="1:18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>
        <f t="shared" si="0"/>
        <v>0</v>
      </c>
      <c r="Q17" s="10"/>
      <c r="R17" s="10"/>
    </row>
    <row r="18" ht="19" hidden="1" customHeight="1" spans="1:18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>
        <f t="shared" si="0"/>
        <v>0</v>
      </c>
      <c r="Q18" s="10"/>
      <c r="R18" s="10"/>
    </row>
    <row r="19" ht="19" hidden="1" customHeight="1" spans="1:18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>
        <f t="shared" si="0"/>
        <v>0</v>
      </c>
      <c r="Q19" s="10"/>
      <c r="R19" s="10"/>
    </row>
    <row r="20" ht="19" hidden="1" customHeight="1" spans="1:18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>
        <f t="shared" si="0"/>
        <v>0</v>
      </c>
      <c r="Q20" s="10"/>
      <c r="R20" s="10"/>
    </row>
    <row r="21" ht="19" hidden="1" customHeight="1" spans="1:18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>
        <f t="shared" si="0"/>
        <v>0</v>
      </c>
      <c r="Q21" s="10"/>
      <c r="R21" s="10"/>
    </row>
    <row r="22" ht="19" hidden="1" customHeight="1" spans="1:18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>
        <f t="shared" si="0"/>
        <v>0</v>
      </c>
      <c r="Q22" s="10"/>
      <c r="R22" s="10"/>
    </row>
    <row r="23" ht="19" hidden="1" customHeight="1" spans="1:18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>
        <f t="shared" si="0"/>
        <v>0</v>
      </c>
      <c r="Q23" s="10"/>
      <c r="R23" s="10"/>
    </row>
    <row r="24" ht="28" customHeight="1" spans="1:18">
      <c r="A24" s="11" t="s">
        <v>33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3"/>
    </row>
    <row r="25" spans="1:8">
      <c r="A25" s="1" t="s">
        <v>34</v>
      </c>
      <c r="B25" s="1"/>
      <c r="C25" s="1"/>
      <c r="D25" s="1"/>
      <c r="E25" s="1"/>
      <c r="F25" s="1"/>
      <c r="G25" s="1"/>
      <c r="H25" s="1"/>
    </row>
    <row r="26" spans="1:8">
      <c r="A26" s="1" t="s">
        <v>35</v>
      </c>
      <c r="B26" s="1"/>
      <c r="C26" s="1"/>
      <c r="D26" s="1"/>
      <c r="E26" s="1"/>
      <c r="F26" s="1"/>
      <c r="G26" s="1"/>
      <c r="H26" s="1"/>
    </row>
    <row r="27" spans="1:1">
      <c r="A27" s="2" t="s">
        <v>36</v>
      </c>
    </row>
    <row r="28" spans="1:1">
      <c r="A28" s="2" t="s">
        <v>37</v>
      </c>
    </row>
    <row r="29" spans="1:1">
      <c r="A29" s="2" t="s">
        <v>38</v>
      </c>
    </row>
    <row r="30" spans="1:1">
      <c r="A30" s="2" t="s">
        <v>39</v>
      </c>
    </row>
  </sheetData>
  <mergeCells count="17">
    <mergeCell ref="A1:R1"/>
    <mergeCell ref="I5:P5"/>
    <mergeCell ref="I6:K6"/>
    <mergeCell ref="M6:O6"/>
    <mergeCell ref="A24:R24"/>
    <mergeCell ref="A5:A7"/>
    <mergeCell ref="B5:B7"/>
    <mergeCell ref="C5:C7"/>
    <mergeCell ref="D5:D7"/>
    <mergeCell ref="E5:E7"/>
    <mergeCell ref="F5:F7"/>
    <mergeCell ref="G5:G7"/>
    <mergeCell ref="H5:H7"/>
    <mergeCell ref="P6:P7"/>
    <mergeCell ref="Q5:Q7"/>
    <mergeCell ref="R5:R7"/>
    <mergeCell ref="A2:R4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邱喜成</dc:creator>
  <cp:lastModifiedBy>云艳</cp:lastModifiedBy>
  <dcterms:created xsi:type="dcterms:W3CDTF">2024-07-25T01:21:00Z</dcterms:created>
  <dcterms:modified xsi:type="dcterms:W3CDTF">2024-08-31T00:20:31Z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4ECB81F97339431DA295D1F746E75B90_13</vt:lpwstr>
  </property>
</Properties>
</file>