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5.爱力密封圈HNBR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K10" i="9"/>
  <c r="L10" i="9" s="1"/>
  <c r="M9" i="9" l="1"/>
  <c r="M10" i="9"/>
  <c r="K11" i="9"/>
  <c r="L11" i="9" l="1"/>
  <c r="M11" i="9" s="1"/>
</calcChain>
</file>

<file path=xl/sharedStrings.xml><?xml version="1.0" encoding="utf-8"?>
<sst xmlns="http://schemas.openxmlformats.org/spreadsheetml/2006/main" count="50" uniqueCount="45">
  <si>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</si>
  <si>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</si>
  <si>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</si>
  <si>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</si>
  <si>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</si>
  <si>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</si>
  <si>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</si>
  <si>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</si>
  <si>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</si>
  <si>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</si>
  <si>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</si>
  <si>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</si>
  <si>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</si>
  <si>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</si>
  <si>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</si>
  <si>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</si>
  <si>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</si>
  <si>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</si>
  <si>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</si>
  <si>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</si>
  <si>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</si>
  <si>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</si>
  <si>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</si>
  <si>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</si>
  <si>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</si>
  <si>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</si>
  <si>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</si>
  <si>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</si>
  <si>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</si>
  <si>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</si>
  <si>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</si>
  <si>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</si>
  <si>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</si>
  <si>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</si>
  <si>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乙方：</t>
    </r>
    <r>
      <rPr>
        <u/>
        <sz val="12"/>
        <rFont val="楷体"/>
        <family val="3"/>
        <charset val="134"/>
      </rPr>
      <t>北京爱力北方液压密封技术有限公司</t>
    </r>
    <phoneticPr fontId="4" type="noConversion"/>
  </si>
  <si>
    <t>乙方：北京爱力北方液压密封技术有限公司</t>
    <phoneticPr fontId="5" type="noConversion"/>
  </si>
  <si>
    <t xml:space="preserve">                                                协议编号：ALPJGXY-20240021</t>
    <phoneticPr fontId="7" type="noConversion"/>
  </si>
  <si>
    <t>BPC0010342</t>
    <phoneticPr fontId="5" type="noConversion"/>
  </si>
  <si>
    <t>O型密封圈</t>
    <phoneticPr fontId="5" type="noConversion"/>
  </si>
  <si>
    <t>BPC0010343</t>
    <phoneticPr fontId="5" type="noConversion"/>
  </si>
  <si>
    <t>BPC0010327</t>
    <phoneticPr fontId="5" type="noConversion"/>
  </si>
  <si>
    <t>φ4.5*φ8.1*φ1.8 (NBR)</t>
    <phoneticPr fontId="5" type="noConversion"/>
  </si>
  <si>
    <t>φ4.5*φ8.1*φ1.8 (HNBR)</t>
    <phoneticPr fontId="5" type="noConversion"/>
  </si>
  <si>
    <t>φ8*φ11.6*φ1.8 (HNBR)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</si>
  <si>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2024年08月29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</si>
</sst>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80" formatCode="0.00000_);[Red]\(0.00000\)"/>
    <numFmt numFmtId="182" formatCode="#,##0.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80" fontId="9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8" fillId="0" borderId="1" xfId="8" applyNumberFormat="1" applyFont="1" applyFill="1" applyBorder="1" applyAlignment="1">
      <alignment horizontal="center" vertical="center"/>
    </xf>
    <xf numFmtId="177" fontId="15" fillId="0" borderId="1" xfId="8" applyNumberFormat="1" applyFont="1" applyFill="1" applyBorder="1" applyAlignment="1">
      <alignment horizontal="center" vertical="center" wrapText="1"/>
    </xf>
    <xf numFmtId="177" fontId="18" fillId="0" borderId="1" xfId="6" applyNumberFormat="1" applyFont="1" applyFill="1" applyBorder="1" applyAlignment="1">
      <alignment horizontal="center" vertical="center"/>
    </xf>
    <xf numFmtId="177" fontId="18" fillId="0" borderId="1" xfId="7" applyNumberFormat="1" applyFont="1" applyFill="1" applyBorder="1" applyAlignment="1">
      <alignment horizontal="center" vertical="center"/>
    </xf>
    <xf numFmtId="177" fontId="9" fillId="0" borderId="1" xfId="7" applyNumberFormat="1" applyFont="1" applyFill="1" applyBorder="1" applyAlignment="1">
      <alignment horizontal="center" vertical="center"/>
    </xf>
    <xf numFmtId="177" fontId="18" fillId="0" borderId="1" xfId="7" applyNumberFormat="1" applyFont="1" applyFill="1" applyBorder="1" applyAlignment="1">
      <alignment horizontal="center" vertical="center" wrapText="1"/>
    </xf>
    <xf numFmtId="182" fontId="18" fillId="0" borderId="1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topLeftCell="A4" zoomScale="115" zoomScaleNormal="115" zoomScaleSheetLayoutView="70" workbookViewId="0">
      <selection activeCell="E19" sqref="E19"/>
    </sheetView>
  </sheetViews>
  <sheetFormatPr defaultRowHeight="14.25" x14ac:dyDescent="0.15"/>
  <cols>
    <col min="1" max="1" width="6.5" style="3" customWidth="1"/>
    <col min="2" max="2" width="12.25" style="40" customWidth="1"/>
    <col min="3" max="3" width="27.25" style="3" bestFit="1" customWidth="1"/>
    <col min="4" max="4" width="28.25" style="36" bestFit="1" customWidth="1"/>
    <col min="5" max="5" width="5.625" style="37" customWidth="1"/>
    <col min="6" max="7" width="10.25" style="38" customWidth="1"/>
    <col min="8" max="8" width="14.8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3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1" t="s">
        <v>9</v>
      </c>
      <c r="L7" s="41" t="s">
        <v>10</v>
      </c>
      <c r="M7" s="41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4" t="s">
        <v>32</v>
      </c>
      <c r="L8" s="64"/>
      <c r="M8" s="64"/>
      <c r="N8" s="56"/>
      <c r="O8" s="8"/>
    </row>
    <row r="9" spans="1:205" ht="36.75" customHeight="1" x14ac:dyDescent="0.15">
      <c r="A9" s="10">
        <v>1</v>
      </c>
      <c r="B9" s="11" t="s">
        <v>37</v>
      </c>
      <c r="C9" s="12" t="s">
        <v>38</v>
      </c>
      <c r="D9" s="45" t="s">
        <v>42</v>
      </c>
      <c r="E9" s="13" t="s">
        <v>15</v>
      </c>
      <c r="F9" s="47"/>
      <c r="G9" s="65">
        <v>0.75</v>
      </c>
      <c r="H9" s="66"/>
      <c r="I9" s="66"/>
      <c r="J9" s="66"/>
      <c r="K9" s="67">
        <f t="shared" ref="K9:K10" si="0">I9+G9</f>
        <v>0.75</v>
      </c>
      <c r="L9" s="71">
        <f t="shared" ref="L9:L10" si="1">K9*0.13</f>
        <v>9.7500000000000003E-2</v>
      </c>
      <c r="M9" s="14">
        <f t="shared" ref="M9:M10" si="2">K9+L9</f>
        <v>0.84750000000000003</v>
      </c>
      <c r="N9" s="46"/>
      <c r="O9" s="8"/>
    </row>
    <row r="10" spans="1:205" ht="36.75" customHeight="1" x14ac:dyDescent="0.15">
      <c r="A10" s="10">
        <v>1</v>
      </c>
      <c r="B10" s="11" t="s">
        <v>39</v>
      </c>
      <c r="C10" s="12" t="s">
        <v>38</v>
      </c>
      <c r="D10" s="45" t="s">
        <v>41</v>
      </c>
      <c r="E10" s="13" t="s">
        <v>15</v>
      </c>
      <c r="F10" s="47"/>
      <c r="G10" s="65">
        <v>0.14000000000000001</v>
      </c>
      <c r="H10" s="66"/>
      <c r="I10" s="66"/>
      <c r="J10" s="66"/>
      <c r="K10" s="67">
        <f t="shared" si="0"/>
        <v>0.14000000000000001</v>
      </c>
      <c r="L10" s="71">
        <f t="shared" si="1"/>
        <v>1.8200000000000001E-2</v>
      </c>
      <c r="M10" s="14">
        <f t="shared" si="2"/>
        <v>0.15820000000000001</v>
      </c>
      <c r="N10" s="46"/>
      <c r="O10" s="8"/>
    </row>
    <row r="11" spans="1:205" s="19" customFormat="1" ht="36.75" customHeight="1" x14ac:dyDescent="0.15">
      <c r="A11" s="10">
        <v>1</v>
      </c>
      <c r="B11" s="11" t="s">
        <v>40</v>
      </c>
      <c r="C11" s="12" t="s">
        <v>38</v>
      </c>
      <c r="D11" s="45" t="s">
        <v>43</v>
      </c>
      <c r="E11" s="13" t="s">
        <v>15</v>
      </c>
      <c r="F11" s="12"/>
      <c r="G11" s="65">
        <v>0.75</v>
      </c>
      <c r="H11" s="68"/>
      <c r="I11" s="69"/>
      <c r="J11" s="70"/>
      <c r="K11" s="67">
        <f>I11+G11</f>
        <v>0.75</v>
      </c>
      <c r="L11" s="71">
        <f>K11*0.13</f>
        <v>9.7500000000000003E-2</v>
      </c>
      <c r="M11" s="14">
        <f>K11+L11</f>
        <v>0.84750000000000003</v>
      </c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22" customFormat="1" x14ac:dyDescent="0.15">
      <c r="A12" s="54" t="s">
        <v>17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0"/>
      <c r="P12" s="21"/>
    </row>
    <row r="13" spans="1:205" s="22" customFormat="1" x14ac:dyDescent="0.15">
      <c r="A13" s="62" t="s">
        <v>44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23"/>
      <c r="P13" s="21"/>
    </row>
    <row r="14" spans="1:205" s="22" customFormat="1" x14ac:dyDescent="0.15">
      <c r="A14" s="54" t="s">
        <v>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3"/>
      <c r="P14" s="21"/>
    </row>
    <row r="15" spans="1:205" s="22" customFormat="1" x14ac:dyDescent="0.15">
      <c r="A15" s="62" t="s">
        <v>27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44"/>
      <c r="P15" s="21"/>
    </row>
    <row r="16" spans="1:205" s="22" customFormat="1" x14ac:dyDescent="0.15">
      <c r="A16" s="62" t="s">
        <v>26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43"/>
      <c r="P16" s="21"/>
    </row>
    <row r="17" spans="1:16" s="22" customFormat="1" x14ac:dyDescent="0.15">
      <c r="A17" s="62" t="s">
        <v>33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3"/>
      <c r="P17" s="21"/>
    </row>
    <row r="18" spans="1:16" s="22" customFormat="1" x14ac:dyDescent="0.15">
      <c r="A18" s="63" t="s">
        <v>25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24"/>
      <c r="P18" s="21"/>
    </row>
    <row r="19" spans="1:16" s="22" customFormat="1" ht="23.25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1"/>
    </row>
    <row r="20" spans="1:16" s="22" customFormat="1" x14ac:dyDescent="0.15">
      <c r="A20" s="25" t="s">
        <v>29</v>
      </c>
      <c r="B20" s="26"/>
      <c r="C20" s="27"/>
      <c r="H20" s="22" t="s">
        <v>35</v>
      </c>
      <c r="I20" s="28"/>
      <c r="J20" s="27"/>
      <c r="K20" s="29"/>
      <c r="L20" s="29"/>
      <c r="M20" s="29"/>
      <c r="N20" s="30"/>
      <c r="O20" s="31"/>
      <c r="P20" s="21"/>
    </row>
    <row r="21" spans="1:16" s="22" customFormat="1" x14ac:dyDescent="0.15">
      <c r="A21" s="27" t="s">
        <v>22</v>
      </c>
      <c r="B21" s="26"/>
      <c r="C21" s="27"/>
      <c r="H21" s="22" t="s">
        <v>18</v>
      </c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7"/>
      <c r="B22" s="26"/>
      <c r="C22" s="27"/>
      <c r="I22" s="27"/>
      <c r="J22" s="27"/>
      <c r="K22" s="29"/>
      <c r="L22" s="27"/>
      <c r="M22" s="27"/>
      <c r="N22" s="32"/>
      <c r="O22" s="33"/>
      <c r="P22" s="21"/>
    </row>
    <row r="23" spans="1:16" s="22" customFormat="1" x14ac:dyDescent="0.15">
      <c r="A23" s="25" t="s">
        <v>23</v>
      </c>
      <c r="B23" s="25"/>
      <c r="C23" s="34"/>
      <c r="H23" s="22" t="s">
        <v>19</v>
      </c>
      <c r="I23" s="25"/>
      <c r="J23" s="34"/>
      <c r="K23" s="29"/>
      <c r="L23" s="29"/>
      <c r="M23" s="29"/>
      <c r="N23" s="32"/>
      <c r="O23" s="33"/>
      <c r="P23" s="21"/>
    </row>
    <row r="24" spans="1:16" s="22" customFormat="1" ht="14.25" customHeight="1" x14ac:dyDescent="0.15">
      <c r="A24" s="29"/>
      <c r="B24" s="35" t="s">
        <v>21</v>
      </c>
      <c r="C24" s="29"/>
      <c r="I24" s="29" t="s">
        <v>20</v>
      </c>
      <c r="J24" s="29"/>
      <c r="K24" s="29"/>
      <c r="L24" s="29"/>
      <c r="M24" s="29"/>
      <c r="N24" s="32"/>
      <c r="O24" s="33"/>
      <c r="P24" s="21"/>
    </row>
    <row r="25" spans="1:16" x14ac:dyDescent="0.15">
      <c r="B25" s="3"/>
    </row>
    <row r="26" spans="1:16" x14ac:dyDescent="0.15">
      <c r="B26" s="3"/>
    </row>
    <row r="27" spans="1:16" x14ac:dyDescent="0.15">
      <c r="B27" s="3"/>
      <c r="G27" s="48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5:N15"/>
    <mergeCell ref="A13:N13"/>
    <mergeCell ref="A17:N17"/>
    <mergeCell ref="A18:N18"/>
    <mergeCell ref="K8:M8"/>
    <mergeCell ref="A16:N16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:N1"/>
    <mergeCell ref="A2:N2"/>
    <mergeCell ref="A3:N3"/>
    <mergeCell ref="A4:N4"/>
    <mergeCell ref="A5:N5"/>
  </mergeCells>
  <phoneticPr fontId="5" type="noConversion"/>
  <conditionalFormatting sqref="D25:D1048576 I20:I24 D1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2024-09-09T07:00:39Z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