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695" firstSheet="1"/>
  </bookViews>
  <sheets>
    <sheet name="差旅费用报销单 (常州旷达)" sheetId="6" r:id="rId1"/>
  </sheets>
  <definedNames>
    <definedName name="_xlnm.Print_Area" localSheetId="0">'差旅费用报销单 (常州旷达)'!$A$1:$AB$18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<sst xmlns="http://schemas.openxmlformats.org/spreadsheetml/2006/main" count="59" uniqueCount="46">
  <si>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差 旅 费 用 报 销 单</t>
  </si>
  <si>
    <t>部门：后视镜开发部</t>
  </si>
  <si>
    <t xml:space="preserve">               2024  年       09月       13日 </t>
  </si>
  <si>
    <t>出差人</t>
  </si>
  <si>
    <t>郭锐</t>
  </si>
  <si>
    <t>出差事由</t>
  </si>
  <si>
    <t>与戴姆勒客户去天津旷达确认H6新造型座椅面料状态及河北光华荣昌销售椅装配跟踪确认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</si>
  <si>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</si>
  <si>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</si>
  <si>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</si>
  <si>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</si>
  <si>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</si>
  <si>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</si>
  <si>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</si>
  <si>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</si>
  <si>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</si>
  <si>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</si>
  <si>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</si>
  <si>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</si>
  <si>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</si>
  <si>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8点</t>
  </si>
  <si>
    <t>北京工厂</t>
  </si>
  <si>
    <t>12点</t>
  </si>
  <si>
    <t>天津旷达</t>
  </si>
  <si>
    <t>住宿费</t>
  </si>
  <si>
    <t>河北工厂</t>
  </si>
  <si>
    <t>市内车费</t>
  </si>
  <si>
    <t>6点</t>
  </si>
  <si>
    <t>沧州西</t>
  </si>
  <si>
    <t>交通补助</t>
  </si>
  <si>
    <t>9点</t>
  </si>
  <si>
    <t>11点</t>
  </si>
  <si>
    <t>北京南</t>
  </si>
  <si>
    <t>办公用品费</t>
  </si>
  <si>
    <t>不买卧铺补贴</t>
  </si>
  <si>
    <t>合计：</t>
  </si>
  <si>
    <t>报销总额</t>
  </si>
  <si>
    <t>人民币
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</si>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</sst>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0" fillId="0" borderId="4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20" fontId="0" fillId="0" borderId="4" xfId="0" applyNumberFormat="1" applyFill="1" applyBorder="1" applyAlignment="1">
      <alignment vertical="center"/>
    </xf>
    <xf numFmtId="0" fontId="0" fillId="0" borderId="4" xfId="0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6" fontId="4" fillId="0" borderId="4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8" fontId="6" fillId="0" borderId="4" xfId="0" applyNumberFormat="1" applyFont="1" applyBorder="1">
      <alignment vertical="center"/>
    </xf>
    <xf numFmtId="6" fontId="6" fillId="0" borderId="4" xfId="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:AH18"/>
  <sheetViews>
    <sheetView tabSelected="1" view="pageBreakPreview" zoomScaleNormal="100" workbookViewId="0">
      <selection activeCell="AB13" sqref="AB13"/>
    </sheetView>
  </sheetViews>
  <sheetFormatPr defaultColWidth="9" defaultRowHeight="14.4"/>
  <cols>
    <col min="2" max="2" width="2.88888888888889" customWidth="1"/>
    <col min="3" max="14" width="9" hidden="1" customWidth="1"/>
    <col min="15" max="15" width="11.2222222222222" customWidth="1"/>
    <col min="16" max="16" width="4.77777777777778" customWidth="1"/>
    <col min="17" max="17" width="10.7777777777778" customWidth="1"/>
    <col min="18" max="18" width="10.4444444444444" customWidth="1"/>
    <col min="19" max="19" width="5.88888888888889" customWidth="1"/>
    <col min="20" max="22" width="10.6666666666667" customWidth="1"/>
    <col min="24" max="25" width="8" customWidth="1"/>
    <col min="26" max="26" width="14.6666666666667" customWidth="1"/>
    <col min="27" max="27" width="11.8888888888889" customWidth="1"/>
    <col min="28" max="28" width="15.4444444444444" customWidth="1"/>
  </cols>
  <sheetData>
    <row r="1" ht="55.5" customHeight="1" spans="15:28">
      <c r="O1" s="3" t="s">
        <v>0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0.25" customHeight="1" spans="15:28">
      <c r="O2" s="4" t="s">
        <v>1</v>
      </c>
      <c r="P2" s="4"/>
      <c r="Q2" s="4"/>
      <c r="R2" s="4"/>
      <c r="S2" s="4"/>
      <c r="T2" s="4"/>
      <c r="U2" s="4"/>
      <c r="V2" s="19" t="s">
        <v>2</v>
      </c>
      <c r="W2" s="19"/>
      <c r="X2" s="19"/>
      <c r="Y2" s="19"/>
      <c r="Z2" s="19"/>
      <c r="AA2" s="19"/>
      <c r="AB2" s="19"/>
    </row>
    <row r="3" ht="35.25" customHeight="1" spans="15:28">
      <c r="O3" s="5" t="s">
        <v>3</v>
      </c>
      <c r="P3" s="6"/>
      <c r="Q3" s="8" t="s">
        <v>4</v>
      </c>
      <c r="R3" s="8"/>
      <c r="S3" s="8"/>
      <c r="T3" s="8"/>
      <c r="U3" s="8"/>
      <c r="V3" s="20"/>
      <c r="W3" s="5" t="s">
        <v>5</v>
      </c>
      <c r="X3" s="21"/>
      <c r="Y3" s="35" t="s">
        <v>6</v>
      </c>
      <c r="Z3" s="36"/>
      <c r="AA3" s="36"/>
      <c r="AB3" s="37"/>
    </row>
    <row r="4" ht="29.25" customHeight="1" spans="15:28">
      <c r="O4" s="7" t="s">
        <v>7</v>
      </c>
      <c r="P4" s="8"/>
      <c r="Q4" s="20"/>
      <c r="R4" s="7" t="s">
        <v>8</v>
      </c>
      <c r="S4" s="8"/>
      <c r="T4" s="20"/>
      <c r="U4" s="9" t="s">
        <v>9</v>
      </c>
      <c r="V4" s="9" t="s">
        <v>10</v>
      </c>
      <c r="W4" s="9"/>
      <c r="X4" s="9" t="s">
        <v>11</v>
      </c>
      <c r="Y4" s="9"/>
      <c r="Z4" s="7" t="s">
        <v>12</v>
      </c>
      <c r="AA4" s="8"/>
      <c r="AB4" s="20"/>
    </row>
    <row r="5" s="1" customFormat="1" ht="33" customHeight="1" spans="15:34">
      <c r="O5" s="9" t="s">
        <v>13</v>
      </c>
      <c r="P5" s="9" t="s">
        <v>14</v>
      </c>
      <c r="Q5" s="9" t="s">
        <v>15</v>
      </c>
      <c r="R5" s="9" t="s">
        <v>13</v>
      </c>
      <c r="S5" s="9" t="s">
        <v>14</v>
      </c>
      <c r="T5" s="9" t="s">
        <v>15</v>
      </c>
      <c r="U5" s="9"/>
      <c r="V5" s="9" t="s">
        <v>16</v>
      </c>
      <c r="W5" s="9" t="s">
        <v>17</v>
      </c>
      <c r="X5" s="9" t="s">
        <v>18</v>
      </c>
      <c r="Y5" s="9" t="s">
        <v>17</v>
      </c>
      <c r="Z5" s="9" t="s">
        <v>19</v>
      </c>
      <c r="AA5" s="9" t="s">
        <v>16</v>
      </c>
      <c r="AB5" s="9" t="s">
        <v>17</v>
      </c>
      <c r="AH5" s="1">
        <v>50</v>
      </c>
    </row>
    <row r="6" ht="27" customHeight="1" spans="15:28">
      <c r="O6" s="10">
        <v>45544</v>
      </c>
      <c r="P6" s="11" t="s">
        <v>20</v>
      </c>
      <c r="Q6" s="22" t="s">
        <v>21</v>
      </c>
      <c r="R6" s="10">
        <v>45544</v>
      </c>
      <c r="S6" s="12" t="s">
        <v>22</v>
      </c>
      <c r="T6" s="22" t="s">
        <v>23</v>
      </c>
      <c r="U6" s="22"/>
      <c r="V6" s="11"/>
      <c r="W6" s="11"/>
      <c r="X6" s="23"/>
      <c r="Y6" s="23"/>
      <c r="Z6" s="16" t="s">
        <v>24</v>
      </c>
      <c r="AA6" s="11">
        <v>1</v>
      </c>
      <c r="AB6" s="11">
        <v>200</v>
      </c>
    </row>
    <row r="7" ht="28.5" customHeight="1" spans="15:28">
      <c r="O7" s="10">
        <v>45544</v>
      </c>
      <c r="P7" s="12" t="s">
        <v>20</v>
      </c>
      <c r="Q7" s="22" t="s">
        <v>21</v>
      </c>
      <c r="R7" s="10">
        <v>45547</v>
      </c>
      <c r="S7" s="12" t="s">
        <v>20</v>
      </c>
      <c r="T7" s="22" t="s">
        <v>25</v>
      </c>
      <c r="U7" s="22"/>
      <c r="V7" s="11"/>
      <c r="W7" s="11"/>
      <c r="X7" s="24">
        <v>4</v>
      </c>
      <c r="Y7" s="24">
        <v>140</v>
      </c>
      <c r="Z7" s="16" t="s">
        <v>26</v>
      </c>
      <c r="AA7" s="11"/>
      <c r="AB7" s="11"/>
    </row>
    <row r="8" ht="27.75" customHeight="1" spans="15:28">
      <c r="O8" s="10">
        <v>45547</v>
      </c>
      <c r="P8" s="11" t="s">
        <v>27</v>
      </c>
      <c r="Q8" s="22" t="s">
        <v>25</v>
      </c>
      <c r="R8" s="10">
        <v>45547</v>
      </c>
      <c r="S8" s="12" t="s">
        <v>20</v>
      </c>
      <c r="T8" s="22" t="s">
        <v>28</v>
      </c>
      <c r="U8" s="22"/>
      <c r="V8" s="11">
        <v>1</v>
      </c>
      <c r="W8" s="11">
        <v>50</v>
      </c>
      <c r="X8" s="24"/>
      <c r="Y8" s="24"/>
      <c r="Z8" s="16" t="s">
        <v>29</v>
      </c>
      <c r="AA8" s="11"/>
      <c r="AB8" s="11">
        <v>60</v>
      </c>
    </row>
    <row r="9" ht="27.75" customHeight="1" spans="15:28">
      <c r="O9" s="10">
        <v>45547</v>
      </c>
      <c r="P9" s="11" t="s">
        <v>30</v>
      </c>
      <c r="Q9" s="22" t="s">
        <v>28</v>
      </c>
      <c r="R9" s="10">
        <v>45547</v>
      </c>
      <c r="S9" s="12" t="s">
        <v>31</v>
      </c>
      <c r="T9" s="22" t="s">
        <v>32</v>
      </c>
      <c r="U9" s="22"/>
      <c r="V9" s="11">
        <v>1</v>
      </c>
      <c r="W9" s="11">
        <v>110</v>
      </c>
      <c r="X9" s="24"/>
      <c r="Y9" s="24"/>
      <c r="Z9" s="16"/>
      <c r="AA9" s="11"/>
      <c r="AB9" s="11"/>
    </row>
    <row r="10" ht="25.5" customHeight="1" spans="15:28">
      <c r="O10" s="10"/>
      <c r="P10" s="12"/>
      <c r="R10" s="10"/>
      <c r="S10" s="12"/>
      <c r="T10" s="22"/>
      <c r="U10" s="22"/>
      <c r="V10" s="13"/>
      <c r="W10" s="13"/>
      <c r="X10" s="25"/>
      <c r="Y10" s="24"/>
      <c r="Z10" s="16" t="s">
        <v>33</v>
      </c>
      <c r="AA10" s="11"/>
      <c r="AB10" s="11"/>
    </row>
    <row r="11" ht="29.25" customHeight="1" spans="15:28">
      <c r="O11" s="10"/>
      <c r="P11" s="11"/>
      <c r="Q11" s="11"/>
      <c r="R11" s="10"/>
      <c r="S11" s="11"/>
      <c r="T11" s="11"/>
      <c r="U11" s="22"/>
      <c r="V11" s="11"/>
      <c r="W11" s="11"/>
      <c r="X11" s="16"/>
      <c r="Y11" s="16"/>
      <c r="Z11" s="16" t="s">
        <v>34</v>
      </c>
      <c r="AA11" s="11"/>
      <c r="AB11" s="11"/>
    </row>
    <row r="12" ht="26.25" customHeight="1" spans="15:28">
      <c r="O12" s="13"/>
      <c r="P12" s="13"/>
      <c r="Q12" s="13"/>
      <c r="R12" s="13"/>
      <c r="S12" s="13"/>
      <c r="T12" s="13"/>
      <c r="U12" s="13"/>
      <c r="V12" s="13"/>
      <c r="W12" s="13"/>
      <c r="X12" s="16"/>
      <c r="Y12" s="16"/>
      <c r="Z12" s="16" t="s">
        <v>12</v>
      </c>
      <c r="AA12" s="11"/>
      <c r="AB12" s="11"/>
    </row>
    <row r="13" ht="26.25" customHeight="1" spans="15:28">
      <c r="O13" s="10"/>
      <c r="P13" s="11"/>
      <c r="Q13" s="11"/>
      <c r="R13" s="10"/>
      <c r="S13" s="11"/>
      <c r="T13" s="11"/>
      <c r="U13" s="11"/>
      <c r="V13" s="11"/>
      <c r="W13" s="11"/>
      <c r="X13" s="16"/>
      <c r="Y13" s="16"/>
      <c r="Z13" s="16"/>
      <c r="AA13" s="11"/>
      <c r="AB13" s="11"/>
    </row>
    <row r="14" ht="26.25" customHeight="1" spans="15:32">
      <c r="O14" s="10"/>
      <c r="P14" s="11"/>
      <c r="Q14" s="11"/>
      <c r="R14" s="10"/>
      <c r="S14" s="11"/>
      <c r="T14" s="11"/>
      <c r="U14" s="11"/>
      <c r="V14" s="11"/>
      <c r="W14" s="11"/>
      <c r="X14" s="16"/>
      <c r="Y14" s="16"/>
      <c r="Z14" s="16"/>
      <c r="AA14" s="11"/>
      <c r="AB14" s="11"/>
      <c r="AD14" t="e">
        <f>W6+W7+W8+#REF!+W10+W11+W13+W14</f>
        <v>#REF!</v>
      </c>
      <c r="AE14">
        <f>Y6</f>
        <v>0</v>
      </c>
      <c r="AF14">
        <f>AB6+AB12</f>
        <v>200</v>
      </c>
    </row>
    <row r="15" ht="23.25" customHeight="1" spans="15:28">
      <c r="O15" s="14" t="s">
        <v>35</v>
      </c>
      <c r="P15" s="15"/>
      <c r="Q15" s="15"/>
      <c r="R15" s="15"/>
      <c r="S15" s="15"/>
      <c r="T15" s="15"/>
      <c r="U15" s="15"/>
      <c r="V15" s="26"/>
      <c r="W15" s="27"/>
      <c r="X15" s="27"/>
      <c r="Y15" s="27"/>
      <c r="Z15" s="27"/>
      <c r="AA15" s="27"/>
      <c r="AB15" s="27"/>
    </row>
    <row r="16" ht="29.25" customHeight="1" spans="15:33">
      <c r="O16" s="16" t="s">
        <v>36</v>
      </c>
      <c r="P16" s="16"/>
      <c r="Q16" s="28" t="s">
        <v>37</v>
      </c>
      <c r="R16" s="29">
        <f>AA16</f>
        <v>560</v>
      </c>
      <c r="S16" s="29"/>
      <c r="T16" s="29"/>
      <c r="U16" s="29"/>
      <c r="V16" s="30"/>
      <c r="W16" s="16" t="s">
        <v>38</v>
      </c>
      <c r="X16" s="31">
        <v>0</v>
      </c>
      <c r="Y16" s="34"/>
      <c r="Z16" s="27" t="s">
        <v>39</v>
      </c>
      <c r="AA16" s="38">
        <f>SUM(W6:W14)+SUM(Y6:Y14)+SUM(AB6:AB14)</f>
        <v>560</v>
      </c>
      <c r="AB16" s="27"/>
      <c r="AG16" t="e">
        <f>AD14+AF14+AE14</f>
        <v>#REF!</v>
      </c>
    </row>
    <row r="17" ht="29.25" customHeight="1" spans="15:28">
      <c r="O17" s="16"/>
      <c r="P17" s="16"/>
      <c r="Q17" s="28"/>
      <c r="R17" s="32"/>
      <c r="S17" s="32"/>
      <c r="T17" s="32"/>
      <c r="U17" s="32"/>
      <c r="V17" s="33"/>
      <c r="W17" s="16"/>
      <c r="X17" s="34"/>
      <c r="Y17" s="34"/>
      <c r="Z17" s="27" t="s">
        <v>40</v>
      </c>
      <c r="AA17" s="39">
        <v>0</v>
      </c>
      <c r="AB17" s="27"/>
    </row>
    <row r="18" s="2" customFormat="1" ht="33.75" customHeight="1" spans="15:28">
      <c r="O18" s="17" t="s">
        <v>41</v>
      </c>
      <c r="P18" s="18" t="s">
        <v>42</v>
      </c>
      <c r="Q18" s="18"/>
      <c r="R18" s="18"/>
      <c r="S18" s="18"/>
      <c r="T18" s="18"/>
      <c r="U18" s="18" t="s">
        <v>43</v>
      </c>
      <c r="V18" s="18"/>
      <c r="W18" s="18"/>
      <c r="X18" s="18" t="s">
        <v>44</v>
      </c>
      <c r="Y18" s="18"/>
      <c r="Z18" s="18"/>
      <c r="AA18" s="18" t="s">
        <v>45</v>
      </c>
      <c r="AB18" s="18"/>
    </row>
  </sheetData>
  <mergeCells count="23">
    <mergeCell ref="O1:AB1"/>
    <mergeCell ref="O2:U2"/>
    <mergeCell ref="V2:AB2"/>
    <mergeCell ref="O3:P3"/>
    <mergeCell ref="Q3:V3"/>
    <mergeCell ref="W3:X3"/>
    <mergeCell ref="Y3:AB3"/>
    <mergeCell ref="O4:Q4"/>
    <mergeCell ref="R4:T4"/>
    <mergeCell ref="V4:W4"/>
    <mergeCell ref="X4:Y4"/>
    <mergeCell ref="Z4:AB4"/>
    <mergeCell ref="O15:V15"/>
    <mergeCell ref="P18:T18"/>
    <mergeCell ref="U18:W18"/>
    <mergeCell ref="X18:Z18"/>
    <mergeCell ref="AA18:AB18"/>
    <mergeCell ref="Q16:Q17"/>
    <mergeCell ref="U4:U5"/>
    <mergeCell ref="W16:W17"/>
    <mergeCell ref="O16:P17"/>
    <mergeCell ref="R16:V17"/>
    <mergeCell ref="X16:Y17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差旅费用报销单 (常州旷达)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2022-09-06T01:15:00Z</cp:lastPrinted>
  <dcterms:modified xsi:type="dcterms:W3CDTF">2024-09-13T12:23:47Z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5F94F7F91AAD4D3B99D1AB22B038C1AC</vt:lpwstr>
  </property>
</Properties>
</file>