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ChengLiyu\Desktop\"/>
    </mc:Choice>
  </mc:AlternateContent>
  <xr:revisionPtr revIDLastSave="0" documentId="13_ncr:1_{17646B38-9989-414B-B02A-4755E749737C}" xr6:coauthVersionLast="45" xr6:coauthVersionMax="45" xr10:uidLastSave="{00000000-0000-0000-0000-000000000000}"/>
  <bookViews>
    <workbookView xWindow="-120" yWindow="-120" windowWidth="24240" windowHeight="13140" activeTab="1" xr2:uid="{00000000-000D-0000-FFFF-FFFF00000000}"/>
  </bookViews>
  <sheets>
    <sheet name="德邦新" sheetId="1" r:id="rId1"/>
    <sheet name="德邦-新定价" sheetId="2" r:id="rId2"/>
  </sheets>
  <definedNames>
    <definedName name="_xlnm._FilterDatabase" localSheetId="0" hidden="1">德邦新!$A$7:$D$55</definedName>
    <definedName name="_xlnm._FilterDatabase" localSheetId="1" hidden="1">'德邦-新定价'!$A$7:$D$19</definedName>
    <definedName name="_xlnm.Print_Area" localSheetId="0">德邦新!$A$1:$GX$64</definedName>
    <definedName name="_xlnm.Print_Area" localSheetId="1">'德邦-新定价'!$A$1:$GX$28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10" i="2" l="1"/>
  <c r="L10" i="2"/>
  <c r="N10" i="2" s="1"/>
  <c r="L9" i="2"/>
  <c r="M9" i="2" s="1"/>
  <c r="N47" i="1"/>
  <c r="M47" i="1"/>
  <c r="L47" i="1"/>
  <c r="N46" i="1"/>
  <c r="M46" i="1"/>
  <c r="L46" i="1"/>
  <c r="N45" i="1"/>
  <c r="M45" i="1"/>
  <c r="L45" i="1"/>
  <c r="G45" i="1"/>
  <c r="N44" i="1"/>
  <c r="M44" i="1"/>
  <c r="L44" i="1"/>
  <c r="N43" i="1"/>
  <c r="M43" i="1"/>
  <c r="L43" i="1"/>
  <c r="N42" i="1"/>
  <c r="M42" i="1"/>
  <c r="L42" i="1"/>
  <c r="N41" i="1"/>
  <c r="M41" i="1"/>
  <c r="L41" i="1"/>
  <c r="N40" i="1"/>
  <c r="M40" i="1"/>
  <c r="L40" i="1"/>
  <c r="G40" i="1"/>
  <c r="N39" i="1"/>
  <c r="M39" i="1"/>
  <c r="L39" i="1"/>
  <c r="G39" i="1"/>
  <c r="N38" i="1"/>
  <c r="M38" i="1"/>
  <c r="L38" i="1"/>
  <c r="G38" i="1"/>
  <c r="N37" i="1"/>
  <c r="M37" i="1"/>
  <c r="L37" i="1"/>
  <c r="G37" i="1"/>
  <c r="N36" i="1"/>
  <c r="M36" i="1"/>
  <c r="L36" i="1"/>
  <c r="N35" i="1"/>
  <c r="M35" i="1"/>
  <c r="L35" i="1"/>
  <c r="N34" i="1"/>
  <c r="M34" i="1"/>
  <c r="L34" i="1"/>
  <c r="G34" i="1"/>
  <c r="N33" i="1"/>
  <c r="M33" i="1"/>
  <c r="L33" i="1"/>
  <c r="G33" i="1"/>
  <c r="N32" i="1"/>
  <c r="M32" i="1"/>
  <c r="L32" i="1"/>
  <c r="G32" i="1"/>
  <c r="N31" i="1"/>
  <c r="M31" i="1"/>
  <c r="L31" i="1"/>
  <c r="G31" i="1"/>
  <c r="N30" i="1"/>
  <c r="M30" i="1"/>
  <c r="L30" i="1"/>
  <c r="G30" i="1"/>
  <c r="N29" i="1"/>
  <c r="M29" i="1"/>
  <c r="L29" i="1"/>
  <c r="G29" i="1"/>
  <c r="N28" i="1"/>
  <c r="M28" i="1"/>
  <c r="L28" i="1"/>
  <c r="G28" i="1"/>
  <c r="N27" i="1"/>
  <c r="M27" i="1"/>
  <c r="L27" i="1"/>
  <c r="G27" i="1"/>
  <c r="N26" i="1"/>
  <c r="M26" i="1"/>
  <c r="L26" i="1"/>
  <c r="N25" i="1"/>
  <c r="M25" i="1"/>
  <c r="L25" i="1"/>
  <c r="G25" i="1"/>
  <c r="N24" i="1"/>
  <c r="M24" i="1"/>
  <c r="L24" i="1"/>
  <c r="G24" i="1"/>
  <c r="N23" i="1"/>
  <c r="M23" i="1"/>
  <c r="L23" i="1"/>
  <c r="G23" i="1"/>
  <c r="N22" i="1"/>
  <c r="M22" i="1"/>
  <c r="L22" i="1"/>
  <c r="G22" i="1"/>
  <c r="N21" i="1"/>
  <c r="M21" i="1"/>
  <c r="L21" i="1"/>
  <c r="G21" i="1"/>
  <c r="N20" i="1"/>
  <c r="M20" i="1"/>
  <c r="L20" i="1"/>
  <c r="G20" i="1"/>
  <c r="N19" i="1"/>
  <c r="M19" i="1"/>
  <c r="L19" i="1"/>
  <c r="G19" i="1"/>
  <c r="N18" i="1"/>
  <c r="M18" i="1"/>
  <c r="L18" i="1"/>
  <c r="G18" i="1"/>
  <c r="N17" i="1"/>
  <c r="M17" i="1"/>
  <c r="L17" i="1"/>
  <c r="G17" i="1"/>
  <c r="N16" i="1"/>
  <c r="M16" i="1"/>
  <c r="L16" i="1"/>
  <c r="N15" i="1"/>
  <c r="M15" i="1"/>
  <c r="L15" i="1"/>
  <c r="N14" i="1"/>
  <c r="M14" i="1"/>
  <c r="L14" i="1"/>
  <c r="N13" i="1"/>
  <c r="M13" i="1"/>
  <c r="L13" i="1"/>
  <c r="G13" i="1"/>
  <c r="N12" i="1"/>
  <c r="M12" i="1"/>
  <c r="L12" i="1"/>
  <c r="G12" i="1"/>
  <c r="N11" i="1"/>
  <c r="M11" i="1"/>
  <c r="L11" i="1"/>
  <c r="G11" i="1"/>
  <c r="N10" i="1"/>
  <c r="M10" i="1"/>
  <c r="L10" i="1"/>
  <c r="G10" i="1"/>
  <c r="N9" i="1"/>
  <c r="M9" i="1"/>
  <c r="L9" i="1"/>
  <c r="G9" i="1"/>
  <c r="N9" i="2" l="1"/>
</calcChain>
</file>

<file path=xl/sharedStrings.xml><?xml version="1.0" encoding="utf-8"?>
<sst xmlns="http://schemas.openxmlformats.org/spreadsheetml/2006/main" count="323" uniqueCount="118">
  <si>
    <t>零部件采购价格协议</t>
  </si>
  <si>
    <t xml:space="preserve">                                                协议编号：HBZYXY-2024-005-01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</si>
  <si>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</si>
  <si>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吉林省德邦汽车电子有限公司                    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</si>
  <si>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</si>
  <si>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</si>
  <si>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</si>
  <si>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</si>
  <si>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</si>
  <si>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</si>
  <si>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</si>
  <si>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</si>
  <si>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</si>
  <si>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</si>
  <si>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</si>
  <si>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</si>
  <si>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</si>
  <si>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</t>
  </si>
  <si>
    <t>2024年</t>
  </si>
  <si>
    <t>模检具总价</t>
  </si>
  <si>
    <t>摊销费</t>
  </si>
  <si>
    <t>摊销方式</t>
  </si>
  <si>
    <t>BEC0010215</t>
  </si>
  <si>
    <t>24V单加热控制器总成</t>
  </si>
  <si>
    <t>EA</t>
  </si>
  <si>
    <t>/</t>
  </si>
  <si>
    <t>SLT0010873</t>
  </si>
  <si>
    <t>靠背加热垫总成</t>
  </si>
  <si>
    <t>SLT0011325</t>
  </si>
  <si>
    <t>单加热线束总成</t>
  </si>
  <si>
    <t>SLT0011529</t>
  </si>
  <si>
    <t>基础款24V座垫加热垫总成</t>
  </si>
  <si>
    <t>BEC0010217</t>
  </si>
  <si>
    <t>24V单通风控制器总成</t>
  </si>
  <si>
    <t>SHT0010956</t>
  </si>
  <si>
    <t>转接风道</t>
  </si>
  <si>
    <t>SHT0010958</t>
  </si>
  <si>
    <t>风扇</t>
  </si>
  <si>
    <t>SHT0010959</t>
  </si>
  <si>
    <t>减震钉</t>
  </si>
  <si>
    <t>SLT0010937</t>
  </si>
  <si>
    <t>坐垫通风袋体</t>
  </si>
  <si>
    <t>SLT0011215</t>
  </si>
  <si>
    <t>单通风线束总成</t>
  </si>
  <si>
    <t>SLT0011273</t>
  </si>
  <si>
    <t>靠背通风袋体</t>
  </si>
  <si>
    <t>BEC0010214</t>
  </si>
  <si>
    <t>24V通风加热集成控制器</t>
  </si>
  <si>
    <t>SLT0010992</t>
  </si>
  <si>
    <t>减震座椅座垫加热垫总成</t>
  </si>
  <si>
    <t>SLT0011301</t>
  </si>
  <si>
    <t>24V座垫通风轴流风扇总成</t>
  </si>
  <si>
    <t>SLT0011307</t>
  </si>
  <si>
    <t>通风加热线束总成</t>
  </si>
  <si>
    <t>BEC0010219</t>
  </si>
  <si>
    <t>12V通风加热集成控制器</t>
  </si>
  <si>
    <t>SLT0011429</t>
  </si>
  <si>
    <t>SLT0011430</t>
  </si>
  <si>
    <t>12V风扇</t>
  </si>
  <si>
    <t>SLT0011448</t>
  </si>
  <si>
    <t>12V座垫通风轴流风扇总成</t>
  </si>
  <si>
    <t>SLT0011528</t>
  </si>
  <si>
    <t>减震座椅12V座垫加热垫总</t>
  </si>
  <si>
    <t>BEC0010218</t>
  </si>
  <si>
    <t>12V单通风控制器总成</t>
  </si>
  <si>
    <t>BEC0010216</t>
  </si>
  <si>
    <t>12V单加热控制器总成</t>
  </si>
  <si>
    <t>SLT0011437</t>
  </si>
  <si>
    <t>基础款12V座垫加热垫总成</t>
  </si>
  <si>
    <t>BEC0000068</t>
  </si>
  <si>
    <t>风扇延长线</t>
  </si>
  <si>
    <t>SLT0002441</t>
  </si>
  <si>
    <t>SLT0010514</t>
  </si>
  <si>
    <t>SLT0010515</t>
  </si>
  <si>
    <t>驾驶员通风加热开关</t>
  </si>
  <si>
    <t>SLT0010516</t>
  </si>
  <si>
    <t>ECU及通风线束总成</t>
  </si>
  <si>
    <t>SLT0010517</t>
  </si>
  <si>
    <t>SLT0010518</t>
  </si>
  <si>
    <t>坐垫加热垫总成</t>
  </si>
  <si>
    <t>BEC0010135</t>
  </si>
  <si>
    <t>BEC0010136</t>
  </si>
  <si>
    <t>BEC0010141</t>
  </si>
  <si>
    <t>ECU及通风加热线束总成</t>
  </si>
  <si>
    <t>BEC0010142</t>
  </si>
  <si>
    <t>加热开关总成</t>
  </si>
  <si>
    <t>SHT0010954</t>
  </si>
  <si>
    <t>驾驶员通风开关</t>
  </si>
  <si>
    <t>BEC0000067</t>
  </si>
  <si>
    <t>SLT0002426</t>
  </si>
  <si>
    <t>驾驶员坐垫通风袋体</t>
  </si>
  <si>
    <t>BEC0010191</t>
  </si>
  <si>
    <t>ECU及通风线束总成（单通风）</t>
  </si>
  <si>
    <t>SLT0000882</t>
  </si>
  <si>
    <t>M3座椅安全带报警器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</si>
  <si>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</si>
  <si>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 xml:space="preserve"> 2023 年 1 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</si>
  <si>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</si>
  <si>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</si>
  <si>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</si>
  <si>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</si>
  <si>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</si>
  <si>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</si>
  <si>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乙方：吉林省德邦汽车电子有限公司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</si>
  <si>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</si>
  <si>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</si>
  <si>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</si>
  <si>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</si>
  <si>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</si>
  <si>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致冠沧州汽车部件有限公司                    </t>
    </r>
  </si>
  <si>
    <t>SCS0012125</t>
  </si>
  <si>
    <t>后排坐垫右侧EPP发泡B01</t>
  </si>
  <si>
    <t>SCS0012124</t>
  </si>
  <si>
    <t>后排坐垫左侧EPP发泡B01</t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</si>
  <si>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 xml:space="preserve"> 2024 年 9月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</si>
  <si>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r>
      <t xml:space="preserve">                                                协议编号：HBZYXY-2024-</t>
    </r>
    <r>
      <rPr>
        <b/>
        <sz val="11"/>
        <rFont val="楷体"/>
        <family val="3"/>
        <charset val="134"/>
      </rPr>
      <t>130-01</t>
    </r>
    <phoneticPr fontId="17" type="noConversion"/>
  </si>
  <si>
    <t>密度45，纸箱包装，每件包装费用0.88元</t>
    <phoneticPr fontId="17" type="noConversion"/>
  </si>
  <si>
    <t>乙方：致冠沧州汽车部件有限公司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</si>
</sst>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78" formatCode="0.0000_);[Red]\(0.0000\)"/>
    <numFmt numFmtId="179" formatCode="0.0000_ "/>
    <numFmt numFmtId="180" formatCode="0_ "/>
    <numFmt numFmtId="181" formatCode="0.0000"/>
    <numFmt numFmtId="182" formatCode="0.00_);[Red]\(0.00\)"/>
    <numFmt numFmtId="183" formatCode="_ * #,##0.0000_ ;_ * \-#,##0.0000_ ;_ * &quot;-&quot;??_ ;_ @_ "/>
  </numFmts>
  <fonts count="20" x14ac:knownFonts="1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2"/>
      <name val="楷体"/>
      <charset val="134"/>
    </font>
    <font>
      <sz val="8"/>
      <color indexed="8"/>
      <name val="楷体"/>
      <family val="3"/>
      <charset val="134"/>
    </font>
    <font>
      <sz val="9"/>
      <name val="等线"/>
      <family val="3"/>
      <charset val="134"/>
      <scheme val="minor"/>
    </font>
    <font>
      <b/>
      <sz val="11"/>
      <name val="楷体"/>
      <family val="3"/>
      <charset val="134"/>
    </font>
    <font>
      <sz val="11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 applyProtection="0">
      <alignment vertical="center"/>
    </xf>
    <xf numFmtId="0" fontId="13" fillId="0" borderId="0">
      <alignment vertical="center"/>
    </xf>
  </cellStyleXfs>
  <cellXfs count="84">
    <xf numFmtId="0" fontId="0" fillId="0" borderId="0" xfId="0">
      <alignment vertical="center"/>
    </xf>
    <xf numFmtId="0" fontId="1" fillId="0" borderId="0" xfId="2" applyFont="1" applyAlignment="1">
      <alignment horizontal="center" vertical="center"/>
    </xf>
    <xf numFmtId="0" fontId="1" fillId="0" borderId="0" xfId="2" applyFont="1">
      <alignment vertical="center"/>
    </xf>
    <xf numFmtId="0" fontId="1" fillId="2" borderId="0" xfId="2" applyFont="1" applyFill="1" applyAlignment="1">
      <alignment horizontal="center" vertical="center"/>
    </xf>
    <xf numFmtId="49" fontId="2" fillId="2" borderId="0" xfId="2" applyNumberFormat="1" applyFont="1" applyFill="1" applyAlignment="1">
      <alignment horizontal="center" vertical="center"/>
    </xf>
    <xf numFmtId="0" fontId="1" fillId="2" borderId="0" xfId="2" applyFont="1" applyFill="1" applyAlignment="1">
      <alignment horizontal="center" vertical="center" wrapText="1"/>
    </xf>
    <xf numFmtId="0" fontId="3" fillId="2" borderId="0" xfId="2" applyFont="1" applyFill="1" applyAlignment="1">
      <alignment horizontal="center" vertical="center"/>
    </xf>
    <xf numFmtId="178" fontId="1" fillId="2" borderId="0" xfId="2" applyNumberFormat="1" applyFont="1" applyFill="1" applyAlignment="1">
      <alignment horizontal="center" vertical="center"/>
    </xf>
    <xf numFmtId="179" fontId="1" fillId="2" borderId="0" xfId="2" applyNumberFormat="1" applyFont="1" applyFill="1" applyAlignment="1">
      <alignment horizontal="center" vertical="center"/>
    </xf>
    <xf numFmtId="0" fontId="1" fillId="2" borderId="0" xfId="2" applyFont="1" applyFill="1" applyAlignment="1">
      <alignment horizontal="center" vertical="center" shrinkToFit="1"/>
    </xf>
    <xf numFmtId="0" fontId="4" fillId="2" borderId="0" xfId="2" applyFont="1" applyFill="1" applyAlignment="1">
      <alignment horizontal="center" vertical="center"/>
    </xf>
    <xf numFmtId="0" fontId="2" fillId="2" borderId="0" xfId="2" applyFont="1" applyFill="1" applyAlignment="1">
      <alignment horizontal="center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left" vertical="center" wrapText="1"/>
    </xf>
    <xf numFmtId="0" fontId="5" fillId="2" borderId="0" xfId="2" applyFont="1" applyFill="1" applyAlignment="1">
      <alignment horizontal="left" vertical="center" shrinkToFit="1"/>
    </xf>
    <xf numFmtId="178" fontId="7" fillId="0" borderId="1" xfId="3" applyNumberFormat="1" applyFont="1" applyBorder="1" applyAlignment="1">
      <alignment horizontal="center" vertical="center" wrapText="1"/>
    </xf>
    <xf numFmtId="179" fontId="7" fillId="0" borderId="1" xfId="3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/>
    </xf>
    <xf numFmtId="180" fontId="9" fillId="0" borderId="1" xfId="2" applyNumberFormat="1" applyFont="1" applyBorder="1" applyAlignment="1">
      <alignment horizontal="center" vertical="center" wrapText="1"/>
    </xf>
    <xf numFmtId="0" fontId="10" fillId="0" borderId="1" xfId="4" applyFont="1" applyBorder="1" applyAlignment="1">
      <alignment horizontal="left" vertical="center"/>
    </xf>
    <xf numFmtId="0" fontId="10" fillId="0" borderId="1" xfId="4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181" fontId="10" fillId="0" borderId="1" xfId="4" applyNumberFormat="1" applyFont="1" applyBorder="1" applyAlignment="1">
      <alignment horizontal="center" vertical="center"/>
    </xf>
    <xf numFmtId="179" fontId="10" fillId="0" borderId="1" xfId="4" applyNumberFormat="1" applyFont="1" applyBorder="1" applyAlignment="1">
      <alignment horizontal="center" vertical="center"/>
    </xf>
    <xf numFmtId="178" fontId="10" fillId="0" borderId="1" xfId="4" applyNumberFormat="1" applyFont="1" applyBorder="1" applyAlignment="1">
      <alignment horizontal="center" vertical="center"/>
    </xf>
    <xf numFmtId="0" fontId="5" fillId="0" borderId="0" xfId="2" applyFont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5" fillId="0" borderId="0" xfId="2" applyFont="1">
      <alignment vertical="center"/>
    </xf>
    <xf numFmtId="179" fontId="5" fillId="0" borderId="0" xfId="2" applyNumberFormat="1" applyFont="1">
      <alignment vertical="center"/>
    </xf>
    <xf numFmtId="0" fontId="11" fillId="0" borderId="0" xfId="0" applyFont="1">
      <alignment vertical="center"/>
    </xf>
    <xf numFmtId="49" fontId="12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179" fontId="1" fillId="0" borderId="0" xfId="2" applyNumberFormat="1" applyFont="1">
      <alignment vertical="center"/>
    </xf>
    <xf numFmtId="178" fontId="1" fillId="0" borderId="0" xfId="2" applyNumberFormat="1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182" fontId="6" fillId="2" borderId="2" xfId="2" applyNumberFormat="1" applyFont="1" applyFill="1" applyBorder="1" applyAlignment="1">
      <alignment horizontal="center" vertical="center" shrinkToFit="1"/>
    </xf>
    <xf numFmtId="182" fontId="7" fillId="0" borderId="1" xfId="4" applyNumberFormat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/>
    </xf>
    <xf numFmtId="0" fontId="1" fillId="0" borderId="1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183" fontId="10" fillId="0" borderId="1" xfId="1" applyNumberFormat="1" applyFont="1" applyFill="1" applyBorder="1" applyAlignment="1">
      <alignment horizontal="center" vertical="center"/>
    </xf>
    <xf numFmtId="0" fontId="8" fillId="0" borderId="1" xfId="2" applyFont="1" applyBorder="1" applyAlignment="1">
      <alignment horizontal="center" vertical="center" shrinkToFit="1"/>
    </xf>
    <xf numFmtId="0" fontId="8" fillId="0" borderId="2" xfId="2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178" fontId="3" fillId="0" borderId="0" xfId="0" applyNumberFormat="1" applyFont="1">
      <alignment vertical="center"/>
    </xf>
    <xf numFmtId="178" fontId="5" fillId="0" borderId="0" xfId="2" applyNumberFormat="1" applyFont="1">
      <alignment vertical="center"/>
    </xf>
    <xf numFmtId="0" fontId="5" fillId="0" borderId="0" xfId="2" applyFont="1" applyAlignment="1">
      <alignment vertical="center" shrinkToFit="1"/>
    </xf>
    <xf numFmtId="178" fontId="5" fillId="0" borderId="0" xfId="0" applyNumberFormat="1" applyFont="1" applyAlignment="1">
      <alignment horizontal="left" vertical="center"/>
    </xf>
    <xf numFmtId="0" fontId="1" fillId="0" borderId="0" xfId="2" applyFont="1" applyAlignment="1">
      <alignment vertical="center" shrinkToFit="1"/>
    </xf>
    <xf numFmtId="0" fontId="10" fillId="0" borderId="0" xfId="2" applyFont="1">
      <alignment vertical="center"/>
    </xf>
    <xf numFmtId="0" fontId="4" fillId="2" borderId="0" xfId="2" applyFont="1" applyFill="1" applyAlignment="1">
      <alignment horizontal="center" vertical="center"/>
    </xf>
    <xf numFmtId="179" fontId="4" fillId="2" borderId="0" xfId="2" applyNumberFormat="1" applyFont="1" applyFill="1" applyAlignment="1">
      <alignment horizontal="center" vertical="center"/>
    </xf>
    <xf numFmtId="0" fontId="2" fillId="2" borderId="0" xfId="2" applyFont="1" applyFill="1" applyAlignment="1">
      <alignment horizontal="center" vertical="center"/>
    </xf>
    <xf numFmtId="179" fontId="2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left" vertical="center"/>
    </xf>
    <xf numFmtId="179" fontId="5" fillId="2" borderId="0" xfId="2" applyNumberFormat="1" applyFont="1" applyFill="1" applyAlignment="1">
      <alignment horizontal="left" vertical="center"/>
    </xf>
    <xf numFmtId="0" fontId="5" fillId="2" borderId="0" xfId="2" applyFont="1" applyFill="1" applyAlignment="1">
      <alignment horizontal="left" vertical="center" wrapText="1"/>
    </xf>
    <xf numFmtId="179" fontId="5" fillId="2" borderId="0" xfId="2" applyNumberFormat="1" applyFont="1" applyFill="1" applyAlignment="1">
      <alignment horizontal="left" vertical="center" wrapText="1"/>
    </xf>
    <xf numFmtId="0" fontId="5" fillId="2" borderId="0" xfId="2" applyFont="1" applyFill="1" applyAlignment="1">
      <alignment horizontal="left" vertical="center" shrinkToFit="1"/>
    </xf>
    <xf numFmtId="179" fontId="5" fillId="2" borderId="0" xfId="2" applyNumberFormat="1" applyFont="1" applyFill="1" applyAlignment="1">
      <alignment horizontal="left" vertical="center" shrinkToFit="1"/>
    </xf>
    <xf numFmtId="178" fontId="7" fillId="0" borderId="1" xfId="3" applyNumberFormat="1" applyFont="1" applyBorder="1" applyAlignment="1">
      <alignment horizontal="center" vertical="center" wrapText="1"/>
    </xf>
    <xf numFmtId="179" fontId="7" fillId="0" borderId="1" xfId="3" applyNumberFormat="1" applyFont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179" fontId="5" fillId="0" borderId="0" xfId="2" applyNumberFormat="1" applyFont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179" fontId="5" fillId="0" borderId="0" xfId="2" applyNumberFormat="1" applyFont="1" applyAlignment="1">
      <alignment horizontal="left" vertical="center" wrapText="1"/>
    </xf>
    <xf numFmtId="0" fontId="5" fillId="0" borderId="0" xfId="2" applyFont="1">
      <alignment vertical="center"/>
    </xf>
    <xf numFmtId="179" fontId="5" fillId="0" borderId="0" xfId="2" applyNumberFormat="1" applyFont="1">
      <alignment vertical="center"/>
    </xf>
    <xf numFmtId="0" fontId="1" fillId="2" borderId="1" xfId="2" applyFont="1" applyFill="1" applyBorder="1" applyAlignment="1">
      <alignment horizontal="center" vertical="center" wrapText="1"/>
    </xf>
    <xf numFmtId="49" fontId="6" fillId="2" borderId="1" xfId="2" applyNumberFormat="1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182" fontId="6" fillId="2" borderId="1" xfId="2" applyNumberFormat="1" applyFont="1" applyFill="1" applyBorder="1" applyAlignment="1">
      <alignment horizontal="center" vertical="center" shrinkToFit="1"/>
    </xf>
    <xf numFmtId="0" fontId="5" fillId="0" borderId="0" xfId="2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8" fillId="2" borderId="0" xfId="2" applyFont="1" applyFill="1" applyAlignment="1">
      <alignment horizontal="center" vertical="center"/>
    </xf>
    <xf numFmtId="0" fontId="16" fillId="0" borderId="3" xfId="2" applyFont="1" applyBorder="1" applyAlignment="1">
      <alignment horizontal="center" vertical="center" wrapText="1" shrinkToFit="1"/>
    </xf>
    <xf numFmtId="0" fontId="16" fillId="0" borderId="4" xfId="2" applyFont="1" applyBorder="1" applyAlignment="1">
      <alignment horizontal="center" vertical="center" wrapText="1" shrinkToFit="1"/>
    </xf>
    <xf numFmtId="0" fontId="16" fillId="0" borderId="3" xfId="2" applyFont="1" applyBorder="1" applyAlignment="1">
      <alignment vertical="center" wrapText="1" shrinkToFit="1"/>
    </xf>
    <xf numFmtId="0" fontId="16" fillId="0" borderId="4" xfId="2" applyFont="1" applyBorder="1" applyAlignment="1">
      <alignment vertical="center" wrapText="1" shrinkToFit="1"/>
    </xf>
    <xf numFmtId="0" fontId="19" fillId="0" borderId="0" xfId="2" applyFont="1">
      <alignment vertical="center"/>
    </xf>
  </cellXfs>
  <cellStyles count="5">
    <cellStyle name="常规" xfId="0" builtinId="0"/>
    <cellStyle name="常规 2" xfId="2" xr:uid="{00000000-0005-0000-0000-000031000000}"/>
    <cellStyle name="常规 2 2 6" xfId="3" xr:uid="{00000000-0005-0000-0000-000032000000}"/>
    <cellStyle name="常规 3" xfId="4" xr:uid="{00000000-0005-0000-0000-000033000000}"/>
    <cellStyle name="千位分隔" xfId="1" builtinId="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3"/>
  <sheetViews>
    <sheetView view="pageBreakPreview" zoomScale="110" zoomScaleNormal="100" workbookViewId="0">
      <selection activeCell="C59" sqref="C59"/>
    </sheetView>
  </sheetViews>
  <sheetFormatPr defaultColWidth="9" defaultRowHeight="14.25" x14ac:dyDescent="0.2"/>
  <cols>
    <col min="1" max="1" width="6.5" style="3" customWidth="1"/>
    <col min="2" max="2" width="12.25" style="4" customWidth="1"/>
    <col min="3" max="3" width="30.625" style="3" customWidth="1"/>
    <col min="4" max="4" width="11.25" style="5" customWidth="1"/>
    <col min="5" max="5" width="5.625" style="6" customWidth="1"/>
    <col min="6" max="6" width="9" style="7" customWidth="1"/>
    <col min="7" max="7" width="10" style="8" customWidth="1"/>
    <col min="8" max="8" width="10" style="7" hidden="1" customWidth="1"/>
    <col min="9" max="9" width="6.125" style="7" customWidth="1"/>
    <col min="10" max="10" width="7.375" style="7" customWidth="1"/>
    <col min="11" max="11" width="4.75" style="7" customWidth="1"/>
    <col min="12" max="12" width="11.25" style="7" customWidth="1"/>
    <col min="13" max="13" width="10.25" style="7" customWidth="1"/>
    <col min="14" max="14" width="12.125" style="7" customWidth="1"/>
    <col min="15" max="15" width="11.375" style="9" customWidth="1"/>
    <col min="16" max="16" width="5.875" style="9" customWidth="1"/>
    <col min="17" max="17" width="11.5" style="3"/>
    <col min="18" max="18" width="10.375" style="3"/>
    <col min="19" max="179" width="9" style="3"/>
    <col min="180" max="180" width="5" style="3" customWidth="1"/>
    <col min="181" max="181" width="15" style="3" customWidth="1"/>
    <col min="182" max="183" width="14.625" style="3" customWidth="1"/>
    <col min="184" max="184" width="6.25" style="3" customWidth="1"/>
    <col min="185" max="187" width="10.125" style="3" customWidth="1"/>
    <col min="188" max="188" width="10.5" style="3" customWidth="1"/>
    <col min="189" max="206" width="9" style="3"/>
    <col min="207" max="207" width="6.5" style="3" customWidth="1"/>
    <col min="208" max="208" width="12.25" style="3" customWidth="1"/>
    <col min="209" max="209" width="28.25" style="3" customWidth="1"/>
    <col min="210" max="210" width="13.75" style="3" customWidth="1"/>
    <col min="211" max="211" width="5.625" style="3" customWidth="1"/>
    <col min="212" max="213" width="9.375" style="3" customWidth="1"/>
    <col min="214" max="214" width="13.125" style="3" customWidth="1"/>
    <col min="215" max="435" width="9" style="3"/>
    <col min="436" max="436" width="5" style="3" customWidth="1"/>
    <col min="437" max="437" width="15" style="3" customWidth="1"/>
    <col min="438" max="439" width="14.625" style="3" customWidth="1"/>
    <col min="440" max="440" width="6.25" style="3" customWidth="1"/>
    <col min="441" max="443" width="10.125" style="3" customWidth="1"/>
    <col min="444" max="444" width="10.5" style="3" customWidth="1"/>
    <col min="445" max="462" width="9" style="3"/>
    <col min="463" max="463" width="6.5" style="3" customWidth="1"/>
    <col min="464" max="464" width="12.25" style="3" customWidth="1"/>
    <col min="465" max="465" width="28.25" style="3" customWidth="1"/>
    <col min="466" max="466" width="13.75" style="3" customWidth="1"/>
    <col min="467" max="467" width="5.625" style="3" customWidth="1"/>
    <col min="468" max="469" width="9.375" style="3" customWidth="1"/>
    <col min="470" max="470" width="13.125" style="3" customWidth="1"/>
    <col min="471" max="691" width="9" style="3"/>
    <col min="692" max="692" width="5" style="3" customWidth="1"/>
    <col min="693" max="693" width="15" style="3" customWidth="1"/>
    <col min="694" max="695" width="14.625" style="3" customWidth="1"/>
    <col min="696" max="696" width="6.25" style="3" customWidth="1"/>
    <col min="697" max="699" width="10.125" style="3" customWidth="1"/>
    <col min="700" max="700" width="10.5" style="3" customWidth="1"/>
    <col min="701" max="718" width="9" style="3"/>
    <col min="719" max="719" width="6.5" style="3" customWidth="1"/>
    <col min="720" max="720" width="12.25" style="3" customWidth="1"/>
    <col min="721" max="721" width="28.25" style="3" customWidth="1"/>
    <col min="722" max="722" width="13.75" style="3" customWidth="1"/>
    <col min="723" max="723" width="5.625" style="3" customWidth="1"/>
    <col min="724" max="725" width="9.375" style="3" customWidth="1"/>
    <col min="726" max="726" width="13.125" style="3" customWidth="1"/>
    <col min="727" max="947" width="9" style="3"/>
    <col min="948" max="948" width="5" style="3" customWidth="1"/>
    <col min="949" max="949" width="15" style="3" customWidth="1"/>
    <col min="950" max="951" width="14.625" style="3" customWidth="1"/>
    <col min="952" max="952" width="6.25" style="3" customWidth="1"/>
    <col min="953" max="955" width="10.125" style="3" customWidth="1"/>
    <col min="956" max="956" width="10.5" style="3" customWidth="1"/>
    <col min="957" max="974" width="9" style="3"/>
    <col min="975" max="975" width="6.5" style="3" customWidth="1"/>
    <col min="976" max="976" width="12.25" style="3" customWidth="1"/>
    <col min="977" max="977" width="28.25" style="3" customWidth="1"/>
    <col min="978" max="978" width="13.75" style="3" customWidth="1"/>
    <col min="979" max="979" width="5.625" style="3" customWidth="1"/>
    <col min="980" max="981" width="9.375" style="3" customWidth="1"/>
    <col min="982" max="982" width="13.125" style="3" customWidth="1"/>
    <col min="983" max="1203" width="9" style="3"/>
    <col min="1204" max="1204" width="5" style="3" customWidth="1"/>
    <col min="1205" max="1205" width="15" style="3" customWidth="1"/>
    <col min="1206" max="1207" width="14.625" style="3" customWidth="1"/>
    <col min="1208" max="1208" width="6.25" style="3" customWidth="1"/>
    <col min="1209" max="1211" width="10.125" style="3" customWidth="1"/>
    <col min="1212" max="1212" width="10.5" style="3" customWidth="1"/>
    <col min="1213" max="1230" width="9" style="3"/>
    <col min="1231" max="1231" width="6.5" style="3" customWidth="1"/>
    <col min="1232" max="1232" width="12.25" style="3" customWidth="1"/>
    <col min="1233" max="1233" width="28.25" style="3" customWidth="1"/>
    <col min="1234" max="1234" width="13.75" style="3" customWidth="1"/>
    <col min="1235" max="1235" width="5.625" style="3" customWidth="1"/>
    <col min="1236" max="1237" width="9.375" style="3" customWidth="1"/>
    <col min="1238" max="1238" width="13.125" style="3" customWidth="1"/>
    <col min="1239" max="1459" width="9" style="3"/>
    <col min="1460" max="1460" width="5" style="3" customWidth="1"/>
    <col min="1461" max="1461" width="15" style="3" customWidth="1"/>
    <col min="1462" max="1463" width="14.625" style="3" customWidth="1"/>
    <col min="1464" max="1464" width="6.25" style="3" customWidth="1"/>
    <col min="1465" max="1467" width="10.125" style="3" customWidth="1"/>
    <col min="1468" max="1468" width="10.5" style="3" customWidth="1"/>
    <col min="1469" max="1486" width="9" style="3"/>
    <col min="1487" max="1487" width="6.5" style="3" customWidth="1"/>
    <col min="1488" max="1488" width="12.25" style="3" customWidth="1"/>
    <col min="1489" max="1489" width="28.25" style="3" customWidth="1"/>
    <col min="1490" max="1490" width="13.75" style="3" customWidth="1"/>
    <col min="1491" max="1491" width="5.625" style="3" customWidth="1"/>
    <col min="1492" max="1493" width="9.375" style="3" customWidth="1"/>
    <col min="1494" max="1494" width="13.125" style="3" customWidth="1"/>
    <col min="1495" max="1715" width="9" style="3"/>
    <col min="1716" max="1716" width="5" style="3" customWidth="1"/>
    <col min="1717" max="1717" width="15" style="3" customWidth="1"/>
    <col min="1718" max="1719" width="14.625" style="3" customWidth="1"/>
    <col min="1720" max="1720" width="6.25" style="3" customWidth="1"/>
    <col min="1721" max="1723" width="10.125" style="3" customWidth="1"/>
    <col min="1724" max="1724" width="10.5" style="3" customWidth="1"/>
    <col min="1725" max="1742" width="9" style="3"/>
    <col min="1743" max="1743" width="6.5" style="3" customWidth="1"/>
    <col min="1744" max="1744" width="12.25" style="3" customWidth="1"/>
    <col min="1745" max="1745" width="28.25" style="3" customWidth="1"/>
    <col min="1746" max="1746" width="13.75" style="3" customWidth="1"/>
    <col min="1747" max="1747" width="5.625" style="3" customWidth="1"/>
    <col min="1748" max="1749" width="9.375" style="3" customWidth="1"/>
    <col min="1750" max="1750" width="13.125" style="3" customWidth="1"/>
    <col min="1751" max="1971" width="9" style="3"/>
    <col min="1972" max="1972" width="5" style="3" customWidth="1"/>
    <col min="1973" max="1973" width="15" style="3" customWidth="1"/>
    <col min="1974" max="1975" width="14.625" style="3" customWidth="1"/>
    <col min="1976" max="1976" width="6.25" style="3" customWidth="1"/>
    <col min="1977" max="1979" width="10.125" style="3" customWidth="1"/>
    <col min="1980" max="1980" width="10.5" style="3" customWidth="1"/>
    <col min="1981" max="1998" width="9" style="3"/>
    <col min="1999" max="1999" width="6.5" style="3" customWidth="1"/>
    <col min="2000" max="2000" width="12.25" style="3" customWidth="1"/>
    <col min="2001" max="2001" width="28.25" style="3" customWidth="1"/>
    <col min="2002" max="2002" width="13.75" style="3" customWidth="1"/>
    <col min="2003" max="2003" width="5.625" style="3" customWidth="1"/>
    <col min="2004" max="2005" width="9.375" style="3" customWidth="1"/>
    <col min="2006" max="2006" width="13.125" style="3" customWidth="1"/>
    <col min="2007" max="2227" width="9" style="3"/>
    <col min="2228" max="2228" width="5" style="3" customWidth="1"/>
    <col min="2229" max="2229" width="15" style="3" customWidth="1"/>
    <col min="2230" max="2231" width="14.625" style="3" customWidth="1"/>
    <col min="2232" max="2232" width="6.25" style="3" customWidth="1"/>
    <col min="2233" max="2235" width="10.125" style="3" customWidth="1"/>
    <col min="2236" max="2236" width="10.5" style="3" customWidth="1"/>
    <col min="2237" max="2254" width="9" style="3"/>
    <col min="2255" max="2255" width="6.5" style="3" customWidth="1"/>
    <col min="2256" max="2256" width="12.25" style="3" customWidth="1"/>
    <col min="2257" max="2257" width="28.25" style="3" customWidth="1"/>
    <col min="2258" max="2258" width="13.75" style="3" customWidth="1"/>
    <col min="2259" max="2259" width="5.625" style="3" customWidth="1"/>
    <col min="2260" max="2261" width="9.375" style="3" customWidth="1"/>
    <col min="2262" max="2262" width="13.125" style="3" customWidth="1"/>
    <col min="2263" max="2483" width="9" style="3"/>
    <col min="2484" max="2484" width="5" style="3" customWidth="1"/>
    <col min="2485" max="2485" width="15" style="3" customWidth="1"/>
    <col min="2486" max="2487" width="14.625" style="3" customWidth="1"/>
    <col min="2488" max="2488" width="6.25" style="3" customWidth="1"/>
    <col min="2489" max="2491" width="10.125" style="3" customWidth="1"/>
    <col min="2492" max="2492" width="10.5" style="3" customWidth="1"/>
    <col min="2493" max="2510" width="9" style="3"/>
    <col min="2511" max="2511" width="6.5" style="3" customWidth="1"/>
    <col min="2512" max="2512" width="12.25" style="3" customWidth="1"/>
    <col min="2513" max="2513" width="28.25" style="3" customWidth="1"/>
    <col min="2514" max="2514" width="13.75" style="3" customWidth="1"/>
    <col min="2515" max="2515" width="5.625" style="3" customWidth="1"/>
    <col min="2516" max="2517" width="9.375" style="3" customWidth="1"/>
    <col min="2518" max="2518" width="13.125" style="3" customWidth="1"/>
    <col min="2519" max="2739" width="9" style="3"/>
    <col min="2740" max="2740" width="5" style="3" customWidth="1"/>
    <col min="2741" max="2741" width="15" style="3" customWidth="1"/>
    <col min="2742" max="2743" width="14.625" style="3" customWidth="1"/>
    <col min="2744" max="2744" width="6.25" style="3" customWidth="1"/>
    <col min="2745" max="2747" width="10.125" style="3" customWidth="1"/>
    <col min="2748" max="2748" width="10.5" style="3" customWidth="1"/>
    <col min="2749" max="2766" width="9" style="3"/>
    <col min="2767" max="2767" width="6.5" style="3" customWidth="1"/>
    <col min="2768" max="2768" width="12.25" style="3" customWidth="1"/>
    <col min="2769" max="2769" width="28.25" style="3" customWidth="1"/>
    <col min="2770" max="2770" width="13.75" style="3" customWidth="1"/>
    <col min="2771" max="2771" width="5.625" style="3" customWidth="1"/>
    <col min="2772" max="2773" width="9.375" style="3" customWidth="1"/>
    <col min="2774" max="2774" width="13.125" style="3" customWidth="1"/>
    <col min="2775" max="2995" width="9" style="3"/>
    <col min="2996" max="2996" width="5" style="3" customWidth="1"/>
    <col min="2997" max="2997" width="15" style="3" customWidth="1"/>
    <col min="2998" max="2999" width="14.625" style="3" customWidth="1"/>
    <col min="3000" max="3000" width="6.25" style="3" customWidth="1"/>
    <col min="3001" max="3003" width="10.125" style="3" customWidth="1"/>
    <col min="3004" max="3004" width="10.5" style="3" customWidth="1"/>
    <col min="3005" max="3022" width="9" style="3"/>
    <col min="3023" max="3023" width="6.5" style="3" customWidth="1"/>
    <col min="3024" max="3024" width="12.25" style="3" customWidth="1"/>
    <col min="3025" max="3025" width="28.25" style="3" customWidth="1"/>
    <col min="3026" max="3026" width="13.75" style="3" customWidth="1"/>
    <col min="3027" max="3027" width="5.625" style="3" customWidth="1"/>
    <col min="3028" max="3029" width="9.375" style="3" customWidth="1"/>
    <col min="3030" max="3030" width="13.125" style="3" customWidth="1"/>
    <col min="3031" max="3251" width="9" style="3"/>
    <col min="3252" max="3252" width="5" style="3" customWidth="1"/>
    <col min="3253" max="3253" width="15" style="3" customWidth="1"/>
    <col min="3254" max="3255" width="14.625" style="3" customWidth="1"/>
    <col min="3256" max="3256" width="6.25" style="3" customWidth="1"/>
    <col min="3257" max="3259" width="10.125" style="3" customWidth="1"/>
    <col min="3260" max="3260" width="10.5" style="3" customWidth="1"/>
    <col min="3261" max="3278" width="9" style="3"/>
    <col min="3279" max="3279" width="6.5" style="3" customWidth="1"/>
    <col min="3280" max="3280" width="12.25" style="3" customWidth="1"/>
    <col min="3281" max="3281" width="28.25" style="3" customWidth="1"/>
    <col min="3282" max="3282" width="13.75" style="3" customWidth="1"/>
    <col min="3283" max="3283" width="5.625" style="3" customWidth="1"/>
    <col min="3284" max="3285" width="9.375" style="3" customWidth="1"/>
    <col min="3286" max="3286" width="13.125" style="3" customWidth="1"/>
    <col min="3287" max="3507" width="9" style="3"/>
    <col min="3508" max="3508" width="5" style="3" customWidth="1"/>
    <col min="3509" max="3509" width="15" style="3" customWidth="1"/>
    <col min="3510" max="3511" width="14.625" style="3" customWidth="1"/>
    <col min="3512" max="3512" width="6.25" style="3" customWidth="1"/>
    <col min="3513" max="3515" width="10.125" style="3" customWidth="1"/>
    <col min="3516" max="3516" width="10.5" style="3" customWidth="1"/>
    <col min="3517" max="3534" width="9" style="3"/>
    <col min="3535" max="3535" width="6.5" style="3" customWidth="1"/>
    <col min="3536" max="3536" width="12.25" style="3" customWidth="1"/>
    <col min="3537" max="3537" width="28.25" style="3" customWidth="1"/>
    <col min="3538" max="3538" width="13.75" style="3" customWidth="1"/>
    <col min="3539" max="3539" width="5.625" style="3" customWidth="1"/>
    <col min="3540" max="3541" width="9.375" style="3" customWidth="1"/>
    <col min="3542" max="3542" width="13.125" style="3" customWidth="1"/>
    <col min="3543" max="3763" width="9" style="3"/>
    <col min="3764" max="3764" width="5" style="3" customWidth="1"/>
    <col min="3765" max="3765" width="15" style="3" customWidth="1"/>
    <col min="3766" max="3767" width="14.625" style="3" customWidth="1"/>
    <col min="3768" max="3768" width="6.25" style="3" customWidth="1"/>
    <col min="3769" max="3771" width="10.125" style="3" customWidth="1"/>
    <col min="3772" max="3772" width="10.5" style="3" customWidth="1"/>
    <col min="3773" max="3790" width="9" style="3"/>
    <col min="3791" max="3791" width="6.5" style="3" customWidth="1"/>
    <col min="3792" max="3792" width="12.25" style="3" customWidth="1"/>
    <col min="3793" max="3793" width="28.25" style="3" customWidth="1"/>
    <col min="3794" max="3794" width="13.75" style="3" customWidth="1"/>
    <col min="3795" max="3795" width="5.625" style="3" customWidth="1"/>
    <col min="3796" max="3797" width="9.375" style="3" customWidth="1"/>
    <col min="3798" max="3798" width="13.125" style="3" customWidth="1"/>
    <col min="3799" max="4019" width="9" style="3"/>
    <col min="4020" max="4020" width="5" style="3" customWidth="1"/>
    <col min="4021" max="4021" width="15" style="3" customWidth="1"/>
    <col min="4022" max="4023" width="14.625" style="3" customWidth="1"/>
    <col min="4024" max="4024" width="6.25" style="3" customWidth="1"/>
    <col min="4025" max="4027" width="10.125" style="3" customWidth="1"/>
    <col min="4028" max="4028" width="10.5" style="3" customWidth="1"/>
    <col min="4029" max="4046" width="9" style="3"/>
    <col min="4047" max="4047" width="6.5" style="3" customWidth="1"/>
    <col min="4048" max="4048" width="12.25" style="3" customWidth="1"/>
    <col min="4049" max="4049" width="28.25" style="3" customWidth="1"/>
    <col min="4050" max="4050" width="13.75" style="3" customWidth="1"/>
    <col min="4051" max="4051" width="5.625" style="3" customWidth="1"/>
    <col min="4052" max="4053" width="9.375" style="3" customWidth="1"/>
    <col min="4054" max="4054" width="13.125" style="3" customWidth="1"/>
    <col min="4055" max="4275" width="9" style="3"/>
    <col min="4276" max="4276" width="5" style="3" customWidth="1"/>
    <col min="4277" max="4277" width="15" style="3" customWidth="1"/>
    <col min="4278" max="4279" width="14.625" style="3" customWidth="1"/>
    <col min="4280" max="4280" width="6.25" style="3" customWidth="1"/>
    <col min="4281" max="4283" width="10.125" style="3" customWidth="1"/>
    <col min="4284" max="4284" width="10.5" style="3" customWidth="1"/>
    <col min="4285" max="4302" width="9" style="3"/>
    <col min="4303" max="4303" width="6.5" style="3" customWidth="1"/>
    <col min="4304" max="4304" width="12.25" style="3" customWidth="1"/>
    <col min="4305" max="4305" width="28.25" style="3" customWidth="1"/>
    <col min="4306" max="4306" width="13.75" style="3" customWidth="1"/>
    <col min="4307" max="4307" width="5.625" style="3" customWidth="1"/>
    <col min="4308" max="4309" width="9.375" style="3" customWidth="1"/>
    <col min="4310" max="4310" width="13.125" style="3" customWidth="1"/>
    <col min="4311" max="4531" width="9" style="3"/>
    <col min="4532" max="4532" width="5" style="3" customWidth="1"/>
    <col min="4533" max="4533" width="15" style="3" customWidth="1"/>
    <col min="4534" max="4535" width="14.625" style="3" customWidth="1"/>
    <col min="4536" max="4536" width="6.25" style="3" customWidth="1"/>
    <col min="4537" max="4539" width="10.125" style="3" customWidth="1"/>
    <col min="4540" max="4540" width="10.5" style="3" customWidth="1"/>
    <col min="4541" max="4558" width="9" style="3"/>
    <col min="4559" max="4559" width="6.5" style="3" customWidth="1"/>
    <col min="4560" max="4560" width="12.25" style="3" customWidth="1"/>
    <col min="4561" max="4561" width="28.25" style="3" customWidth="1"/>
    <col min="4562" max="4562" width="13.75" style="3" customWidth="1"/>
    <col min="4563" max="4563" width="5.625" style="3" customWidth="1"/>
    <col min="4564" max="4565" width="9.375" style="3" customWidth="1"/>
    <col min="4566" max="4566" width="13.125" style="3" customWidth="1"/>
    <col min="4567" max="4787" width="9" style="3"/>
    <col min="4788" max="4788" width="5" style="3" customWidth="1"/>
    <col min="4789" max="4789" width="15" style="3" customWidth="1"/>
    <col min="4790" max="4791" width="14.625" style="3" customWidth="1"/>
    <col min="4792" max="4792" width="6.25" style="3" customWidth="1"/>
    <col min="4793" max="4795" width="10.125" style="3" customWidth="1"/>
    <col min="4796" max="4796" width="10.5" style="3" customWidth="1"/>
    <col min="4797" max="4814" width="9" style="3"/>
    <col min="4815" max="4815" width="6.5" style="3" customWidth="1"/>
    <col min="4816" max="4816" width="12.25" style="3" customWidth="1"/>
    <col min="4817" max="4817" width="28.25" style="3" customWidth="1"/>
    <col min="4818" max="4818" width="13.75" style="3" customWidth="1"/>
    <col min="4819" max="4819" width="5.625" style="3" customWidth="1"/>
    <col min="4820" max="4821" width="9.375" style="3" customWidth="1"/>
    <col min="4822" max="4822" width="13.125" style="3" customWidth="1"/>
    <col min="4823" max="5043" width="9" style="3"/>
    <col min="5044" max="5044" width="5" style="3" customWidth="1"/>
    <col min="5045" max="5045" width="15" style="3" customWidth="1"/>
    <col min="5046" max="5047" width="14.625" style="3" customWidth="1"/>
    <col min="5048" max="5048" width="6.25" style="3" customWidth="1"/>
    <col min="5049" max="5051" width="10.125" style="3" customWidth="1"/>
    <col min="5052" max="5052" width="10.5" style="3" customWidth="1"/>
    <col min="5053" max="5070" width="9" style="3"/>
    <col min="5071" max="5071" width="6.5" style="3" customWidth="1"/>
    <col min="5072" max="5072" width="12.25" style="3" customWidth="1"/>
    <col min="5073" max="5073" width="28.25" style="3" customWidth="1"/>
    <col min="5074" max="5074" width="13.75" style="3" customWidth="1"/>
    <col min="5075" max="5075" width="5.625" style="3" customWidth="1"/>
    <col min="5076" max="5077" width="9.375" style="3" customWidth="1"/>
    <col min="5078" max="5078" width="13.125" style="3" customWidth="1"/>
    <col min="5079" max="5299" width="9" style="3"/>
    <col min="5300" max="5300" width="5" style="3" customWidth="1"/>
    <col min="5301" max="5301" width="15" style="3" customWidth="1"/>
    <col min="5302" max="5303" width="14.625" style="3" customWidth="1"/>
    <col min="5304" max="5304" width="6.25" style="3" customWidth="1"/>
    <col min="5305" max="5307" width="10.125" style="3" customWidth="1"/>
    <col min="5308" max="5308" width="10.5" style="3" customWidth="1"/>
    <col min="5309" max="5326" width="9" style="3"/>
    <col min="5327" max="5327" width="6.5" style="3" customWidth="1"/>
    <col min="5328" max="5328" width="12.25" style="3" customWidth="1"/>
    <col min="5329" max="5329" width="28.25" style="3" customWidth="1"/>
    <col min="5330" max="5330" width="13.75" style="3" customWidth="1"/>
    <col min="5331" max="5331" width="5.625" style="3" customWidth="1"/>
    <col min="5332" max="5333" width="9.375" style="3" customWidth="1"/>
    <col min="5334" max="5334" width="13.125" style="3" customWidth="1"/>
    <col min="5335" max="5555" width="9" style="3"/>
    <col min="5556" max="5556" width="5" style="3" customWidth="1"/>
    <col min="5557" max="5557" width="15" style="3" customWidth="1"/>
    <col min="5558" max="5559" width="14.625" style="3" customWidth="1"/>
    <col min="5560" max="5560" width="6.25" style="3" customWidth="1"/>
    <col min="5561" max="5563" width="10.125" style="3" customWidth="1"/>
    <col min="5564" max="5564" width="10.5" style="3" customWidth="1"/>
    <col min="5565" max="5582" width="9" style="3"/>
    <col min="5583" max="5583" width="6.5" style="3" customWidth="1"/>
    <col min="5584" max="5584" width="12.25" style="3" customWidth="1"/>
    <col min="5585" max="5585" width="28.25" style="3" customWidth="1"/>
    <col min="5586" max="5586" width="13.75" style="3" customWidth="1"/>
    <col min="5587" max="5587" width="5.625" style="3" customWidth="1"/>
    <col min="5588" max="5589" width="9.375" style="3" customWidth="1"/>
    <col min="5590" max="5590" width="13.125" style="3" customWidth="1"/>
    <col min="5591" max="5811" width="9" style="3"/>
    <col min="5812" max="5812" width="5" style="3" customWidth="1"/>
    <col min="5813" max="5813" width="15" style="3" customWidth="1"/>
    <col min="5814" max="5815" width="14.625" style="3" customWidth="1"/>
    <col min="5816" max="5816" width="6.25" style="3" customWidth="1"/>
    <col min="5817" max="5819" width="10.125" style="3" customWidth="1"/>
    <col min="5820" max="5820" width="10.5" style="3" customWidth="1"/>
    <col min="5821" max="5838" width="9" style="3"/>
    <col min="5839" max="5839" width="6.5" style="3" customWidth="1"/>
    <col min="5840" max="5840" width="12.25" style="3" customWidth="1"/>
    <col min="5841" max="5841" width="28.25" style="3" customWidth="1"/>
    <col min="5842" max="5842" width="13.75" style="3" customWidth="1"/>
    <col min="5843" max="5843" width="5.625" style="3" customWidth="1"/>
    <col min="5844" max="5845" width="9.375" style="3" customWidth="1"/>
    <col min="5846" max="5846" width="13.125" style="3" customWidth="1"/>
    <col min="5847" max="6067" width="9" style="3"/>
    <col min="6068" max="6068" width="5" style="3" customWidth="1"/>
    <col min="6069" max="6069" width="15" style="3" customWidth="1"/>
    <col min="6070" max="6071" width="14.625" style="3" customWidth="1"/>
    <col min="6072" max="6072" width="6.25" style="3" customWidth="1"/>
    <col min="6073" max="6075" width="10.125" style="3" customWidth="1"/>
    <col min="6076" max="6076" width="10.5" style="3" customWidth="1"/>
    <col min="6077" max="6094" width="9" style="3"/>
    <col min="6095" max="6095" width="6.5" style="3" customWidth="1"/>
    <col min="6096" max="6096" width="12.25" style="3" customWidth="1"/>
    <col min="6097" max="6097" width="28.25" style="3" customWidth="1"/>
    <col min="6098" max="6098" width="13.75" style="3" customWidth="1"/>
    <col min="6099" max="6099" width="5.625" style="3" customWidth="1"/>
    <col min="6100" max="6101" width="9.375" style="3" customWidth="1"/>
    <col min="6102" max="6102" width="13.125" style="3" customWidth="1"/>
    <col min="6103" max="6323" width="9" style="3"/>
    <col min="6324" max="6324" width="5" style="3" customWidth="1"/>
    <col min="6325" max="6325" width="15" style="3" customWidth="1"/>
    <col min="6326" max="6327" width="14.625" style="3" customWidth="1"/>
    <col min="6328" max="6328" width="6.25" style="3" customWidth="1"/>
    <col min="6329" max="6331" width="10.125" style="3" customWidth="1"/>
    <col min="6332" max="6332" width="10.5" style="3" customWidth="1"/>
    <col min="6333" max="6350" width="9" style="3"/>
    <col min="6351" max="6351" width="6.5" style="3" customWidth="1"/>
    <col min="6352" max="6352" width="12.25" style="3" customWidth="1"/>
    <col min="6353" max="6353" width="28.25" style="3" customWidth="1"/>
    <col min="6354" max="6354" width="13.75" style="3" customWidth="1"/>
    <col min="6355" max="6355" width="5.625" style="3" customWidth="1"/>
    <col min="6356" max="6357" width="9.375" style="3" customWidth="1"/>
    <col min="6358" max="6358" width="13.125" style="3" customWidth="1"/>
    <col min="6359" max="6579" width="9" style="3"/>
    <col min="6580" max="6580" width="5" style="3" customWidth="1"/>
    <col min="6581" max="6581" width="15" style="3" customWidth="1"/>
    <col min="6582" max="6583" width="14.625" style="3" customWidth="1"/>
    <col min="6584" max="6584" width="6.25" style="3" customWidth="1"/>
    <col min="6585" max="6587" width="10.125" style="3" customWidth="1"/>
    <col min="6588" max="6588" width="10.5" style="3" customWidth="1"/>
    <col min="6589" max="6606" width="9" style="3"/>
    <col min="6607" max="6607" width="6.5" style="3" customWidth="1"/>
    <col min="6608" max="6608" width="12.25" style="3" customWidth="1"/>
    <col min="6609" max="6609" width="28.25" style="3" customWidth="1"/>
    <col min="6610" max="6610" width="13.75" style="3" customWidth="1"/>
    <col min="6611" max="6611" width="5.625" style="3" customWidth="1"/>
    <col min="6612" max="6613" width="9.375" style="3" customWidth="1"/>
    <col min="6614" max="6614" width="13.125" style="3" customWidth="1"/>
    <col min="6615" max="6835" width="9" style="3"/>
    <col min="6836" max="6836" width="5" style="3" customWidth="1"/>
    <col min="6837" max="6837" width="15" style="3" customWidth="1"/>
    <col min="6838" max="6839" width="14.625" style="3" customWidth="1"/>
    <col min="6840" max="6840" width="6.25" style="3" customWidth="1"/>
    <col min="6841" max="6843" width="10.125" style="3" customWidth="1"/>
    <col min="6844" max="6844" width="10.5" style="3" customWidth="1"/>
    <col min="6845" max="6862" width="9" style="3"/>
    <col min="6863" max="6863" width="6.5" style="3" customWidth="1"/>
    <col min="6864" max="6864" width="12.25" style="3" customWidth="1"/>
    <col min="6865" max="6865" width="28.25" style="3" customWidth="1"/>
    <col min="6866" max="6866" width="13.75" style="3" customWidth="1"/>
    <col min="6867" max="6867" width="5.625" style="3" customWidth="1"/>
    <col min="6868" max="6869" width="9.375" style="3" customWidth="1"/>
    <col min="6870" max="6870" width="13.125" style="3" customWidth="1"/>
    <col min="6871" max="7091" width="9" style="3"/>
    <col min="7092" max="7092" width="5" style="3" customWidth="1"/>
    <col min="7093" max="7093" width="15" style="3" customWidth="1"/>
    <col min="7094" max="7095" width="14.625" style="3" customWidth="1"/>
    <col min="7096" max="7096" width="6.25" style="3" customWidth="1"/>
    <col min="7097" max="7099" width="10.125" style="3" customWidth="1"/>
    <col min="7100" max="7100" width="10.5" style="3" customWidth="1"/>
    <col min="7101" max="7118" width="9" style="3"/>
    <col min="7119" max="7119" width="6.5" style="3" customWidth="1"/>
    <col min="7120" max="7120" width="12.25" style="3" customWidth="1"/>
    <col min="7121" max="7121" width="28.25" style="3" customWidth="1"/>
    <col min="7122" max="7122" width="13.75" style="3" customWidth="1"/>
    <col min="7123" max="7123" width="5.625" style="3" customWidth="1"/>
    <col min="7124" max="7125" width="9.375" style="3" customWidth="1"/>
    <col min="7126" max="7126" width="13.125" style="3" customWidth="1"/>
    <col min="7127" max="7347" width="9" style="3"/>
    <col min="7348" max="7348" width="5" style="3" customWidth="1"/>
    <col min="7349" max="7349" width="15" style="3" customWidth="1"/>
    <col min="7350" max="7351" width="14.625" style="3" customWidth="1"/>
    <col min="7352" max="7352" width="6.25" style="3" customWidth="1"/>
    <col min="7353" max="7355" width="10.125" style="3" customWidth="1"/>
    <col min="7356" max="7356" width="10.5" style="3" customWidth="1"/>
    <col min="7357" max="7374" width="9" style="3"/>
    <col min="7375" max="7375" width="6.5" style="3" customWidth="1"/>
    <col min="7376" max="7376" width="12.25" style="3" customWidth="1"/>
    <col min="7377" max="7377" width="28.25" style="3" customWidth="1"/>
    <col min="7378" max="7378" width="13.75" style="3" customWidth="1"/>
    <col min="7379" max="7379" width="5.625" style="3" customWidth="1"/>
    <col min="7380" max="7381" width="9.375" style="3" customWidth="1"/>
    <col min="7382" max="7382" width="13.125" style="3" customWidth="1"/>
    <col min="7383" max="7603" width="9" style="3"/>
    <col min="7604" max="7604" width="5" style="3" customWidth="1"/>
    <col min="7605" max="7605" width="15" style="3" customWidth="1"/>
    <col min="7606" max="7607" width="14.625" style="3" customWidth="1"/>
    <col min="7608" max="7608" width="6.25" style="3" customWidth="1"/>
    <col min="7609" max="7611" width="10.125" style="3" customWidth="1"/>
    <col min="7612" max="7612" width="10.5" style="3" customWidth="1"/>
    <col min="7613" max="7630" width="9" style="3"/>
    <col min="7631" max="7631" width="6.5" style="3" customWidth="1"/>
    <col min="7632" max="7632" width="12.25" style="3" customWidth="1"/>
    <col min="7633" max="7633" width="28.25" style="3" customWidth="1"/>
    <col min="7634" max="7634" width="13.75" style="3" customWidth="1"/>
    <col min="7635" max="7635" width="5.625" style="3" customWidth="1"/>
    <col min="7636" max="7637" width="9.375" style="3" customWidth="1"/>
    <col min="7638" max="7638" width="13.125" style="3" customWidth="1"/>
    <col min="7639" max="7859" width="9" style="3"/>
    <col min="7860" max="7860" width="5" style="3" customWidth="1"/>
    <col min="7861" max="7861" width="15" style="3" customWidth="1"/>
    <col min="7862" max="7863" width="14.625" style="3" customWidth="1"/>
    <col min="7864" max="7864" width="6.25" style="3" customWidth="1"/>
    <col min="7865" max="7867" width="10.125" style="3" customWidth="1"/>
    <col min="7868" max="7868" width="10.5" style="3" customWidth="1"/>
    <col min="7869" max="7886" width="9" style="3"/>
    <col min="7887" max="7887" width="6.5" style="3" customWidth="1"/>
    <col min="7888" max="7888" width="12.25" style="3" customWidth="1"/>
    <col min="7889" max="7889" width="28.25" style="3" customWidth="1"/>
    <col min="7890" max="7890" width="13.75" style="3" customWidth="1"/>
    <col min="7891" max="7891" width="5.625" style="3" customWidth="1"/>
    <col min="7892" max="7893" width="9.375" style="3" customWidth="1"/>
    <col min="7894" max="7894" width="13.125" style="3" customWidth="1"/>
    <col min="7895" max="8115" width="9" style="3"/>
    <col min="8116" max="8116" width="5" style="3" customWidth="1"/>
    <col min="8117" max="8117" width="15" style="3" customWidth="1"/>
    <col min="8118" max="8119" width="14.625" style="3" customWidth="1"/>
    <col min="8120" max="8120" width="6.25" style="3" customWidth="1"/>
    <col min="8121" max="8123" width="10.125" style="3" customWidth="1"/>
    <col min="8124" max="8124" width="10.5" style="3" customWidth="1"/>
    <col min="8125" max="8142" width="9" style="3"/>
    <col min="8143" max="8143" width="6.5" style="3" customWidth="1"/>
    <col min="8144" max="8144" width="12.25" style="3" customWidth="1"/>
    <col min="8145" max="8145" width="28.25" style="3" customWidth="1"/>
    <col min="8146" max="8146" width="13.75" style="3" customWidth="1"/>
    <col min="8147" max="8147" width="5.625" style="3" customWidth="1"/>
    <col min="8148" max="8149" width="9.375" style="3" customWidth="1"/>
    <col min="8150" max="8150" width="13.125" style="3" customWidth="1"/>
    <col min="8151" max="8371" width="9" style="3"/>
    <col min="8372" max="8372" width="5" style="3" customWidth="1"/>
    <col min="8373" max="8373" width="15" style="3" customWidth="1"/>
    <col min="8374" max="8375" width="14.625" style="3" customWidth="1"/>
    <col min="8376" max="8376" width="6.25" style="3" customWidth="1"/>
    <col min="8377" max="8379" width="10.125" style="3" customWidth="1"/>
    <col min="8380" max="8380" width="10.5" style="3" customWidth="1"/>
    <col min="8381" max="8398" width="9" style="3"/>
    <col min="8399" max="8399" width="6.5" style="3" customWidth="1"/>
    <col min="8400" max="8400" width="12.25" style="3" customWidth="1"/>
    <col min="8401" max="8401" width="28.25" style="3" customWidth="1"/>
    <col min="8402" max="8402" width="13.75" style="3" customWidth="1"/>
    <col min="8403" max="8403" width="5.625" style="3" customWidth="1"/>
    <col min="8404" max="8405" width="9.375" style="3" customWidth="1"/>
    <col min="8406" max="8406" width="13.125" style="3" customWidth="1"/>
    <col min="8407" max="8627" width="9" style="3"/>
    <col min="8628" max="8628" width="5" style="3" customWidth="1"/>
    <col min="8629" max="8629" width="15" style="3" customWidth="1"/>
    <col min="8630" max="8631" width="14.625" style="3" customWidth="1"/>
    <col min="8632" max="8632" width="6.25" style="3" customWidth="1"/>
    <col min="8633" max="8635" width="10.125" style="3" customWidth="1"/>
    <col min="8636" max="8636" width="10.5" style="3" customWidth="1"/>
    <col min="8637" max="8654" width="9" style="3"/>
    <col min="8655" max="8655" width="6.5" style="3" customWidth="1"/>
    <col min="8656" max="8656" width="12.25" style="3" customWidth="1"/>
    <col min="8657" max="8657" width="28.25" style="3" customWidth="1"/>
    <col min="8658" max="8658" width="13.75" style="3" customWidth="1"/>
    <col min="8659" max="8659" width="5.625" style="3" customWidth="1"/>
    <col min="8660" max="8661" width="9.375" style="3" customWidth="1"/>
    <col min="8662" max="8662" width="13.125" style="3" customWidth="1"/>
    <col min="8663" max="8883" width="9" style="3"/>
    <col min="8884" max="8884" width="5" style="3" customWidth="1"/>
    <col min="8885" max="8885" width="15" style="3" customWidth="1"/>
    <col min="8886" max="8887" width="14.625" style="3" customWidth="1"/>
    <col min="8888" max="8888" width="6.25" style="3" customWidth="1"/>
    <col min="8889" max="8891" width="10.125" style="3" customWidth="1"/>
    <col min="8892" max="8892" width="10.5" style="3" customWidth="1"/>
    <col min="8893" max="8910" width="9" style="3"/>
    <col min="8911" max="8911" width="6.5" style="3" customWidth="1"/>
    <col min="8912" max="8912" width="12.25" style="3" customWidth="1"/>
    <col min="8913" max="8913" width="28.25" style="3" customWidth="1"/>
    <col min="8914" max="8914" width="13.75" style="3" customWidth="1"/>
    <col min="8915" max="8915" width="5.625" style="3" customWidth="1"/>
    <col min="8916" max="8917" width="9.375" style="3" customWidth="1"/>
    <col min="8918" max="8918" width="13.125" style="3" customWidth="1"/>
    <col min="8919" max="9139" width="9" style="3"/>
    <col min="9140" max="9140" width="5" style="3" customWidth="1"/>
    <col min="9141" max="9141" width="15" style="3" customWidth="1"/>
    <col min="9142" max="9143" width="14.625" style="3" customWidth="1"/>
    <col min="9144" max="9144" width="6.25" style="3" customWidth="1"/>
    <col min="9145" max="9147" width="10.125" style="3" customWidth="1"/>
    <col min="9148" max="9148" width="10.5" style="3" customWidth="1"/>
    <col min="9149" max="9166" width="9" style="3"/>
    <col min="9167" max="9167" width="6.5" style="3" customWidth="1"/>
    <col min="9168" max="9168" width="12.25" style="3" customWidth="1"/>
    <col min="9169" max="9169" width="28.25" style="3" customWidth="1"/>
    <col min="9170" max="9170" width="13.75" style="3" customWidth="1"/>
    <col min="9171" max="9171" width="5.625" style="3" customWidth="1"/>
    <col min="9172" max="9173" width="9.375" style="3" customWidth="1"/>
    <col min="9174" max="9174" width="13.125" style="3" customWidth="1"/>
    <col min="9175" max="9395" width="9" style="3"/>
    <col min="9396" max="9396" width="5" style="3" customWidth="1"/>
    <col min="9397" max="9397" width="15" style="3" customWidth="1"/>
    <col min="9398" max="9399" width="14.625" style="3" customWidth="1"/>
    <col min="9400" max="9400" width="6.25" style="3" customWidth="1"/>
    <col min="9401" max="9403" width="10.125" style="3" customWidth="1"/>
    <col min="9404" max="9404" width="10.5" style="3" customWidth="1"/>
    <col min="9405" max="9422" width="9" style="3"/>
    <col min="9423" max="9423" width="6.5" style="3" customWidth="1"/>
    <col min="9424" max="9424" width="12.25" style="3" customWidth="1"/>
    <col min="9425" max="9425" width="28.25" style="3" customWidth="1"/>
    <col min="9426" max="9426" width="13.75" style="3" customWidth="1"/>
    <col min="9427" max="9427" width="5.625" style="3" customWidth="1"/>
    <col min="9428" max="9429" width="9.375" style="3" customWidth="1"/>
    <col min="9430" max="9430" width="13.125" style="3" customWidth="1"/>
    <col min="9431" max="9651" width="9" style="3"/>
    <col min="9652" max="9652" width="5" style="3" customWidth="1"/>
    <col min="9653" max="9653" width="15" style="3" customWidth="1"/>
    <col min="9654" max="9655" width="14.625" style="3" customWidth="1"/>
    <col min="9656" max="9656" width="6.25" style="3" customWidth="1"/>
    <col min="9657" max="9659" width="10.125" style="3" customWidth="1"/>
    <col min="9660" max="9660" width="10.5" style="3" customWidth="1"/>
    <col min="9661" max="9678" width="9" style="3"/>
    <col min="9679" max="9679" width="6.5" style="3" customWidth="1"/>
    <col min="9680" max="9680" width="12.25" style="3" customWidth="1"/>
    <col min="9681" max="9681" width="28.25" style="3" customWidth="1"/>
    <col min="9682" max="9682" width="13.75" style="3" customWidth="1"/>
    <col min="9683" max="9683" width="5.625" style="3" customWidth="1"/>
    <col min="9684" max="9685" width="9.375" style="3" customWidth="1"/>
    <col min="9686" max="9686" width="13.125" style="3" customWidth="1"/>
    <col min="9687" max="9907" width="9" style="3"/>
    <col min="9908" max="9908" width="5" style="3" customWidth="1"/>
    <col min="9909" max="9909" width="15" style="3" customWidth="1"/>
    <col min="9910" max="9911" width="14.625" style="3" customWidth="1"/>
    <col min="9912" max="9912" width="6.25" style="3" customWidth="1"/>
    <col min="9913" max="9915" width="10.125" style="3" customWidth="1"/>
    <col min="9916" max="9916" width="10.5" style="3" customWidth="1"/>
    <col min="9917" max="9934" width="9" style="3"/>
    <col min="9935" max="9935" width="6.5" style="3" customWidth="1"/>
    <col min="9936" max="9936" width="12.25" style="3" customWidth="1"/>
    <col min="9937" max="9937" width="28.25" style="3" customWidth="1"/>
    <col min="9938" max="9938" width="13.75" style="3" customWidth="1"/>
    <col min="9939" max="9939" width="5.625" style="3" customWidth="1"/>
    <col min="9940" max="9941" width="9.375" style="3" customWidth="1"/>
    <col min="9942" max="9942" width="13.125" style="3" customWidth="1"/>
    <col min="9943" max="10163" width="9" style="3"/>
    <col min="10164" max="10164" width="5" style="3" customWidth="1"/>
    <col min="10165" max="10165" width="15" style="3" customWidth="1"/>
    <col min="10166" max="10167" width="14.625" style="3" customWidth="1"/>
    <col min="10168" max="10168" width="6.25" style="3" customWidth="1"/>
    <col min="10169" max="10171" width="10.125" style="3" customWidth="1"/>
    <col min="10172" max="10172" width="10.5" style="3" customWidth="1"/>
    <col min="10173" max="10190" width="9" style="3"/>
    <col min="10191" max="10191" width="6.5" style="3" customWidth="1"/>
    <col min="10192" max="10192" width="12.25" style="3" customWidth="1"/>
    <col min="10193" max="10193" width="28.25" style="3" customWidth="1"/>
    <col min="10194" max="10194" width="13.75" style="3" customWidth="1"/>
    <col min="10195" max="10195" width="5.625" style="3" customWidth="1"/>
    <col min="10196" max="10197" width="9.375" style="3" customWidth="1"/>
    <col min="10198" max="10198" width="13.125" style="3" customWidth="1"/>
    <col min="10199" max="10419" width="9" style="3"/>
    <col min="10420" max="10420" width="5" style="3" customWidth="1"/>
    <col min="10421" max="10421" width="15" style="3" customWidth="1"/>
    <col min="10422" max="10423" width="14.625" style="3" customWidth="1"/>
    <col min="10424" max="10424" width="6.25" style="3" customWidth="1"/>
    <col min="10425" max="10427" width="10.125" style="3" customWidth="1"/>
    <col min="10428" max="10428" width="10.5" style="3" customWidth="1"/>
    <col min="10429" max="10446" width="9" style="3"/>
    <col min="10447" max="10447" width="6.5" style="3" customWidth="1"/>
    <col min="10448" max="10448" width="12.25" style="3" customWidth="1"/>
    <col min="10449" max="10449" width="28.25" style="3" customWidth="1"/>
    <col min="10450" max="10450" width="13.75" style="3" customWidth="1"/>
    <col min="10451" max="10451" width="5.625" style="3" customWidth="1"/>
    <col min="10452" max="10453" width="9.375" style="3" customWidth="1"/>
    <col min="10454" max="10454" width="13.125" style="3" customWidth="1"/>
    <col min="10455" max="10675" width="9" style="3"/>
    <col min="10676" max="10676" width="5" style="3" customWidth="1"/>
    <col min="10677" max="10677" width="15" style="3" customWidth="1"/>
    <col min="10678" max="10679" width="14.625" style="3" customWidth="1"/>
    <col min="10680" max="10680" width="6.25" style="3" customWidth="1"/>
    <col min="10681" max="10683" width="10.125" style="3" customWidth="1"/>
    <col min="10684" max="10684" width="10.5" style="3" customWidth="1"/>
    <col min="10685" max="10702" width="9" style="3"/>
    <col min="10703" max="10703" width="6.5" style="3" customWidth="1"/>
    <col min="10704" max="10704" width="12.25" style="3" customWidth="1"/>
    <col min="10705" max="10705" width="28.25" style="3" customWidth="1"/>
    <col min="10706" max="10706" width="13.75" style="3" customWidth="1"/>
    <col min="10707" max="10707" width="5.625" style="3" customWidth="1"/>
    <col min="10708" max="10709" width="9.375" style="3" customWidth="1"/>
    <col min="10710" max="10710" width="13.125" style="3" customWidth="1"/>
    <col min="10711" max="10931" width="9" style="3"/>
    <col min="10932" max="10932" width="5" style="3" customWidth="1"/>
    <col min="10933" max="10933" width="15" style="3" customWidth="1"/>
    <col min="10934" max="10935" width="14.625" style="3" customWidth="1"/>
    <col min="10936" max="10936" width="6.25" style="3" customWidth="1"/>
    <col min="10937" max="10939" width="10.125" style="3" customWidth="1"/>
    <col min="10940" max="10940" width="10.5" style="3" customWidth="1"/>
    <col min="10941" max="10958" width="9" style="3"/>
    <col min="10959" max="10959" width="6.5" style="3" customWidth="1"/>
    <col min="10960" max="10960" width="12.25" style="3" customWidth="1"/>
    <col min="10961" max="10961" width="28.25" style="3" customWidth="1"/>
    <col min="10962" max="10962" width="13.75" style="3" customWidth="1"/>
    <col min="10963" max="10963" width="5.625" style="3" customWidth="1"/>
    <col min="10964" max="10965" width="9.375" style="3" customWidth="1"/>
    <col min="10966" max="10966" width="13.125" style="3" customWidth="1"/>
    <col min="10967" max="11187" width="9" style="3"/>
    <col min="11188" max="11188" width="5" style="3" customWidth="1"/>
    <col min="11189" max="11189" width="15" style="3" customWidth="1"/>
    <col min="11190" max="11191" width="14.625" style="3" customWidth="1"/>
    <col min="11192" max="11192" width="6.25" style="3" customWidth="1"/>
    <col min="11193" max="11195" width="10.125" style="3" customWidth="1"/>
    <col min="11196" max="11196" width="10.5" style="3" customWidth="1"/>
    <col min="11197" max="11214" width="9" style="3"/>
    <col min="11215" max="11215" width="6.5" style="3" customWidth="1"/>
    <col min="11216" max="11216" width="12.25" style="3" customWidth="1"/>
    <col min="11217" max="11217" width="28.25" style="3" customWidth="1"/>
    <col min="11218" max="11218" width="13.75" style="3" customWidth="1"/>
    <col min="11219" max="11219" width="5.625" style="3" customWidth="1"/>
    <col min="11220" max="11221" width="9.375" style="3" customWidth="1"/>
    <col min="11222" max="11222" width="13.125" style="3" customWidth="1"/>
    <col min="11223" max="11443" width="9" style="3"/>
    <col min="11444" max="11444" width="5" style="3" customWidth="1"/>
    <col min="11445" max="11445" width="15" style="3" customWidth="1"/>
    <col min="11446" max="11447" width="14.625" style="3" customWidth="1"/>
    <col min="11448" max="11448" width="6.25" style="3" customWidth="1"/>
    <col min="11449" max="11451" width="10.125" style="3" customWidth="1"/>
    <col min="11452" max="11452" width="10.5" style="3" customWidth="1"/>
    <col min="11453" max="11470" width="9" style="3"/>
    <col min="11471" max="11471" width="6.5" style="3" customWidth="1"/>
    <col min="11472" max="11472" width="12.25" style="3" customWidth="1"/>
    <col min="11473" max="11473" width="28.25" style="3" customWidth="1"/>
    <col min="11474" max="11474" width="13.75" style="3" customWidth="1"/>
    <col min="11475" max="11475" width="5.625" style="3" customWidth="1"/>
    <col min="11476" max="11477" width="9.375" style="3" customWidth="1"/>
    <col min="11478" max="11478" width="13.125" style="3" customWidth="1"/>
    <col min="11479" max="11699" width="9" style="3"/>
    <col min="11700" max="11700" width="5" style="3" customWidth="1"/>
    <col min="11701" max="11701" width="15" style="3" customWidth="1"/>
    <col min="11702" max="11703" width="14.625" style="3" customWidth="1"/>
    <col min="11704" max="11704" width="6.25" style="3" customWidth="1"/>
    <col min="11705" max="11707" width="10.125" style="3" customWidth="1"/>
    <col min="11708" max="11708" width="10.5" style="3" customWidth="1"/>
    <col min="11709" max="11726" width="9" style="3"/>
    <col min="11727" max="11727" width="6.5" style="3" customWidth="1"/>
    <col min="11728" max="11728" width="12.25" style="3" customWidth="1"/>
    <col min="11729" max="11729" width="28.25" style="3" customWidth="1"/>
    <col min="11730" max="11730" width="13.75" style="3" customWidth="1"/>
    <col min="11731" max="11731" width="5.625" style="3" customWidth="1"/>
    <col min="11732" max="11733" width="9.375" style="3" customWidth="1"/>
    <col min="11734" max="11734" width="13.125" style="3" customWidth="1"/>
    <col min="11735" max="11955" width="9" style="3"/>
    <col min="11956" max="11956" width="5" style="3" customWidth="1"/>
    <col min="11957" max="11957" width="15" style="3" customWidth="1"/>
    <col min="11958" max="11959" width="14.625" style="3" customWidth="1"/>
    <col min="11960" max="11960" width="6.25" style="3" customWidth="1"/>
    <col min="11961" max="11963" width="10.125" style="3" customWidth="1"/>
    <col min="11964" max="11964" width="10.5" style="3" customWidth="1"/>
    <col min="11965" max="11982" width="9" style="3"/>
    <col min="11983" max="11983" width="6.5" style="3" customWidth="1"/>
    <col min="11984" max="11984" width="12.25" style="3" customWidth="1"/>
    <col min="11985" max="11985" width="28.25" style="3" customWidth="1"/>
    <col min="11986" max="11986" width="13.75" style="3" customWidth="1"/>
    <col min="11987" max="11987" width="5.625" style="3" customWidth="1"/>
    <col min="11988" max="11989" width="9.375" style="3" customWidth="1"/>
    <col min="11990" max="11990" width="13.125" style="3" customWidth="1"/>
    <col min="11991" max="12211" width="9" style="3"/>
    <col min="12212" max="12212" width="5" style="3" customWidth="1"/>
    <col min="12213" max="12213" width="15" style="3" customWidth="1"/>
    <col min="12214" max="12215" width="14.625" style="3" customWidth="1"/>
    <col min="12216" max="12216" width="6.25" style="3" customWidth="1"/>
    <col min="12217" max="12219" width="10.125" style="3" customWidth="1"/>
    <col min="12220" max="12220" width="10.5" style="3" customWidth="1"/>
    <col min="12221" max="12238" width="9" style="3"/>
    <col min="12239" max="12239" width="6.5" style="3" customWidth="1"/>
    <col min="12240" max="12240" width="12.25" style="3" customWidth="1"/>
    <col min="12241" max="12241" width="28.25" style="3" customWidth="1"/>
    <col min="12242" max="12242" width="13.75" style="3" customWidth="1"/>
    <col min="12243" max="12243" width="5.625" style="3" customWidth="1"/>
    <col min="12244" max="12245" width="9.375" style="3" customWidth="1"/>
    <col min="12246" max="12246" width="13.125" style="3" customWidth="1"/>
    <col min="12247" max="12467" width="9" style="3"/>
    <col min="12468" max="12468" width="5" style="3" customWidth="1"/>
    <col min="12469" max="12469" width="15" style="3" customWidth="1"/>
    <col min="12470" max="12471" width="14.625" style="3" customWidth="1"/>
    <col min="12472" max="12472" width="6.25" style="3" customWidth="1"/>
    <col min="12473" max="12475" width="10.125" style="3" customWidth="1"/>
    <col min="12476" max="12476" width="10.5" style="3" customWidth="1"/>
    <col min="12477" max="12494" width="9" style="3"/>
    <col min="12495" max="12495" width="6.5" style="3" customWidth="1"/>
    <col min="12496" max="12496" width="12.25" style="3" customWidth="1"/>
    <col min="12497" max="12497" width="28.25" style="3" customWidth="1"/>
    <col min="12498" max="12498" width="13.75" style="3" customWidth="1"/>
    <col min="12499" max="12499" width="5.625" style="3" customWidth="1"/>
    <col min="12500" max="12501" width="9.375" style="3" customWidth="1"/>
    <col min="12502" max="12502" width="13.125" style="3" customWidth="1"/>
    <col min="12503" max="12723" width="9" style="3"/>
    <col min="12724" max="12724" width="5" style="3" customWidth="1"/>
    <col min="12725" max="12725" width="15" style="3" customWidth="1"/>
    <col min="12726" max="12727" width="14.625" style="3" customWidth="1"/>
    <col min="12728" max="12728" width="6.25" style="3" customWidth="1"/>
    <col min="12729" max="12731" width="10.125" style="3" customWidth="1"/>
    <col min="12732" max="12732" width="10.5" style="3" customWidth="1"/>
    <col min="12733" max="12750" width="9" style="3"/>
    <col min="12751" max="12751" width="6.5" style="3" customWidth="1"/>
    <col min="12752" max="12752" width="12.25" style="3" customWidth="1"/>
    <col min="12753" max="12753" width="28.25" style="3" customWidth="1"/>
    <col min="12754" max="12754" width="13.75" style="3" customWidth="1"/>
    <col min="12755" max="12755" width="5.625" style="3" customWidth="1"/>
    <col min="12756" max="12757" width="9.375" style="3" customWidth="1"/>
    <col min="12758" max="12758" width="13.125" style="3" customWidth="1"/>
    <col min="12759" max="12979" width="9" style="3"/>
    <col min="12980" max="12980" width="5" style="3" customWidth="1"/>
    <col min="12981" max="12981" width="15" style="3" customWidth="1"/>
    <col min="12982" max="12983" width="14.625" style="3" customWidth="1"/>
    <col min="12984" max="12984" width="6.25" style="3" customWidth="1"/>
    <col min="12985" max="12987" width="10.125" style="3" customWidth="1"/>
    <col min="12988" max="12988" width="10.5" style="3" customWidth="1"/>
    <col min="12989" max="13006" width="9" style="3"/>
    <col min="13007" max="13007" width="6.5" style="3" customWidth="1"/>
    <col min="13008" max="13008" width="12.25" style="3" customWidth="1"/>
    <col min="13009" max="13009" width="28.25" style="3" customWidth="1"/>
    <col min="13010" max="13010" width="13.75" style="3" customWidth="1"/>
    <col min="13011" max="13011" width="5.625" style="3" customWidth="1"/>
    <col min="13012" max="13013" width="9.375" style="3" customWidth="1"/>
    <col min="13014" max="13014" width="13.125" style="3" customWidth="1"/>
    <col min="13015" max="13235" width="9" style="3"/>
    <col min="13236" max="13236" width="5" style="3" customWidth="1"/>
    <col min="13237" max="13237" width="15" style="3" customWidth="1"/>
    <col min="13238" max="13239" width="14.625" style="3" customWidth="1"/>
    <col min="13240" max="13240" width="6.25" style="3" customWidth="1"/>
    <col min="13241" max="13243" width="10.125" style="3" customWidth="1"/>
    <col min="13244" max="13244" width="10.5" style="3" customWidth="1"/>
    <col min="13245" max="13262" width="9" style="3"/>
    <col min="13263" max="13263" width="6.5" style="3" customWidth="1"/>
    <col min="13264" max="13264" width="12.25" style="3" customWidth="1"/>
    <col min="13265" max="13265" width="28.25" style="3" customWidth="1"/>
    <col min="13266" max="13266" width="13.75" style="3" customWidth="1"/>
    <col min="13267" max="13267" width="5.625" style="3" customWidth="1"/>
    <col min="13268" max="13269" width="9.375" style="3" customWidth="1"/>
    <col min="13270" max="13270" width="13.125" style="3" customWidth="1"/>
    <col min="13271" max="13491" width="9" style="3"/>
    <col min="13492" max="13492" width="5" style="3" customWidth="1"/>
    <col min="13493" max="13493" width="15" style="3" customWidth="1"/>
    <col min="13494" max="13495" width="14.625" style="3" customWidth="1"/>
    <col min="13496" max="13496" width="6.25" style="3" customWidth="1"/>
    <col min="13497" max="13499" width="10.125" style="3" customWidth="1"/>
    <col min="13500" max="13500" width="10.5" style="3" customWidth="1"/>
    <col min="13501" max="13518" width="9" style="3"/>
    <col min="13519" max="13519" width="6.5" style="3" customWidth="1"/>
    <col min="13520" max="13520" width="12.25" style="3" customWidth="1"/>
    <col min="13521" max="13521" width="28.25" style="3" customWidth="1"/>
    <col min="13522" max="13522" width="13.75" style="3" customWidth="1"/>
    <col min="13523" max="13523" width="5.625" style="3" customWidth="1"/>
    <col min="13524" max="13525" width="9.375" style="3" customWidth="1"/>
    <col min="13526" max="13526" width="13.125" style="3" customWidth="1"/>
    <col min="13527" max="13747" width="9" style="3"/>
    <col min="13748" max="13748" width="5" style="3" customWidth="1"/>
    <col min="13749" max="13749" width="15" style="3" customWidth="1"/>
    <col min="13750" max="13751" width="14.625" style="3" customWidth="1"/>
    <col min="13752" max="13752" width="6.25" style="3" customWidth="1"/>
    <col min="13753" max="13755" width="10.125" style="3" customWidth="1"/>
    <col min="13756" max="13756" width="10.5" style="3" customWidth="1"/>
    <col min="13757" max="13774" width="9" style="3"/>
    <col min="13775" max="13775" width="6.5" style="3" customWidth="1"/>
    <col min="13776" max="13776" width="12.25" style="3" customWidth="1"/>
    <col min="13777" max="13777" width="28.25" style="3" customWidth="1"/>
    <col min="13778" max="13778" width="13.75" style="3" customWidth="1"/>
    <col min="13779" max="13779" width="5.625" style="3" customWidth="1"/>
    <col min="13780" max="13781" width="9.375" style="3" customWidth="1"/>
    <col min="13782" max="13782" width="13.125" style="3" customWidth="1"/>
    <col min="13783" max="14003" width="9" style="3"/>
    <col min="14004" max="14004" width="5" style="3" customWidth="1"/>
    <col min="14005" max="14005" width="15" style="3" customWidth="1"/>
    <col min="14006" max="14007" width="14.625" style="3" customWidth="1"/>
    <col min="14008" max="14008" width="6.25" style="3" customWidth="1"/>
    <col min="14009" max="14011" width="10.125" style="3" customWidth="1"/>
    <col min="14012" max="14012" width="10.5" style="3" customWidth="1"/>
    <col min="14013" max="14030" width="9" style="3"/>
    <col min="14031" max="14031" width="6.5" style="3" customWidth="1"/>
    <col min="14032" max="14032" width="12.25" style="3" customWidth="1"/>
    <col min="14033" max="14033" width="28.25" style="3" customWidth="1"/>
    <col min="14034" max="14034" width="13.75" style="3" customWidth="1"/>
    <col min="14035" max="14035" width="5.625" style="3" customWidth="1"/>
    <col min="14036" max="14037" width="9.375" style="3" customWidth="1"/>
    <col min="14038" max="14038" width="13.125" style="3" customWidth="1"/>
    <col min="14039" max="14259" width="9" style="3"/>
    <col min="14260" max="14260" width="5" style="3" customWidth="1"/>
    <col min="14261" max="14261" width="15" style="3" customWidth="1"/>
    <col min="14262" max="14263" width="14.625" style="3" customWidth="1"/>
    <col min="14264" max="14264" width="6.25" style="3" customWidth="1"/>
    <col min="14265" max="14267" width="10.125" style="3" customWidth="1"/>
    <col min="14268" max="14268" width="10.5" style="3" customWidth="1"/>
    <col min="14269" max="14286" width="9" style="3"/>
    <col min="14287" max="14287" width="6.5" style="3" customWidth="1"/>
    <col min="14288" max="14288" width="12.25" style="3" customWidth="1"/>
    <col min="14289" max="14289" width="28.25" style="3" customWidth="1"/>
    <col min="14290" max="14290" width="13.75" style="3" customWidth="1"/>
    <col min="14291" max="14291" width="5.625" style="3" customWidth="1"/>
    <col min="14292" max="14293" width="9.375" style="3" customWidth="1"/>
    <col min="14294" max="14294" width="13.125" style="3" customWidth="1"/>
    <col min="14295" max="14515" width="9" style="3"/>
    <col min="14516" max="14516" width="5" style="3" customWidth="1"/>
    <col min="14517" max="14517" width="15" style="3" customWidth="1"/>
    <col min="14518" max="14519" width="14.625" style="3" customWidth="1"/>
    <col min="14520" max="14520" width="6.25" style="3" customWidth="1"/>
    <col min="14521" max="14523" width="10.125" style="3" customWidth="1"/>
    <col min="14524" max="14524" width="10.5" style="3" customWidth="1"/>
    <col min="14525" max="14542" width="9" style="3"/>
    <col min="14543" max="14543" width="6.5" style="3" customWidth="1"/>
    <col min="14544" max="14544" width="12.25" style="3" customWidth="1"/>
    <col min="14545" max="14545" width="28.25" style="3" customWidth="1"/>
    <col min="14546" max="14546" width="13.75" style="3" customWidth="1"/>
    <col min="14547" max="14547" width="5.625" style="3" customWidth="1"/>
    <col min="14548" max="14549" width="9.375" style="3" customWidth="1"/>
    <col min="14550" max="14550" width="13.125" style="3" customWidth="1"/>
    <col min="14551" max="14771" width="9" style="3"/>
    <col min="14772" max="14772" width="5" style="3" customWidth="1"/>
    <col min="14773" max="14773" width="15" style="3" customWidth="1"/>
    <col min="14774" max="14775" width="14.625" style="3" customWidth="1"/>
    <col min="14776" max="14776" width="6.25" style="3" customWidth="1"/>
    <col min="14777" max="14779" width="10.125" style="3" customWidth="1"/>
    <col min="14780" max="14780" width="10.5" style="3" customWidth="1"/>
    <col min="14781" max="14798" width="9" style="3"/>
    <col min="14799" max="14799" width="6.5" style="3" customWidth="1"/>
    <col min="14800" max="14800" width="12.25" style="3" customWidth="1"/>
    <col min="14801" max="14801" width="28.25" style="3" customWidth="1"/>
    <col min="14802" max="14802" width="13.75" style="3" customWidth="1"/>
    <col min="14803" max="14803" width="5.625" style="3" customWidth="1"/>
    <col min="14804" max="14805" width="9.375" style="3" customWidth="1"/>
    <col min="14806" max="14806" width="13.125" style="3" customWidth="1"/>
    <col min="14807" max="15027" width="9" style="3"/>
    <col min="15028" max="15028" width="5" style="3" customWidth="1"/>
    <col min="15029" max="15029" width="15" style="3" customWidth="1"/>
    <col min="15030" max="15031" width="14.625" style="3" customWidth="1"/>
    <col min="15032" max="15032" width="6.25" style="3" customWidth="1"/>
    <col min="15033" max="15035" width="10.125" style="3" customWidth="1"/>
    <col min="15036" max="15036" width="10.5" style="3" customWidth="1"/>
    <col min="15037" max="15054" width="9" style="3"/>
    <col min="15055" max="15055" width="6.5" style="3" customWidth="1"/>
    <col min="15056" max="15056" width="12.25" style="3" customWidth="1"/>
    <col min="15057" max="15057" width="28.25" style="3" customWidth="1"/>
    <col min="15058" max="15058" width="13.75" style="3" customWidth="1"/>
    <col min="15059" max="15059" width="5.625" style="3" customWidth="1"/>
    <col min="15060" max="15061" width="9.375" style="3" customWidth="1"/>
    <col min="15062" max="15062" width="13.125" style="3" customWidth="1"/>
    <col min="15063" max="15283" width="9" style="3"/>
    <col min="15284" max="15284" width="5" style="3" customWidth="1"/>
    <col min="15285" max="15285" width="15" style="3" customWidth="1"/>
    <col min="15286" max="15287" width="14.625" style="3" customWidth="1"/>
    <col min="15288" max="15288" width="6.25" style="3" customWidth="1"/>
    <col min="15289" max="15291" width="10.125" style="3" customWidth="1"/>
    <col min="15292" max="15292" width="10.5" style="3" customWidth="1"/>
    <col min="15293" max="15310" width="9" style="3"/>
    <col min="15311" max="15311" width="6.5" style="3" customWidth="1"/>
    <col min="15312" max="15312" width="12.25" style="3" customWidth="1"/>
    <col min="15313" max="15313" width="28.25" style="3" customWidth="1"/>
    <col min="15314" max="15314" width="13.75" style="3" customWidth="1"/>
    <col min="15315" max="15315" width="5.625" style="3" customWidth="1"/>
    <col min="15316" max="15317" width="9.375" style="3" customWidth="1"/>
    <col min="15318" max="15318" width="13.125" style="3" customWidth="1"/>
    <col min="15319" max="15539" width="9" style="3"/>
    <col min="15540" max="15540" width="5" style="3" customWidth="1"/>
    <col min="15541" max="15541" width="15" style="3" customWidth="1"/>
    <col min="15542" max="15543" width="14.625" style="3" customWidth="1"/>
    <col min="15544" max="15544" width="6.25" style="3" customWidth="1"/>
    <col min="15545" max="15547" width="10.125" style="3" customWidth="1"/>
    <col min="15548" max="15548" width="10.5" style="3" customWidth="1"/>
    <col min="15549" max="15566" width="9" style="3"/>
    <col min="15567" max="15567" width="6.5" style="3" customWidth="1"/>
    <col min="15568" max="15568" width="12.25" style="3" customWidth="1"/>
    <col min="15569" max="15569" width="28.25" style="3" customWidth="1"/>
    <col min="15570" max="15570" width="13.75" style="3" customWidth="1"/>
    <col min="15571" max="15571" width="5.625" style="3" customWidth="1"/>
    <col min="15572" max="15573" width="9.375" style="3" customWidth="1"/>
    <col min="15574" max="15574" width="13.125" style="3" customWidth="1"/>
    <col min="15575" max="15795" width="9" style="3"/>
    <col min="15796" max="15796" width="5" style="3" customWidth="1"/>
    <col min="15797" max="15797" width="15" style="3" customWidth="1"/>
    <col min="15798" max="15799" width="14.625" style="3" customWidth="1"/>
    <col min="15800" max="15800" width="6.25" style="3" customWidth="1"/>
    <col min="15801" max="15803" width="10.125" style="3" customWidth="1"/>
    <col min="15804" max="15804" width="10.5" style="3" customWidth="1"/>
    <col min="15805" max="15822" width="9" style="3"/>
    <col min="15823" max="15823" width="6.5" style="3" customWidth="1"/>
    <col min="15824" max="15824" width="12.25" style="3" customWidth="1"/>
    <col min="15825" max="15825" width="28.25" style="3" customWidth="1"/>
    <col min="15826" max="15826" width="13.75" style="3" customWidth="1"/>
    <col min="15827" max="15827" width="5.625" style="3" customWidth="1"/>
    <col min="15828" max="15829" width="9.375" style="3" customWidth="1"/>
    <col min="15830" max="15830" width="13.125" style="3" customWidth="1"/>
    <col min="15831" max="16051" width="9" style="3"/>
    <col min="16052" max="16052" width="5" style="3" customWidth="1"/>
    <col min="16053" max="16053" width="15" style="3" customWidth="1"/>
    <col min="16054" max="16055" width="14.625" style="3" customWidth="1"/>
    <col min="16056" max="16056" width="6.25" style="3" customWidth="1"/>
    <col min="16057" max="16059" width="10.125" style="3" customWidth="1"/>
    <col min="16060" max="16060" width="10.5" style="3" customWidth="1"/>
    <col min="16061" max="16078" width="9" style="3"/>
    <col min="16079" max="16079" width="6.5" style="3" customWidth="1"/>
    <col min="16080" max="16080" width="12.25" style="3" customWidth="1"/>
    <col min="16081" max="16081" width="28.25" style="3" customWidth="1"/>
    <col min="16082" max="16082" width="13.75" style="3" customWidth="1"/>
    <col min="16083" max="16083" width="5.625" style="3" customWidth="1"/>
    <col min="16084" max="16085" width="9.375" style="3" customWidth="1"/>
    <col min="16086" max="16086" width="13.125" style="3" customWidth="1"/>
    <col min="16087" max="16307" width="9" style="3"/>
    <col min="16308" max="16308" width="5" style="3" customWidth="1"/>
    <col min="16309" max="16309" width="15" style="3" customWidth="1"/>
    <col min="16310" max="16311" width="14.625" style="3" customWidth="1"/>
    <col min="16312" max="16312" width="6.25" style="3" customWidth="1"/>
    <col min="16313" max="16315" width="10.125" style="3" customWidth="1"/>
    <col min="16316" max="16316" width="10.5" style="3" customWidth="1"/>
    <col min="16317" max="16319" width="9" style="3"/>
    <col min="16320" max="16384" width="9" style="3" customWidth="1"/>
  </cols>
  <sheetData>
    <row r="1" spans="1:206" ht="22.5" x14ac:dyDescent="0.2">
      <c r="A1" s="52" t="s">
        <v>0</v>
      </c>
      <c r="B1" s="52"/>
      <c r="C1" s="52"/>
      <c r="D1" s="52"/>
      <c r="E1" s="52"/>
      <c r="F1" s="52"/>
      <c r="G1" s="53"/>
      <c r="H1" s="52"/>
      <c r="I1" s="52"/>
      <c r="J1" s="52"/>
      <c r="K1" s="52"/>
      <c r="L1" s="52"/>
      <c r="M1" s="52"/>
      <c r="N1" s="52"/>
      <c r="O1" s="52"/>
      <c r="P1" s="10"/>
    </row>
    <row r="2" spans="1:206" ht="16.5" customHeight="1" x14ac:dyDescent="0.2">
      <c r="A2" s="54" t="s">
        <v>1</v>
      </c>
      <c r="B2" s="54"/>
      <c r="C2" s="54"/>
      <c r="D2" s="54"/>
      <c r="E2" s="54"/>
      <c r="F2" s="54"/>
      <c r="G2" s="55"/>
      <c r="H2" s="54"/>
      <c r="I2" s="54"/>
      <c r="J2" s="54"/>
      <c r="K2" s="54"/>
      <c r="L2" s="54"/>
      <c r="M2" s="54"/>
      <c r="N2" s="54"/>
      <c r="O2" s="54"/>
      <c r="P2" s="11"/>
    </row>
    <row r="3" spans="1:206" x14ac:dyDescent="0.2">
      <c r="A3" s="56" t="s">
        <v>2</v>
      </c>
      <c r="B3" s="56"/>
      <c r="C3" s="56"/>
      <c r="D3" s="56"/>
      <c r="E3" s="56"/>
      <c r="F3" s="56"/>
      <c r="G3" s="57"/>
      <c r="H3" s="56"/>
      <c r="I3" s="56"/>
      <c r="J3" s="56"/>
      <c r="K3" s="56"/>
      <c r="L3" s="56"/>
      <c r="M3" s="56"/>
      <c r="N3" s="56"/>
      <c r="O3" s="56"/>
      <c r="P3" s="12"/>
    </row>
    <row r="4" spans="1:206" ht="21" customHeight="1" x14ac:dyDescent="0.2">
      <c r="A4" s="56" t="s">
        <v>3</v>
      </c>
      <c r="B4" s="56"/>
      <c r="C4" s="56"/>
      <c r="D4" s="56"/>
      <c r="E4" s="56"/>
      <c r="F4" s="56"/>
      <c r="G4" s="57"/>
      <c r="H4" s="56"/>
      <c r="I4" s="56"/>
      <c r="J4" s="56"/>
      <c r="K4" s="56"/>
      <c r="L4" s="56"/>
      <c r="M4" s="56"/>
      <c r="N4" s="56"/>
      <c r="O4" s="56"/>
      <c r="P4" s="12"/>
    </row>
    <row r="5" spans="1:206" x14ac:dyDescent="0.2">
      <c r="A5" s="58" t="s">
        <v>4</v>
      </c>
      <c r="B5" s="58"/>
      <c r="C5" s="58"/>
      <c r="D5" s="58"/>
      <c r="E5" s="58"/>
      <c r="F5" s="58"/>
      <c r="G5" s="59"/>
      <c r="H5" s="58"/>
      <c r="I5" s="58"/>
      <c r="J5" s="58"/>
      <c r="K5" s="58"/>
      <c r="L5" s="58"/>
      <c r="M5" s="58"/>
      <c r="N5" s="58"/>
      <c r="O5" s="58"/>
      <c r="P5" s="13"/>
    </row>
    <row r="6" spans="1:206" x14ac:dyDescent="0.2">
      <c r="A6" s="60" t="s">
        <v>5</v>
      </c>
      <c r="B6" s="60"/>
      <c r="C6" s="60"/>
      <c r="D6" s="60"/>
      <c r="E6" s="60"/>
      <c r="F6" s="60"/>
      <c r="G6" s="61"/>
      <c r="H6" s="60"/>
      <c r="I6" s="60"/>
      <c r="J6" s="60"/>
      <c r="K6" s="60"/>
      <c r="L6" s="60"/>
      <c r="M6" s="60"/>
      <c r="N6" s="60"/>
      <c r="O6" s="60"/>
      <c r="P6" s="14"/>
    </row>
    <row r="7" spans="1:206" ht="60" customHeight="1" x14ac:dyDescent="0.2">
      <c r="A7" s="71" t="s">
        <v>6</v>
      </c>
      <c r="B7" s="72" t="s">
        <v>7</v>
      </c>
      <c r="C7" s="73" t="s">
        <v>8</v>
      </c>
      <c r="D7" s="73" t="s">
        <v>9</v>
      </c>
      <c r="E7" s="74" t="s">
        <v>10</v>
      </c>
      <c r="F7" s="62" t="s">
        <v>11</v>
      </c>
      <c r="G7" s="63"/>
      <c r="H7" s="15"/>
      <c r="I7" s="64" t="s">
        <v>12</v>
      </c>
      <c r="J7" s="64"/>
      <c r="K7" s="64"/>
      <c r="L7" s="15" t="s">
        <v>13</v>
      </c>
      <c r="M7" s="15" t="s">
        <v>14</v>
      </c>
      <c r="N7" s="15" t="s">
        <v>15</v>
      </c>
      <c r="O7" s="75" t="s">
        <v>16</v>
      </c>
      <c r="P7" s="37"/>
    </row>
    <row r="8" spans="1:206" ht="21.75" customHeight="1" x14ac:dyDescent="0.2">
      <c r="A8" s="71"/>
      <c r="B8" s="72"/>
      <c r="C8" s="73"/>
      <c r="D8" s="73"/>
      <c r="E8" s="74"/>
      <c r="F8" s="15" t="s">
        <v>17</v>
      </c>
      <c r="G8" s="16" t="s">
        <v>18</v>
      </c>
      <c r="H8" s="15"/>
      <c r="I8" s="38" t="s">
        <v>19</v>
      </c>
      <c r="J8" s="38" t="s">
        <v>20</v>
      </c>
      <c r="K8" s="38" t="s">
        <v>21</v>
      </c>
      <c r="L8" s="62" t="s">
        <v>18</v>
      </c>
      <c r="M8" s="62"/>
      <c r="N8" s="62"/>
      <c r="O8" s="75"/>
      <c r="P8" s="37"/>
    </row>
    <row r="9" spans="1:206" s="1" customFormat="1" ht="13.5" x14ac:dyDescent="0.2">
      <c r="A9" s="17">
        <v>1</v>
      </c>
      <c r="B9" s="18" t="s">
        <v>22</v>
      </c>
      <c r="C9" s="19" t="s">
        <v>23</v>
      </c>
      <c r="D9" s="20"/>
      <c r="E9" s="21" t="s">
        <v>24</v>
      </c>
      <c r="F9" s="22">
        <v>49</v>
      </c>
      <c r="G9" s="23">
        <f>F9*0.97</f>
        <v>47.53</v>
      </c>
      <c r="H9" s="24">
        <v>4.5599999999999996</v>
      </c>
      <c r="I9" s="39" t="s">
        <v>25</v>
      </c>
      <c r="J9" s="40" t="s">
        <v>25</v>
      </c>
      <c r="K9" s="41" t="s">
        <v>25</v>
      </c>
      <c r="L9" s="42">
        <f>G9</f>
        <v>47.53</v>
      </c>
      <c r="M9" s="42">
        <f>L9*0.13</f>
        <v>6.1788999999999996</v>
      </c>
      <c r="N9" s="24">
        <f>L9+M9</f>
        <v>53.7089</v>
      </c>
      <c r="O9" s="43"/>
      <c r="P9" s="44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</row>
    <row r="10" spans="1:206" s="1" customFormat="1" ht="13.5" x14ac:dyDescent="0.2">
      <c r="A10" s="17">
        <v>2</v>
      </c>
      <c r="B10" s="18" t="s">
        <v>26</v>
      </c>
      <c r="C10" s="19" t="s">
        <v>27</v>
      </c>
      <c r="D10" s="19"/>
      <c r="E10" s="21" t="s">
        <v>24</v>
      </c>
      <c r="F10" s="22">
        <v>18.95</v>
      </c>
      <c r="G10" s="23">
        <f t="shared" ref="G10:G45" si="0">F10*0.97</f>
        <v>18.381499999999999</v>
      </c>
      <c r="H10" s="24">
        <v>0.85</v>
      </c>
      <c r="I10" s="39" t="s">
        <v>25</v>
      </c>
      <c r="J10" s="40" t="s">
        <v>25</v>
      </c>
      <c r="K10" s="41" t="s">
        <v>25</v>
      </c>
      <c r="L10" s="42">
        <f t="shared" ref="L10:L47" si="1">G10</f>
        <v>18.381499999999999</v>
      </c>
      <c r="M10" s="42">
        <f t="shared" ref="M10:M47" si="2">L10*0.13</f>
        <v>2.3895949999999999</v>
      </c>
      <c r="N10" s="24">
        <f t="shared" ref="N10:N47" si="3">L10+M10</f>
        <v>20.771094999999999</v>
      </c>
      <c r="O10" s="43"/>
      <c r="P10" s="44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</row>
    <row r="11" spans="1:206" s="1" customFormat="1" ht="13.5" x14ac:dyDescent="0.2">
      <c r="A11" s="17">
        <v>3</v>
      </c>
      <c r="B11" s="18" t="s">
        <v>28</v>
      </c>
      <c r="C11" s="19" t="s">
        <v>29</v>
      </c>
      <c r="D11" s="20"/>
      <c r="E11" s="21" t="s">
        <v>24</v>
      </c>
      <c r="F11" s="22">
        <v>34.299999999999997</v>
      </c>
      <c r="G11" s="23">
        <f t="shared" si="0"/>
        <v>33.271000000000001</v>
      </c>
      <c r="H11" s="24">
        <v>1.81</v>
      </c>
      <c r="I11" s="39" t="s">
        <v>25</v>
      </c>
      <c r="J11" s="40" t="s">
        <v>25</v>
      </c>
      <c r="K11" s="41" t="s">
        <v>25</v>
      </c>
      <c r="L11" s="42">
        <f t="shared" si="1"/>
        <v>33.271000000000001</v>
      </c>
      <c r="M11" s="42">
        <f t="shared" si="2"/>
        <v>4.3252300000000004</v>
      </c>
      <c r="N11" s="24">
        <f t="shared" si="3"/>
        <v>37.596229999999998</v>
      </c>
      <c r="O11" s="43"/>
      <c r="P11" s="44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</row>
    <row r="12" spans="1:206" s="1" customFormat="1" ht="13.5" x14ac:dyDescent="0.2">
      <c r="A12" s="17">
        <v>4</v>
      </c>
      <c r="B12" s="18" t="s">
        <v>30</v>
      </c>
      <c r="C12" s="19" t="s">
        <v>31</v>
      </c>
      <c r="D12" s="20"/>
      <c r="E12" s="21" t="s">
        <v>24</v>
      </c>
      <c r="F12" s="22">
        <v>24.96</v>
      </c>
      <c r="G12" s="23">
        <f t="shared" si="0"/>
        <v>24.211200000000002</v>
      </c>
      <c r="H12" s="24">
        <v>0.239317</v>
      </c>
      <c r="I12" s="39" t="s">
        <v>25</v>
      </c>
      <c r="J12" s="40" t="s">
        <v>25</v>
      </c>
      <c r="K12" s="41" t="s">
        <v>25</v>
      </c>
      <c r="L12" s="42">
        <f t="shared" si="1"/>
        <v>24.211200000000002</v>
      </c>
      <c r="M12" s="42">
        <f t="shared" si="2"/>
        <v>3.147456</v>
      </c>
      <c r="N12" s="24">
        <f t="shared" si="3"/>
        <v>27.358656</v>
      </c>
      <c r="O12" s="43"/>
      <c r="P12" s="44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</row>
    <row r="13" spans="1:206" s="1" customFormat="1" ht="13.5" x14ac:dyDescent="0.2">
      <c r="A13" s="17">
        <v>5</v>
      </c>
      <c r="B13" s="18" t="s">
        <v>32</v>
      </c>
      <c r="C13" s="19" t="s">
        <v>33</v>
      </c>
      <c r="D13" s="20"/>
      <c r="E13" s="21" t="s">
        <v>24</v>
      </c>
      <c r="F13" s="22">
        <v>49</v>
      </c>
      <c r="G13" s="23">
        <f t="shared" si="0"/>
        <v>47.53</v>
      </c>
      <c r="H13" s="24">
        <v>0.2480725</v>
      </c>
      <c r="I13" s="39" t="s">
        <v>25</v>
      </c>
      <c r="J13" s="40" t="s">
        <v>25</v>
      </c>
      <c r="K13" s="41" t="s">
        <v>25</v>
      </c>
      <c r="L13" s="42">
        <f t="shared" si="1"/>
        <v>47.53</v>
      </c>
      <c r="M13" s="42">
        <f t="shared" si="2"/>
        <v>6.1788999999999996</v>
      </c>
      <c r="N13" s="24">
        <f t="shared" si="3"/>
        <v>53.7089</v>
      </c>
      <c r="O13" s="43"/>
      <c r="P13" s="44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</row>
    <row r="14" spans="1:206" s="1" customFormat="1" ht="13.5" x14ac:dyDescent="0.2">
      <c r="A14" s="17">
        <v>6</v>
      </c>
      <c r="B14" s="18" t="s">
        <v>34</v>
      </c>
      <c r="C14" s="19" t="s">
        <v>35</v>
      </c>
      <c r="D14" s="20"/>
      <c r="E14" s="21" t="s">
        <v>24</v>
      </c>
      <c r="F14" s="22">
        <v>6.4451999999999998</v>
      </c>
      <c r="G14" s="23">
        <v>6.4451999999999998</v>
      </c>
      <c r="H14" s="24">
        <v>0.22764300000000001</v>
      </c>
      <c r="I14" s="39" t="s">
        <v>25</v>
      </c>
      <c r="J14" s="40" t="s">
        <v>25</v>
      </c>
      <c r="K14" s="41" t="s">
        <v>25</v>
      </c>
      <c r="L14" s="42">
        <f t="shared" si="1"/>
        <v>6.4451999999999998</v>
      </c>
      <c r="M14" s="42">
        <f t="shared" si="2"/>
        <v>0.83787599999999995</v>
      </c>
      <c r="N14" s="24">
        <f t="shared" si="3"/>
        <v>7.2830760000000003</v>
      </c>
      <c r="O14" s="43"/>
      <c r="P14" s="44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1"/>
      <c r="CS14" s="51"/>
      <c r="CT14" s="51"/>
      <c r="CU14" s="51"/>
      <c r="CV14" s="51"/>
      <c r="CW14" s="51"/>
      <c r="CX14" s="51"/>
      <c r="CY14" s="51"/>
      <c r="CZ14" s="51"/>
      <c r="DA14" s="51"/>
      <c r="DB14" s="51"/>
      <c r="DC14" s="51"/>
      <c r="DD14" s="51"/>
      <c r="DE14" s="51"/>
      <c r="DF14" s="51"/>
      <c r="DG14" s="51"/>
      <c r="DH14" s="51"/>
      <c r="DI14" s="51"/>
      <c r="DJ14" s="51"/>
      <c r="DK14" s="51"/>
      <c r="DL14" s="51"/>
      <c r="DM14" s="51"/>
      <c r="DN14" s="51"/>
      <c r="DO14" s="51"/>
      <c r="DP14" s="51"/>
      <c r="DQ14" s="51"/>
      <c r="DR14" s="51"/>
      <c r="DS14" s="51"/>
      <c r="DT14" s="51"/>
      <c r="DU14" s="51"/>
      <c r="DV14" s="51"/>
      <c r="DW14" s="51"/>
      <c r="DX14" s="51"/>
      <c r="DY14" s="51"/>
      <c r="DZ14" s="51"/>
      <c r="EA14" s="51"/>
      <c r="EB14" s="51"/>
      <c r="EC14" s="51"/>
      <c r="ED14" s="51"/>
      <c r="EE14" s="51"/>
      <c r="EF14" s="51"/>
      <c r="EG14" s="51"/>
      <c r="EH14" s="51"/>
      <c r="EI14" s="51"/>
      <c r="EJ14" s="51"/>
      <c r="EK14" s="51"/>
      <c r="EL14" s="51"/>
      <c r="EM14" s="51"/>
      <c r="EN14" s="51"/>
      <c r="EO14" s="51"/>
      <c r="EP14" s="51"/>
      <c r="EQ14" s="51"/>
      <c r="ER14" s="51"/>
      <c r="ES14" s="51"/>
      <c r="ET14" s="51"/>
      <c r="EU14" s="51"/>
      <c r="EV14" s="51"/>
      <c r="EW14" s="51"/>
      <c r="EX14" s="51"/>
      <c r="EY14" s="51"/>
      <c r="EZ14" s="51"/>
      <c r="FA14" s="51"/>
      <c r="FB14" s="51"/>
      <c r="FC14" s="51"/>
      <c r="FD14" s="51"/>
      <c r="FE14" s="51"/>
      <c r="FF14" s="51"/>
      <c r="FG14" s="51"/>
      <c r="FH14" s="51"/>
      <c r="FI14" s="51"/>
      <c r="FJ14" s="51"/>
      <c r="FK14" s="51"/>
      <c r="FL14" s="51"/>
      <c r="FM14" s="51"/>
      <c r="FN14" s="51"/>
      <c r="FO14" s="51"/>
      <c r="FP14" s="51"/>
      <c r="FQ14" s="51"/>
      <c r="FR14" s="51"/>
      <c r="FS14" s="51"/>
      <c r="FT14" s="51"/>
      <c r="FU14" s="51"/>
      <c r="FV14" s="51"/>
      <c r="FW14" s="51"/>
      <c r="FX14" s="51"/>
      <c r="FY14" s="51"/>
      <c r="FZ14" s="51"/>
      <c r="GA14" s="51"/>
      <c r="GB14" s="51"/>
      <c r="GC14" s="51"/>
      <c r="GD14" s="51"/>
      <c r="GE14" s="51"/>
      <c r="GF14" s="51"/>
      <c r="GG14" s="51"/>
      <c r="GH14" s="51"/>
      <c r="GI14" s="51"/>
      <c r="GJ14" s="51"/>
      <c r="GK14" s="51"/>
      <c r="GL14" s="51"/>
      <c r="GM14" s="51"/>
      <c r="GN14" s="51"/>
      <c r="GO14" s="51"/>
      <c r="GP14" s="51"/>
      <c r="GQ14" s="51"/>
      <c r="GR14" s="51"/>
      <c r="GS14" s="51"/>
      <c r="GT14" s="51"/>
      <c r="GU14" s="51"/>
      <c r="GV14" s="51"/>
      <c r="GW14" s="51"/>
      <c r="GX14" s="51"/>
    </row>
    <row r="15" spans="1:206" s="1" customFormat="1" ht="13.5" x14ac:dyDescent="0.2">
      <c r="A15" s="17">
        <v>7</v>
      </c>
      <c r="B15" s="18" t="s">
        <v>36</v>
      </c>
      <c r="C15" s="19" t="s">
        <v>37</v>
      </c>
      <c r="D15" s="20"/>
      <c r="E15" s="21" t="s">
        <v>24</v>
      </c>
      <c r="F15" s="22">
        <v>58.7592</v>
      </c>
      <c r="G15" s="23">
        <v>58</v>
      </c>
      <c r="H15" s="24">
        <v>0.23347999999999999</v>
      </c>
      <c r="I15" s="39" t="s">
        <v>25</v>
      </c>
      <c r="J15" s="40" t="s">
        <v>25</v>
      </c>
      <c r="K15" s="41" t="s">
        <v>25</v>
      </c>
      <c r="L15" s="42">
        <f t="shared" si="1"/>
        <v>58</v>
      </c>
      <c r="M15" s="42">
        <f t="shared" si="2"/>
        <v>7.54</v>
      </c>
      <c r="N15" s="24">
        <f t="shared" si="3"/>
        <v>65.540000000000006</v>
      </c>
      <c r="O15" s="43"/>
      <c r="P15" s="44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51"/>
      <c r="CK15" s="51"/>
      <c r="CL15" s="51"/>
      <c r="CM15" s="51"/>
      <c r="CN15" s="51"/>
      <c r="CO15" s="51"/>
      <c r="CP15" s="51"/>
      <c r="CQ15" s="51"/>
      <c r="CR15" s="51"/>
      <c r="CS15" s="51"/>
      <c r="CT15" s="51"/>
      <c r="CU15" s="51"/>
      <c r="CV15" s="51"/>
      <c r="CW15" s="51"/>
      <c r="CX15" s="51"/>
      <c r="CY15" s="51"/>
      <c r="CZ15" s="51"/>
      <c r="DA15" s="51"/>
      <c r="DB15" s="51"/>
      <c r="DC15" s="51"/>
      <c r="DD15" s="51"/>
      <c r="DE15" s="51"/>
      <c r="DF15" s="51"/>
      <c r="DG15" s="51"/>
      <c r="DH15" s="51"/>
      <c r="DI15" s="51"/>
      <c r="DJ15" s="51"/>
      <c r="DK15" s="51"/>
      <c r="DL15" s="51"/>
      <c r="DM15" s="51"/>
      <c r="DN15" s="51"/>
      <c r="DO15" s="51"/>
      <c r="DP15" s="51"/>
      <c r="DQ15" s="51"/>
      <c r="DR15" s="51"/>
      <c r="DS15" s="51"/>
      <c r="DT15" s="51"/>
      <c r="DU15" s="51"/>
      <c r="DV15" s="51"/>
      <c r="DW15" s="51"/>
      <c r="DX15" s="51"/>
      <c r="DY15" s="51"/>
      <c r="DZ15" s="51"/>
      <c r="EA15" s="51"/>
      <c r="EB15" s="51"/>
      <c r="EC15" s="51"/>
      <c r="ED15" s="51"/>
      <c r="EE15" s="51"/>
      <c r="EF15" s="51"/>
      <c r="EG15" s="51"/>
      <c r="EH15" s="51"/>
      <c r="EI15" s="51"/>
      <c r="EJ15" s="51"/>
      <c r="EK15" s="51"/>
      <c r="EL15" s="51"/>
      <c r="EM15" s="51"/>
      <c r="EN15" s="51"/>
      <c r="EO15" s="51"/>
      <c r="EP15" s="51"/>
      <c r="EQ15" s="51"/>
      <c r="ER15" s="51"/>
      <c r="ES15" s="51"/>
      <c r="ET15" s="51"/>
      <c r="EU15" s="51"/>
      <c r="EV15" s="51"/>
      <c r="EW15" s="51"/>
      <c r="EX15" s="51"/>
      <c r="EY15" s="51"/>
      <c r="EZ15" s="51"/>
      <c r="FA15" s="51"/>
      <c r="FB15" s="51"/>
      <c r="FC15" s="51"/>
      <c r="FD15" s="51"/>
      <c r="FE15" s="51"/>
      <c r="FF15" s="51"/>
      <c r="FG15" s="51"/>
      <c r="FH15" s="51"/>
      <c r="FI15" s="51"/>
      <c r="FJ15" s="51"/>
      <c r="FK15" s="51"/>
      <c r="FL15" s="51"/>
      <c r="FM15" s="51"/>
      <c r="FN15" s="51"/>
      <c r="FO15" s="51"/>
      <c r="FP15" s="51"/>
      <c r="FQ15" s="51"/>
      <c r="FR15" s="51"/>
      <c r="FS15" s="51"/>
      <c r="FT15" s="51"/>
      <c r="FU15" s="51"/>
      <c r="FV15" s="51"/>
      <c r="FW15" s="51"/>
      <c r="FX15" s="51"/>
      <c r="FY15" s="51"/>
      <c r="FZ15" s="51"/>
      <c r="GA15" s="51"/>
      <c r="GB15" s="51"/>
      <c r="GC15" s="51"/>
      <c r="GD15" s="51"/>
      <c r="GE15" s="51"/>
      <c r="GF15" s="51"/>
      <c r="GG15" s="51"/>
      <c r="GH15" s="51"/>
      <c r="GI15" s="51"/>
      <c r="GJ15" s="51"/>
      <c r="GK15" s="51"/>
      <c r="GL15" s="51"/>
      <c r="GM15" s="51"/>
      <c r="GN15" s="51"/>
      <c r="GO15" s="51"/>
      <c r="GP15" s="51"/>
      <c r="GQ15" s="51"/>
      <c r="GR15" s="51"/>
      <c r="GS15" s="51"/>
      <c r="GT15" s="51"/>
      <c r="GU15" s="51"/>
      <c r="GV15" s="51"/>
      <c r="GW15" s="51"/>
      <c r="GX15" s="51"/>
    </row>
    <row r="16" spans="1:206" s="1" customFormat="1" ht="13.5" x14ac:dyDescent="0.2">
      <c r="A16" s="17">
        <v>8</v>
      </c>
      <c r="B16" s="18" t="s">
        <v>38</v>
      </c>
      <c r="C16" s="19" t="s">
        <v>39</v>
      </c>
      <c r="D16" s="20"/>
      <c r="E16" s="21" t="s">
        <v>24</v>
      </c>
      <c r="F16" s="22">
        <v>0.4234</v>
      </c>
      <c r="G16" s="23">
        <v>0.42</v>
      </c>
      <c r="H16" s="24">
        <v>0.57786300000000002</v>
      </c>
      <c r="I16" s="39" t="s">
        <v>25</v>
      </c>
      <c r="J16" s="40" t="s">
        <v>25</v>
      </c>
      <c r="K16" s="41" t="s">
        <v>25</v>
      </c>
      <c r="L16" s="42">
        <f t="shared" si="1"/>
        <v>0.42</v>
      </c>
      <c r="M16" s="42">
        <f t="shared" si="2"/>
        <v>5.4600000000000003E-2</v>
      </c>
      <c r="N16" s="24">
        <f t="shared" si="3"/>
        <v>0.47460000000000002</v>
      </c>
      <c r="O16" s="43"/>
      <c r="P16" s="44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51"/>
      <c r="CK16" s="51"/>
      <c r="CL16" s="51"/>
      <c r="CM16" s="51"/>
      <c r="CN16" s="51"/>
      <c r="CO16" s="51"/>
      <c r="CP16" s="51"/>
      <c r="CQ16" s="51"/>
      <c r="CR16" s="51"/>
      <c r="CS16" s="51"/>
      <c r="CT16" s="51"/>
      <c r="CU16" s="51"/>
      <c r="CV16" s="51"/>
      <c r="CW16" s="51"/>
      <c r="CX16" s="51"/>
      <c r="CY16" s="51"/>
      <c r="CZ16" s="51"/>
      <c r="DA16" s="51"/>
      <c r="DB16" s="51"/>
      <c r="DC16" s="51"/>
      <c r="DD16" s="51"/>
      <c r="DE16" s="51"/>
      <c r="DF16" s="51"/>
      <c r="DG16" s="51"/>
      <c r="DH16" s="51"/>
      <c r="DI16" s="51"/>
      <c r="DJ16" s="51"/>
      <c r="DK16" s="51"/>
      <c r="DL16" s="51"/>
      <c r="DM16" s="51"/>
      <c r="DN16" s="51"/>
      <c r="DO16" s="51"/>
      <c r="DP16" s="51"/>
      <c r="DQ16" s="51"/>
      <c r="DR16" s="51"/>
      <c r="DS16" s="51"/>
      <c r="DT16" s="51"/>
      <c r="DU16" s="51"/>
      <c r="DV16" s="51"/>
      <c r="DW16" s="51"/>
      <c r="DX16" s="51"/>
      <c r="DY16" s="51"/>
      <c r="DZ16" s="51"/>
      <c r="EA16" s="51"/>
      <c r="EB16" s="51"/>
      <c r="EC16" s="51"/>
      <c r="ED16" s="51"/>
      <c r="EE16" s="51"/>
      <c r="EF16" s="51"/>
      <c r="EG16" s="51"/>
      <c r="EH16" s="51"/>
      <c r="EI16" s="51"/>
      <c r="EJ16" s="51"/>
      <c r="EK16" s="51"/>
      <c r="EL16" s="51"/>
      <c r="EM16" s="51"/>
      <c r="EN16" s="51"/>
      <c r="EO16" s="51"/>
      <c r="EP16" s="51"/>
      <c r="EQ16" s="51"/>
      <c r="ER16" s="51"/>
      <c r="ES16" s="51"/>
      <c r="ET16" s="51"/>
      <c r="EU16" s="51"/>
      <c r="EV16" s="51"/>
      <c r="EW16" s="51"/>
      <c r="EX16" s="51"/>
      <c r="EY16" s="51"/>
      <c r="EZ16" s="51"/>
      <c r="FA16" s="51"/>
      <c r="FB16" s="51"/>
      <c r="FC16" s="51"/>
      <c r="FD16" s="51"/>
      <c r="FE16" s="51"/>
      <c r="FF16" s="51"/>
      <c r="FG16" s="51"/>
      <c r="FH16" s="51"/>
      <c r="FI16" s="51"/>
      <c r="FJ16" s="51"/>
      <c r="FK16" s="51"/>
      <c r="FL16" s="51"/>
      <c r="FM16" s="51"/>
      <c r="FN16" s="51"/>
      <c r="FO16" s="51"/>
      <c r="FP16" s="51"/>
      <c r="FQ16" s="51"/>
      <c r="FR16" s="51"/>
      <c r="FS16" s="51"/>
      <c r="FT16" s="51"/>
      <c r="FU16" s="51"/>
      <c r="FV16" s="51"/>
      <c r="FW16" s="51"/>
      <c r="FX16" s="51"/>
      <c r="FY16" s="51"/>
      <c r="FZ16" s="51"/>
      <c r="GA16" s="51"/>
      <c r="GB16" s="51"/>
      <c r="GC16" s="51"/>
      <c r="GD16" s="51"/>
      <c r="GE16" s="51"/>
      <c r="GF16" s="51"/>
      <c r="GG16" s="51"/>
      <c r="GH16" s="51"/>
      <c r="GI16" s="51"/>
      <c r="GJ16" s="51"/>
      <c r="GK16" s="51"/>
      <c r="GL16" s="51"/>
      <c r="GM16" s="51"/>
      <c r="GN16" s="51"/>
      <c r="GO16" s="51"/>
      <c r="GP16" s="51"/>
      <c r="GQ16" s="51"/>
      <c r="GR16" s="51"/>
      <c r="GS16" s="51"/>
      <c r="GT16" s="51"/>
      <c r="GU16" s="51"/>
      <c r="GV16" s="51"/>
      <c r="GW16" s="51"/>
      <c r="GX16" s="51"/>
    </row>
    <row r="17" spans="1:206" s="1" customFormat="1" ht="13.5" x14ac:dyDescent="0.2">
      <c r="A17" s="17">
        <v>9</v>
      </c>
      <c r="B17" s="18" t="s">
        <v>40</v>
      </c>
      <c r="C17" s="19" t="s">
        <v>41</v>
      </c>
      <c r="D17" s="20"/>
      <c r="E17" s="21" t="s">
        <v>24</v>
      </c>
      <c r="F17" s="22">
        <v>15.8</v>
      </c>
      <c r="G17" s="23">
        <f t="shared" si="0"/>
        <v>15.326000000000001</v>
      </c>
      <c r="H17" s="24">
        <v>0.14008799999999999</v>
      </c>
      <c r="I17" s="39" t="s">
        <v>25</v>
      </c>
      <c r="J17" s="40" t="s">
        <v>25</v>
      </c>
      <c r="K17" s="41" t="s">
        <v>25</v>
      </c>
      <c r="L17" s="42">
        <f t="shared" si="1"/>
        <v>15.326000000000001</v>
      </c>
      <c r="M17" s="42">
        <f t="shared" si="2"/>
        <v>1.99238</v>
      </c>
      <c r="N17" s="24">
        <f t="shared" si="3"/>
        <v>17.318380000000001</v>
      </c>
      <c r="O17" s="43"/>
      <c r="P17" s="44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1"/>
      <c r="CR17" s="51"/>
      <c r="CS17" s="51"/>
      <c r="CT17" s="51"/>
      <c r="CU17" s="51"/>
      <c r="CV17" s="51"/>
      <c r="CW17" s="51"/>
      <c r="CX17" s="51"/>
      <c r="CY17" s="51"/>
      <c r="CZ17" s="51"/>
      <c r="DA17" s="51"/>
      <c r="DB17" s="51"/>
      <c r="DC17" s="51"/>
      <c r="DD17" s="51"/>
      <c r="DE17" s="51"/>
      <c r="DF17" s="51"/>
      <c r="DG17" s="51"/>
      <c r="DH17" s="51"/>
      <c r="DI17" s="51"/>
      <c r="DJ17" s="51"/>
      <c r="DK17" s="51"/>
      <c r="DL17" s="51"/>
      <c r="DM17" s="51"/>
      <c r="DN17" s="51"/>
      <c r="DO17" s="51"/>
      <c r="DP17" s="51"/>
      <c r="DQ17" s="51"/>
      <c r="DR17" s="51"/>
      <c r="DS17" s="51"/>
      <c r="DT17" s="51"/>
      <c r="DU17" s="51"/>
      <c r="DV17" s="51"/>
      <c r="DW17" s="51"/>
      <c r="DX17" s="51"/>
      <c r="DY17" s="51"/>
      <c r="DZ17" s="51"/>
      <c r="EA17" s="51"/>
      <c r="EB17" s="51"/>
      <c r="EC17" s="51"/>
      <c r="ED17" s="51"/>
      <c r="EE17" s="51"/>
      <c r="EF17" s="51"/>
      <c r="EG17" s="51"/>
      <c r="EH17" s="51"/>
      <c r="EI17" s="51"/>
      <c r="EJ17" s="51"/>
      <c r="EK17" s="51"/>
      <c r="EL17" s="51"/>
      <c r="EM17" s="51"/>
      <c r="EN17" s="51"/>
      <c r="EO17" s="51"/>
      <c r="EP17" s="51"/>
      <c r="EQ17" s="51"/>
      <c r="ER17" s="51"/>
      <c r="ES17" s="51"/>
      <c r="ET17" s="51"/>
      <c r="EU17" s="51"/>
      <c r="EV17" s="51"/>
      <c r="EW17" s="51"/>
      <c r="EX17" s="51"/>
      <c r="EY17" s="51"/>
      <c r="EZ17" s="51"/>
      <c r="FA17" s="51"/>
      <c r="FB17" s="51"/>
      <c r="FC17" s="51"/>
      <c r="FD17" s="51"/>
      <c r="FE17" s="51"/>
      <c r="FF17" s="51"/>
      <c r="FG17" s="51"/>
      <c r="FH17" s="51"/>
      <c r="FI17" s="51"/>
      <c r="FJ17" s="51"/>
      <c r="FK17" s="51"/>
      <c r="FL17" s="51"/>
      <c r="FM17" s="51"/>
      <c r="FN17" s="51"/>
      <c r="FO17" s="51"/>
      <c r="FP17" s="51"/>
      <c r="FQ17" s="51"/>
      <c r="FR17" s="51"/>
      <c r="FS17" s="51"/>
      <c r="FT17" s="51"/>
      <c r="FU17" s="51"/>
      <c r="FV17" s="51"/>
      <c r="FW17" s="51"/>
      <c r="FX17" s="51"/>
      <c r="FY17" s="51"/>
      <c r="FZ17" s="51"/>
      <c r="GA17" s="51"/>
      <c r="GB17" s="51"/>
      <c r="GC17" s="51"/>
      <c r="GD17" s="51"/>
      <c r="GE17" s="51"/>
      <c r="GF17" s="51"/>
      <c r="GG17" s="51"/>
      <c r="GH17" s="51"/>
      <c r="GI17" s="51"/>
      <c r="GJ17" s="51"/>
      <c r="GK17" s="51"/>
      <c r="GL17" s="51"/>
      <c r="GM17" s="51"/>
      <c r="GN17" s="51"/>
      <c r="GO17" s="51"/>
      <c r="GP17" s="51"/>
      <c r="GQ17" s="51"/>
      <c r="GR17" s="51"/>
      <c r="GS17" s="51"/>
      <c r="GT17" s="51"/>
      <c r="GU17" s="51"/>
      <c r="GV17" s="51"/>
      <c r="GW17" s="51"/>
      <c r="GX17" s="51"/>
    </row>
    <row r="18" spans="1:206" s="1" customFormat="1" ht="13.5" x14ac:dyDescent="0.2">
      <c r="A18" s="17">
        <v>10</v>
      </c>
      <c r="B18" s="18" t="s">
        <v>42</v>
      </c>
      <c r="C18" s="19" t="s">
        <v>43</v>
      </c>
      <c r="D18" s="20"/>
      <c r="E18" s="21" t="s">
        <v>24</v>
      </c>
      <c r="F18" s="22">
        <v>34.299999999999997</v>
      </c>
      <c r="G18" s="23">
        <f t="shared" si="0"/>
        <v>33.271000000000001</v>
      </c>
      <c r="H18" s="24">
        <v>0.16927300000000001</v>
      </c>
      <c r="I18" s="39" t="s">
        <v>25</v>
      </c>
      <c r="J18" s="40" t="s">
        <v>25</v>
      </c>
      <c r="K18" s="41" t="s">
        <v>25</v>
      </c>
      <c r="L18" s="42">
        <f t="shared" si="1"/>
        <v>33.271000000000001</v>
      </c>
      <c r="M18" s="42">
        <f t="shared" si="2"/>
        <v>4.3252300000000004</v>
      </c>
      <c r="N18" s="24">
        <f t="shared" si="3"/>
        <v>37.596229999999998</v>
      </c>
      <c r="O18" s="43"/>
      <c r="P18" s="44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</row>
    <row r="19" spans="1:206" s="1" customFormat="1" ht="13.5" x14ac:dyDescent="0.2">
      <c r="A19" s="17">
        <v>11</v>
      </c>
      <c r="B19" s="18" t="s">
        <v>44</v>
      </c>
      <c r="C19" s="19" t="s">
        <v>45</v>
      </c>
      <c r="D19" s="20"/>
      <c r="E19" s="21" t="s">
        <v>24</v>
      </c>
      <c r="F19" s="22">
        <v>15.8</v>
      </c>
      <c r="G19" s="23">
        <f t="shared" si="0"/>
        <v>15.326000000000001</v>
      </c>
      <c r="H19" s="24">
        <v>0.23347999999999999</v>
      </c>
      <c r="I19" s="39" t="s">
        <v>25</v>
      </c>
      <c r="J19" s="40" t="s">
        <v>25</v>
      </c>
      <c r="K19" s="41" t="s">
        <v>25</v>
      </c>
      <c r="L19" s="42">
        <f t="shared" si="1"/>
        <v>15.326000000000001</v>
      </c>
      <c r="M19" s="42">
        <f t="shared" si="2"/>
        <v>1.99238</v>
      </c>
      <c r="N19" s="24">
        <f t="shared" si="3"/>
        <v>17.318380000000001</v>
      </c>
      <c r="O19" s="43"/>
      <c r="P19" s="44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1"/>
      <c r="BZ19" s="51"/>
      <c r="CA19" s="51"/>
      <c r="CB19" s="51"/>
      <c r="CC19" s="51"/>
      <c r="CD19" s="51"/>
      <c r="CE19" s="51"/>
      <c r="CF19" s="51"/>
      <c r="CG19" s="51"/>
      <c r="CH19" s="51"/>
      <c r="CI19" s="51"/>
      <c r="CJ19" s="51"/>
      <c r="CK19" s="51"/>
      <c r="CL19" s="51"/>
      <c r="CM19" s="51"/>
      <c r="CN19" s="51"/>
      <c r="CO19" s="51"/>
      <c r="CP19" s="51"/>
      <c r="CQ19" s="51"/>
      <c r="CR19" s="51"/>
      <c r="CS19" s="51"/>
      <c r="CT19" s="51"/>
      <c r="CU19" s="51"/>
      <c r="CV19" s="51"/>
      <c r="CW19" s="51"/>
      <c r="CX19" s="51"/>
      <c r="CY19" s="51"/>
      <c r="CZ19" s="51"/>
      <c r="DA19" s="51"/>
      <c r="DB19" s="51"/>
      <c r="DC19" s="51"/>
      <c r="DD19" s="51"/>
      <c r="DE19" s="51"/>
      <c r="DF19" s="51"/>
      <c r="DG19" s="51"/>
      <c r="DH19" s="51"/>
      <c r="DI19" s="51"/>
      <c r="DJ19" s="51"/>
      <c r="DK19" s="51"/>
      <c r="DL19" s="51"/>
      <c r="DM19" s="51"/>
      <c r="DN19" s="51"/>
      <c r="DO19" s="51"/>
      <c r="DP19" s="51"/>
      <c r="DQ19" s="51"/>
      <c r="DR19" s="51"/>
      <c r="DS19" s="51"/>
      <c r="DT19" s="51"/>
      <c r="DU19" s="51"/>
      <c r="DV19" s="51"/>
      <c r="DW19" s="51"/>
      <c r="DX19" s="51"/>
      <c r="DY19" s="51"/>
      <c r="DZ19" s="51"/>
      <c r="EA19" s="51"/>
      <c r="EB19" s="51"/>
      <c r="EC19" s="51"/>
      <c r="ED19" s="51"/>
      <c r="EE19" s="51"/>
      <c r="EF19" s="51"/>
      <c r="EG19" s="51"/>
      <c r="EH19" s="51"/>
      <c r="EI19" s="51"/>
      <c r="EJ19" s="51"/>
      <c r="EK19" s="51"/>
      <c r="EL19" s="51"/>
      <c r="EM19" s="51"/>
      <c r="EN19" s="51"/>
      <c r="EO19" s="51"/>
      <c r="EP19" s="51"/>
      <c r="EQ19" s="51"/>
      <c r="ER19" s="51"/>
      <c r="ES19" s="51"/>
      <c r="ET19" s="51"/>
      <c r="EU19" s="51"/>
      <c r="EV19" s="51"/>
      <c r="EW19" s="51"/>
      <c r="EX19" s="51"/>
      <c r="EY19" s="51"/>
      <c r="EZ19" s="51"/>
      <c r="FA19" s="51"/>
      <c r="FB19" s="51"/>
      <c r="FC19" s="51"/>
      <c r="FD19" s="51"/>
      <c r="FE19" s="51"/>
      <c r="FF19" s="51"/>
      <c r="FG19" s="51"/>
      <c r="FH19" s="51"/>
      <c r="FI19" s="51"/>
      <c r="FJ19" s="51"/>
      <c r="FK19" s="51"/>
      <c r="FL19" s="51"/>
      <c r="FM19" s="51"/>
      <c r="FN19" s="51"/>
      <c r="FO19" s="51"/>
      <c r="FP19" s="51"/>
      <c r="FQ19" s="51"/>
      <c r="FR19" s="51"/>
      <c r="FS19" s="51"/>
      <c r="FT19" s="51"/>
      <c r="FU19" s="51"/>
      <c r="FV19" s="51"/>
      <c r="FW19" s="51"/>
      <c r="FX19" s="51"/>
      <c r="FY19" s="51"/>
      <c r="FZ19" s="51"/>
      <c r="GA19" s="51"/>
      <c r="GB19" s="51"/>
      <c r="GC19" s="51"/>
      <c r="GD19" s="51"/>
      <c r="GE19" s="51"/>
      <c r="GF19" s="51"/>
      <c r="GG19" s="51"/>
      <c r="GH19" s="51"/>
      <c r="GI19" s="51"/>
      <c r="GJ19" s="51"/>
      <c r="GK19" s="51"/>
      <c r="GL19" s="51"/>
      <c r="GM19" s="51"/>
      <c r="GN19" s="51"/>
      <c r="GO19" s="51"/>
      <c r="GP19" s="51"/>
      <c r="GQ19" s="51"/>
      <c r="GR19" s="51"/>
      <c r="GS19" s="51"/>
      <c r="GT19" s="51"/>
      <c r="GU19" s="51"/>
      <c r="GV19" s="51"/>
      <c r="GW19" s="51"/>
      <c r="GX19" s="51"/>
    </row>
    <row r="20" spans="1:206" s="1" customFormat="1" ht="13.5" x14ac:dyDescent="0.2">
      <c r="A20" s="17">
        <v>12</v>
      </c>
      <c r="B20" s="18" t="s">
        <v>46</v>
      </c>
      <c r="C20" s="19" t="s">
        <v>47</v>
      </c>
      <c r="D20" s="20"/>
      <c r="E20" s="21" t="s">
        <v>24</v>
      </c>
      <c r="F20" s="22">
        <v>58.8</v>
      </c>
      <c r="G20" s="23">
        <f t="shared" si="0"/>
        <v>57.036000000000001</v>
      </c>
      <c r="H20" s="24">
        <v>0.56618900000000005</v>
      </c>
      <c r="I20" s="39" t="s">
        <v>25</v>
      </c>
      <c r="J20" s="40" t="s">
        <v>25</v>
      </c>
      <c r="K20" s="41" t="s">
        <v>25</v>
      </c>
      <c r="L20" s="42">
        <f t="shared" si="1"/>
        <v>57.036000000000001</v>
      </c>
      <c r="M20" s="42">
        <f t="shared" si="2"/>
        <v>7.4146799999999997</v>
      </c>
      <c r="N20" s="24">
        <f t="shared" si="3"/>
        <v>64.450680000000006</v>
      </c>
      <c r="O20" s="43"/>
      <c r="P20" s="44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  <c r="BZ20" s="51"/>
      <c r="CA20" s="51"/>
      <c r="CB20" s="51"/>
      <c r="CC20" s="51"/>
      <c r="CD20" s="51"/>
      <c r="CE20" s="51"/>
      <c r="CF20" s="51"/>
      <c r="CG20" s="51"/>
      <c r="CH20" s="51"/>
      <c r="CI20" s="51"/>
      <c r="CJ20" s="51"/>
      <c r="CK20" s="51"/>
      <c r="CL20" s="51"/>
      <c r="CM20" s="51"/>
      <c r="CN20" s="51"/>
      <c r="CO20" s="51"/>
      <c r="CP20" s="51"/>
      <c r="CQ20" s="51"/>
      <c r="CR20" s="51"/>
      <c r="CS20" s="51"/>
      <c r="CT20" s="51"/>
      <c r="CU20" s="51"/>
      <c r="CV20" s="51"/>
      <c r="CW20" s="51"/>
      <c r="CX20" s="51"/>
      <c r="CY20" s="51"/>
      <c r="CZ20" s="51"/>
      <c r="DA20" s="51"/>
      <c r="DB20" s="51"/>
      <c r="DC20" s="51"/>
      <c r="DD20" s="51"/>
      <c r="DE20" s="51"/>
      <c r="DF20" s="51"/>
      <c r="DG20" s="51"/>
      <c r="DH20" s="51"/>
      <c r="DI20" s="51"/>
      <c r="DJ20" s="51"/>
      <c r="DK20" s="51"/>
      <c r="DL20" s="51"/>
      <c r="DM20" s="51"/>
      <c r="DN20" s="51"/>
      <c r="DO20" s="51"/>
      <c r="DP20" s="51"/>
      <c r="DQ20" s="51"/>
      <c r="DR20" s="51"/>
      <c r="DS20" s="51"/>
      <c r="DT20" s="51"/>
      <c r="DU20" s="51"/>
      <c r="DV20" s="51"/>
      <c r="DW20" s="51"/>
      <c r="DX20" s="51"/>
      <c r="DY20" s="51"/>
      <c r="DZ20" s="51"/>
      <c r="EA20" s="51"/>
      <c r="EB20" s="51"/>
      <c r="EC20" s="51"/>
      <c r="ED20" s="51"/>
      <c r="EE20" s="51"/>
      <c r="EF20" s="51"/>
      <c r="EG20" s="51"/>
      <c r="EH20" s="51"/>
      <c r="EI20" s="51"/>
      <c r="EJ20" s="51"/>
      <c r="EK20" s="51"/>
      <c r="EL20" s="51"/>
      <c r="EM20" s="51"/>
      <c r="EN20" s="51"/>
      <c r="EO20" s="51"/>
      <c r="EP20" s="51"/>
      <c r="EQ20" s="51"/>
      <c r="ER20" s="51"/>
      <c r="ES20" s="51"/>
      <c r="ET20" s="51"/>
      <c r="EU20" s="51"/>
      <c r="EV20" s="51"/>
      <c r="EW20" s="51"/>
      <c r="EX20" s="51"/>
      <c r="EY20" s="51"/>
      <c r="EZ20" s="51"/>
      <c r="FA20" s="51"/>
      <c r="FB20" s="51"/>
      <c r="FC20" s="51"/>
      <c r="FD20" s="51"/>
      <c r="FE20" s="51"/>
      <c r="FF20" s="51"/>
      <c r="FG20" s="51"/>
      <c r="FH20" s="51"/>
      <c r="FI20" s="51"/>
      <c r="FJ20" s="51"/>
      <c r="FK20" s="51"/>
      <c r="FL20" s="51"/>
      <c r="FM20" s="51"/>
      <c r="FN20" s="51"/>
      <c r="FO20" s="51"/>
      <c r="FP20" s="51"/>
      <c r="FQ20" s="51"/>
      <c r="FR20" s="51"/>
      <c r="FS20" s="51"/>
      <c r="FT20" s="51"/>
      <c r="FU20" s="51"/>
      <c r="FV20" s="51"/>
      <c r="FW20" s="51"/>
      <c r="FX20" s="51"/>
      <c r="FY20" s="51"/>
      <c r="FZ20" s="51"/>
      <c r="GA20" s="51"/>
      <c r="GB20" s="51"/>
      <c r="GC20" s="51"/>
      <c r="GD20" s="51"/>
      <c r="GE20" s="51"/>
      <c r="GF20" s="51"/>
      <c r="GG20" s="51"/>
      <c r="GH20" s="51"/>
      <c r="GI20" s="51"/>
      <c r="GJ20" s="51"/>
      <c r="GK20" s="51"/>
      <c r="GL20" s="51"/>
      <c r="GM20" s="51"/>
      <c r="GN20" s="51"/>
      <c r="GO20" s="51"/>
      <c r="GP20" s="51"/>
      <c r="GQ20" s="51"/>
      <c r="GR20" s="51"/>
      <c r="GS20" s="51"/>
      <c r="GT20" s="51"/>
      <c r="GU20" s="51"/>
      <c r="GV20" s="51"/>
      <c r="GW20" s="51"/>
      <c r="GX20" s="51"/>
    </row>
    <row r="21" spans="1:206" s="1" customFormat="1" ht="13.5" x14ac:dyDescent="0.2">
      <c r="A21" s="17">
        <v>13</v>
      </c>
      <c r="B21" s="18" t="s">
        <v>48</v>
      </c>
      <c r="C21" s="19" t="s">
        <v>49</v>
      </c>
      <c r="D21" s="20"/>
      <c r="E21" s="21" t="s">
        <v>24</v>
      </c>
      <c r="F21" s="22">
        <v>24.96</v>
      </c>
      <c r="G21" s="23">
        <f t="shared" si="0"/>
        <v>24.211200000000002</v>
      </c>
      <c r="H21" s="24">
        <v>0.12257700000000001</v>
      </c>
      <c r="I21" s="39" t="s">
        <v>25</v>
      </c>
      <c r="J21" s="40" t="s">
        <v>25</v>
      </c>
      <c r="K21" s="41" t="s">
        <v>25</v>
      </c>
      <c r="L21" s="42">
        <f t="shared" si="1"/>
        <v>24.211200000000002</v>
      </c>
      <c r="M21" s="42">
        <f t="shared" si="2"/>
        <v>3.147456</v>
      </c>
      <c r="N21" s="24">
        <f t="shared" si="3"/>
        <v>27.358656</v>
      </c>
      <c r="O21" s="43"/>
      <c r="P21" s="44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1"/>
      <c r="BZ21" s="51"/>
      <c r="CA21" s="51"/>
      <c r="CB21" s="51"/>
      <c r="CC21" s="51"/>
      <c r="CD21" s="51"/>
      <c r="CE21" s="51"/>
      <c r="CF21" s="51"/>
      <c r="CG21" s="51"/>
      <c r="CH21" s="51"/>
      <c r="CI21" s="51"/>
      <c r="CJ21" s="51"/>
      <c r="CK21" s="51"/>
      <c r="CL21" s="51"/>
      <c r="CM21" s="51"/>
      <c r="CN21" s="51"/>
      <c r="CO21" s="51"/>
      <c r="CP21" s="51"/>
      <c r="CQ21" s="51"/>
      <c r="CR21" s="51"/>
      <c r="CS21" s="51"/>
      <c r="CT21" s="51"/>
      <c r="CU21" s="51"/>
      <c r="CV21" s="51"/>
      <c r="CW21" s="51"/>
      <c r="CX21" s="51"/>
      <c r="CY21" s="51"/>
      <c r="CZ21" s="51"/>
      <c r="DA21" s="51"/>
      <c r="DB21" s="51"/>
      <c r="DC21" s="51"/>
      <c r="DD21" s="51"/>
      <c r="DE21" s="51"/>
      <c r="DF21" s="51"/>
      <c r="DG21" s="51"/>
      <c r="DH21" s="51"/>
      <c r="DI21" s="51"/>
      <c r="DJ21" s="51"/>
      <c r="DK21" s="51"/>
      <c r="DL21" s="51"/>
      <c r="DM21" s="51"/>
      <c r="DN21" s="51"/>
      <c r="DO21" s="51"/>
      <c r="DP21" s="51"/>
      <c r="DQ21" s="51"/>
      <c r="DR21" s="51"/>
      <c r="DS21" s="51"/>
      <c r="DT21" s="51"/>
      <c r="DU21" s="51"/>
      <c r="DV21" s="51"/>
      <c r="DW21" s="51"/>
      <c r="DX21" s="51"/>
      <c r="DY21" s="51"/>
      <c r="DZ21" s="51"/>
      <c r="EA21" s="51"/>
      <c r="EB21" s="51"/>
      <c r="EC21" s="51"/>
      <c r="ED21" s="51"/>
      <c r="EE21" s="51"/>
      <c r="EF21" s="51"/>
      <c r="EG21" s="51"/>
      <c r="EH21" s="51"/>
      <c r="EI21" s="51"/>
      <c r="EJ21" s="51"/>
      <c r="EK21" s="51"/>
      <c r="EL21" s="51"/>
      <c r="EM21" s="51"/>
      <c r="EN21" s="51"/>
      <c r="EO21" s="51"/>
      <c r="EP21" s="51"/>
      <c r="EQ21" s="51"/>
      <c r="ER21" s="51"/>
      <c r="ES21" s="51"/>
      <c r="ET21" s="51"/>
      <c r="EU21" s="51"/>
      <c r="EV21" s="51"/>
      <c r="EW21" s="51"/>
      <c r="EX21" s="51"/>
      <c r="EY21" s="51"/>
      <c r="EZ21" s="51"/>
      <c r="FA21" s="51"/>
      <c r="FB21" s="51"/>
      <c r="FC21" s="51"/>
      <c r="FD21" s="51"/>
      <c r="FE21" s="51"/>
      <c r="FF21" s="51"/>
      <c r="FG21" s="51"/>
      <c r="FH21" s="51"/>
      <c r="FI21" s="51"/>
      <c r="FJ21" s="51"/>
      <c r="FK21" s="51"/>
      <c r="FL21" s="51"/>
      <c r="FM21" s="51"/>
      <c r="FN21" s="51"/>
      <c r="FO21" s="51"/>
      <c r="FP21" s="51"/>
      <c r="FQ21" s="51"/>
      <c r="FR21" s="51"/>
      <c r="FS21" s="51"/>
      <c r="FT21" s="51"/>
      <c r="FU21" s="51"/>
      <c r="FV21" s="51"/>
      <c r="FW21" s="51"/>
      <c r="FX21" s="51"/>
      <c r="FY21" s="51"/>
      <c r="FZ21" s="51"/>
      <c r="GA21" s="51"/>
      <c r="GB21" s="51"/>
      <c r="GC21" s="51"/>
      <c r="GD21" s="51"/>
      <c r="GE21" s="51"/>
      <c r="GF21" s="51"/>
      <c r="GG21" s="51"/>
      <c r="GH21" s="51"/>
      <c r="GI21" s="51"/>
      <c r="GJ21" s="51"/>
      <c r="GK21" s="51"/>
      <c r="GL21" s="51"/>
      <c r="GM21" s="51"/>
      <c r="GN21" s="51"/>
      <c r="GO21" s="51"/>
      <c r="GP21" s="51"/>
      <c r="GQ21" s="51"/>
      <c r="GR21" s="51"/>
      <c r="GS21" s="51"/>
      <c r="GT21" s="51"/>
      <c r="GU21" s="51"/>
      <c r="GV21" s="51"/>
      <c r="GW21" s="51"/>
      <c r="GX21" s="51"/>
    </row>
    <row r="22" spans="1:206" s="1" customFormat="1" ht="13.5" x14ac:dyDescent="0.2">
      <c r="A22" s="17">
        <v>14</v>
      </c>
      <c r="B22" s="18" t="s">
        <v>50</v>
      </c>
      <c r="C22" s="19" t="s">
        <v>51</v>
      </c>
      <c r="D22" s="20"/>
      <c r="E22" s="21" t="s">
        <v>24</v>
      </c>
      <c r="F22" s="22">
        <v>66</v>
      </c>
      <c r="G22" s="23">
        <f t="shared" si="0"/>
        <v>64.02</v>
      </c>
      <c r="H22" s="24">
        <v>0.15176200000000001</v>
      </c>
      <c r="I22" s="39" t="s">
        <v>25</v>
      </c>
      <c r="J22" s="40" t="s">
        <v>25</v>
      </c>
      <c r="K22" s="41" t="s">
        <v>25</v>
      </c>
      <c r="L22" s="42">
        <f t="shared" si="1"/>
        <v>64.02</v>
      </c>
      <c r="M22" s="42">
        <f t="shared" si="2"/>
        <v>8.3225999999999996</v>
      </c>
      <c r="N22" s="24">
        <f t="shared" si="3"/>
        <v>72.342600000000004</v>
      </c>
      <c r="O22" s="43"/>
      <c r="P22" s="44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51"/>
      <c r="CK22" s="51"/>
      <c r="CL22" s="51"/>
      <c r="CM22" s="51"/>
      <c r="CN22" s="51"/>
      <c r="CO22" s="51"/>
      <c r="CP22" s="51"/>
      <c r="CQ22" s="51"/>
      <c r="CR22" s="51"/>
      <c r="CS22" s="51"/>
      <c r="CT22" s="51"/>
      <c r="CU22" s="51"/>
      <c r="CV22" s="51"/>
      <c r="CW22" s="51"/>
      <c r="CX22" s="51"/>
      <c r="CY22" s="51"/>
      <c r="CZ22" s="51"/>
      <c r="DA22" s="51"/>
      <c r="DB22" s="51"/>
      <c r="DC22" s="51"/>
      <c r="DD22" s="51"/>
      <c r="DE22" s="51"/>
      <c r="DF22" s="51"/>
      <c r="DG22" s="51"/>
      <c r="DH22" s="51"/>
      <c r="DI22" s="51"/>
      <c r="DJ22" s="51"/>
      <c r="DK22" s="51"/>
      <c r="DL22" s="51"/>
      <c r="DM22" s="51"/>
      <c r="DN22" s="51"/>
      <c r="DO22" s="51"/>
      <c r="DP22" s="51"/>
      <c r="DQ22" s="51"/>
      <c r="DR22" s="51"/>
      <c r="DS22" s="51"/>
      <c r="DT22" s="51"/>
      <c r="DU22" s="51"/>
      <c r="DV22" s="51"/>
      <c r="DW22" s="51"/>
      <c r="DX22" s="51"/>
      <c r="DY22" s="51"/>
      <c r="DZ22" s="51"/>
      <c r="EA22" s="51"/>
      <c r="EB22" s="51"/>
      <c r="EC22" s="51"/>
      <c r="ED22" s="51"/>
      <c r="EE22" s="51"/>
      <c r="EF22" s="51"/>
      <c r="EG22" s="51"/>
      <c r="EH22" s="51"/>
      <c r="EI22" s="51"/>
      <c r="EJ22" s="51"/>
      <c r="EK22" s="51"/>
      <c r="EL22" s="51"/>
      <c r="EM22" s="51"/>
      <c r="EN22" s="51"/>
      <c r="EO22" s="51"/>
      <c r="EP22" s="51"/>
      <c r="EQ22" s="51"/>
      <c r="ER22" s="51"/>
      <c r="ES22" s="51"/>
      <c r="ET22" s="51"/>
      <c r="EU22" s="51"/>
      <c r="EV22" s="51"/>
      <c r="EW22" s="51"/>
      <c r="EX22" s="51"/>
      <c r="EY22" s="51"/>
      <c r="EZ22" s="51"/>
      <c r="FA22" s="51"/>
      <c r="FB22" s="51"/>
      <c r="FC22" s="51"/>
      <c r="FD22" s="51"/>
      <c r="FE22" s="51"/>
      <c r="FF22" s="51"/>
      <c r="FG22" s="51"/>
      <c r="FH22" s="51"/>
      <c r="FI22" s="51"/>
      <c r="FJ22" s="51"/>
      <c r="FK22" s="51"/>
      <c r="FL22" s="51"/>
      <c r="FM22" s="51"/>
      <c r="FN22" s="51"/>
      <c r="FO22" s="51"/>
      <c r="FP22" s="51"/>
      <c r="FQ22" s="51"/>
      <c r="FR22" s="51"/>
      <c r="FS22" s="51"/>
      <c r="FT22" s="51"/>
      <c r="FU22" s="51"/>
      <c r="FV22" s="51"/>
      <c r="FW22" s="51"/>
      <c r="FX22" s="51"/>
      <c r="FY22" s="51"/>
      <c r="FZ22" s="51"/>
      <c r="GA22" s="51"/>
      <c r="GB22" s="51"/>
      <c r="GC22" s="51"/>
      <c r="GD22" s="51"/>
      <c r="GE22" s="51"/>
      <c r="GF22" s="51"/>
      <c r="GG22" s="51"/>
      <c r="GH22" s="51"/>
      <c r="GI22" s="51"/>
      <c r="GJ22" s="51"/>
      <c r="GK22" s="51"/>
      <c r="GL22" s="51"/>
      <c r="GM22" s="51"/>
      <c r="GN22" s="51"/>
      <c r="GO22" s="51"/>
      <c r="GP22" s="51"/>
      <c r="GQ22" s="51"/>
      <c r="GR22" s="51"/>
      <c r="GS22" s="51"/>
      <c r="GT22" s="51"/>
      <c r="GU22" s="51"/>
      <c r="GV22" s="51"/>
      <c r="GW22" s="51"/>
      <c r="GX22" s="51"/>
    </row>
    <row r="23" spans="1:206" s="1" customFormat="1" ht="13.5" x14ac:dyDescent="0.2">
      <c r="A23" s="17">
        <v>15</v>
      </c>
      <c r="B23" s="18" t="s">
        <v>52</v>
      </c>
      <c r="C23" s="19" t="s">
        <v>53</v>
      </c>
      <c r="D23" s="20"/>
      <c r="E23" s="21" t="s">
        <v>24</v>
      </c>
      <c r="F23" s="22">
        <v>44.1</v>
      </c>
      <c r="G23" s="23">
        <f t="shared" si="0"/>
        <v>42.777000000000001</v>
      </c>
      <c r="H23" s="24">
        <v>0.23347999999999999</v>
      </c>
      <c r="I23" s="39" t="s">
        <v>25</v>
      </c>
      <c r="J23" s="40" t="s">
        <v>25</v>
      </c>
      <c r="K23" s="41" t="s">
        <v>25</v>
      </c>
      <c r="L23" s="42">
        <f t="shared" si="1"/>
        <v>42.777000000000001</v>
      </c>
      <c r="M23" s="42">
        <f t="shared" si="2"/>
        <v>5.5610099999999996</v>
      </c>
      <c r="N23" s="24">
        <f t="shared" si="3"/>
        <v>48.338009999999997</v>
      </c>
      <c r="O23" s="43"/>
      <c r="P23" s="44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  <c r="BZ23" s="51"/>
      <c r="CA23" s="51"/>
      <c r="CB23" s="51"/>
      <c r="CC23" s="51"/>
      <c r="CD23" s="51"/>
      <c r="CE23" s="51"/>
      <c r="CF23" s="51"/>
      <c r="CG23" s="51"/>
      <c r="CH23" s="51"/>
      <c r="CI23" s="51"/>
      <c r="CJ23" s="51"/>
      <c r="CK23" s="51"/>
      <c r="CL23" s="51"/>
      <c r="CM23" s="51"/>
      <c r="CN23" s="51"/>
      <c r="CO23" s="51"/>
      <c r="CP23" s="51"/>
      <c r="CQ23" s="51"/>
      <c r="CR23" s="51"/>
      <c r="CS23" s="51"/>
      <c r="CT23" s="51"/>
      <c r="CU23" s="51"/>
      <c r="CV23" s="51"/>
      <c r="CW23" s="51"/>
      <c r="CX23" s="51"/>
      <c r="CY23" s="51"/>
      <c r="CZ23" s="51"/>
      <c r="DA23" s="51"/>
      <c r="DB23" s="51"/>
      <c r="DC23" s="51"/>
      <c r="DD23" s="51"/>
      <c r="DE23" s="51"/>
      <c r="DF23" s="51"/>
      <c r="DG23" s="51"/>
      <c r="DH23" s="51"/>
      <c r="DI23" s="51"/>
      <c r="DJ23" s="51"/>
      <c r="DK23" s="51"/>
      <c r="DL23" s="51"/>
      <c r="DM23" s="51"/>
      <c r="DN23" s="51"/>
      <c r="DO23" s="51"/>
      <c r="DP23" s="51"/>
      <c r="DQ23" s="51"/>
      <c r="DR23" s="51"/>
      <c r="DS23" s="51"/>
      <c r="DT23" s="51"/>
      <c r="DU23" s="51"/>
      <c r="DV23" s="51"/>
      <c r="DW23" s="51"/>
      <c r="DX23" s="51"/>
      <c r="DY23" s="51"/>
      <c r="DZ23" s="51"/>
      <c r="EA23" s="51"/>
      <c r="EB23" s="51"/>
      <c r="EC23" s="51"/>
      <c r="ED23" s="51"/>
      <c r="EE23" s="51"/>
      <c r="EF23" s="51"/>
      <c r="EG23" s="51"/>
      <c r="EH23" s="51"/>
      <c r="EI23" s="51"/>
      <c r="EJ23" s="51"/>
      <c r="EK23" s="51"/>
      <c r="EL23" s="51"/>
      <c r="EM23" s="51"/>
      <c r="EN23" s="51"/>
      <c r="EO23" s="51"/>
      <c r="EP23" s="51"/>
      <c r="EQ23" s="51"/>
      <c r="ER23" s="51"/>
      <c r="ES23" s="51"/>
      <c r="ET23" s="51"/>
      <c r="EU23" s="51"/>
      <c r="EV23" s="51"/>
      <c r="EW23" s="51"/>
      <c r="EX23" s="51"/>
      <c r="EY23" s="51"/>
      <c r="EZ23" s="51"/>
      <c r="FA23" s="51"/>
      <c r="FB23" s="51"/>
      <c r="FC23" s="51"/>
      <c r="FD23" s="51"/>
      <c r="FE23" s="51"/>
      <c r="FF23" s="51"/>
      <c r="FG23" s="51"/>
      <c r="FH23" s="51"/>
      <c r="FI23" s="51"/>
      <c r="FJ23" s="51"/>
      <c r="FK23" s="51"/>
      <c r="FL23" s="51"/>
      <c r="FM23" s="51"/>
      <c r="FN23" s="51"/>
      <c r="FO23" s="51"/>
      <c r="FP23" s="51"/>
      <c r="FQ23" s="51"/>
      <c r="FR23" s="51"/>
      <c r="FS23" s="51"/>
      <c r="FT23" s="51"/>
      <c r="FU23" s="51"/>
      <c r="FV23" s="51"/>
      <c r="FW23" s="51"/>
      <c r="FX23" s="51"/>
      <c r="FY23" s="51"/>
      <c r="FZ23" s="51"/>
      <c r="GA23" s="51"/>
      <c r="GB23" s="51"/>
      <c r="GC23" s="51"/>
      <c r="GD23" s="51"/>
      <c r="GE23" s="51"/>
      <c r="GF23" s="51"/>
      <c r="GG23" s="51"/>
      <c r="GH23" s="51"/>
      <c r="GI23" s="51"/>
      <c r="GJ23" s="51"/>
      <c r="GK23" s="51"/>
      <c r="GL23" s="51"/>
      <c r="GM23" s="51"/>
      <c r="GN23" s="51"/>
      <c r="GO23" s="51"/>
      <c r="GP23" s="51"/>
      <c r="GQ23" s="51"/>
      <c r="GR23" s="51"/>
      <c r="GS23" s="51"/>
      <c r="GT23" s="51"/>
      <c r="GU23" s="51"/>
      <c r="GV23" s="51"/>
      <c r="GW23" s="51"/>
      <c r="GX23" s="51"/>
    </row>
    <row r="24" spans="1:206" s="1" customFormat="1" ht="13.5" x14ac:dyDescent="0.2">
      <c r="A24" s="17">
        <v>16</v>
      </c>
      <c r="B24" s="18" t="s">
        <v>54</v>
      </c>
      <c r="C24" s="19" t="s">
        <v>55</v>
      </c>
      <c r="D24" s="20"/>
      <c r="E24" s="21" t="s">
        <v>24</v>
      </c>
      <c r="F24" s="22">
        <v>58.8</v>
      </c>
      <c r="G24" s="23">
        <f t="shared" si="0"/>
        <v>57.036000000000001</v>
      </c>
      <c r="H24" s="24"/>
      <c r="I24" s="39" t="s">
        <v>25</v>
      </c>
      <c r="J24" s="40" t="s">
        <v>25</v>
      </c>
      <c r="K24" s="41" t="s">
        <v>25</v>
      </c>
      <c r="L24" s="42">
        <f t="shared" si="1"/>
        <v>57.036000000000001</v>
      </c>
      <c r="M24" s="42">
        <f t="shared" si="2"/>
        <v>7.4146799999999997</v>
      </c>
      <c r="N24" s="24">
        <f t="shared" si="3"/>
        <v>64.450680000000006</v>
      </c>
      <c r="O24" s="43"/>
      <c r="P24" s="44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51"/>
      <c r="BS24" s="51"/>
      <c r="BT24" s="51"/>
      <c r="BU24" s="51"/>
      <c r="BV24" s="51"/>
      <c r="BW24" s="51"/>
      <c r="BX24" s="51"/>
      <c r="BY24" s="51"/>
      <c r="BZ24" s="51"/>
      <c r="CA24" s="51"/>
      <c r="CB24" s="51"/>
      <c r="CC24" s="51"/>
      <c r="CD24" s="51"/>
      <c r="CE24" s="51"/>
      <c r="CF24" s="51"/>
      <c r="CG24" s="51"/>
      <c r="CH24" s="51"/>
      <c r="CI24" s="51"/>
      <c r="CJ24" s="51"/>
      <c r="CK24" s="51"/>
      <c r="CL24" s="51"/>
      <c r="CM24" s="51"/>
      <c r="CN24" s="51"/>
      <c r="CO24" s="51"/>
      <c r="CP24" s="51"/>
      <c r="CQ24" s="51"/>
      <c r="CR24" s="51"/>
      <c r="CS24" s="51"/>
      <c r="CT24" s="51"/>
      <c r="CU24" s="51"/>
      <c r="CV24" s="51"/>
      <c r="CW24" s="51"/>
      <c r="CX24" s="51"/>
      <c r="CY24" s="51"/>
      <c r="CZ24" s="51"/>
      <c r="DA24" s="51"/>
      <c r="DB24" s="51"/>
      <c r="DC24" s="51"/>
      <c r="DD24" s="51"/>
      <c r="DE24" s="51"/>
      <c r="DF24" s="51"/>
      <c r="DG24" s="51"/>
      <c r="DH24" s="51"/>
      <c r="DI24" s="51"/>
      <c r="DJ24" s="51"/>
      <c r="DK24" s="51"/>
      <c r="DL24" s="51"/>
      <c r="DM24" s="51"/>
      <c r="DN24" s="51"/>
      <c r="DO24" s="51"/>
      <c r="DP24" s="51"/>
      <c r="DQ24" s="51"/>
      <c r="DR24" s="51"/>
      <c r="DS24" s="51"/>
      <c r="DT24" s="51"/>
      <c r="DU24" s="51"/>
      <c r="DV24" s="51"/>
      <c r="DW24" s="51"/>
      <c r="DX24" s="51"/>
      <c r="DY24" s="51"/>
      <c r="DZ24" s="51"/>
      <c r="EA24" s="51"/>
      <c r="EB24" s="51"/>
      <c r="EC24" s="51"/>
      <c r="ED24" s="51"/>
      <c r="EE24" s="51"/>
      <c r="EF24" s="51"/>
      <c r="EG24" s="51"/>
      <c r="EH24" s="51"/>
      <c r="EI24" s="51"/>
      <c r="EJ24" s="51"/>
      <c r="EK24" s="51"/>
      <c r="EL24" s="51"/>
      <c r="EM24" s="51"/>
      <c r="EN24" s="51"/>
      <c r="EO24" s="51"/>
      <c r="EP24" s="51"/>
      <c r="EQ24" s="51"/>
      <c r="ER24" s="51"/>
      <c r="ES24" s="51"/>
      <c r="ET24" s="51"/>
      <c r="EU24" s="51"/>
      <c r="EV24" s="51"/>
      <c r="EW24" s="51"/>
      <c r="EX24" s="51"/>
      <c r="EY24" s="51"/>
      <c r="EZ24" s="51"/>
      <c r="FA24" s="51"/>
      <c r="FB24" s="51"/>
      <c r="FC24" s="51"/>
      <c r="FD24" s="51"/>
      <c r="FE24" s="51"/>
      <c r="FF24" s="51"/>
      <c r="FG24" s="51"/>
      <c r="FH24" s="51"/>
      <c r="FI24" s="51"/>
      <c r="FJ24" s="51"/>
      <c r="FK24" s="51"/>
      <c r="FL24" s="51"/>
      <c r="FM24" s="51"/>
      <c r="FN24" s="51"/>
      <c r="FO24" s="51"/>
      <c r="FP24" s="51"/>
      <c r="FQ24" s="51"/>
      <c r="FR24" s="51"/>
      <c r="FS24" s="51"/>
      <c r="FT24" s="51"/>
      <c r="FU24" s="51"/>
      <c r="FV24" s="51"/>
      <c r="FW24" s="51"/>
      <c r="FX24" s="51"/>
      <c r="FY24" s="51"/>
      <c r="FZ24" s="51"/>
      <c r="GA24" s="51"/>
      <c r="GB24" s="51"/>
      <c r="GC24" s="51"/>
      <c r="GD24" s="51"/>
      <c r="GE24" s="51"/>
      <c r="GF24" s="51"/>
      <c r="GG24" s="51"/>
      <c r="GH24" s="51"/>
      <c r="GI24" s="51"/>
      <c r="GJ24" s="51"/>
      <c r="GK24" s="51"/>
      <c r="GL24" s="51"/>
      <c r="GM24" s="51"/>
      <c r="GN24" s="51"/>
      <c r="GO24" s="51"/>
      <c r="GP24" s="51"/>
      <c r="GQ24" s="51"/>
      <c r="GR24" s="51"/>
      <c r="GS24" s="51"/>
      <c r="GT24" s="51"/>
      <c r="GU24" s="51"/>
      <c r="GV24" s="51"/>
      <c r="GW24" s="51"/>
      <c r="GX24" s="51"/>
    </row>
    <row r="25" spans="1:206" s="1" customFormat="1" ht="13.5" x14ac:dyDescent="0.2">
      <c r="A25" s="17">
        <v>17</v>
      </c>
      <c r="B25" s="18" t="s">
        <v>56</v>
      </c>
      <c r="C25" s="19" t="s">
        <v>27</v>
      </c>
      <c r="D25" s="20"/>
      <c r="E25" s="21" t="s">
        <v>24</v>
      </c>
      <c r="F25" s="22">
        <v>18.95</v>
      </c>
      <c r="G25" s="23">
        <f t="shared" si="0"/>
        <v>18.381499999999999</v>
      </c>
      <c r="H25" s="24"/>
      <c r="I25" s="39" t="s">
        <v>25</v>
      </c>
      <c r="J25" s="40" t="s">
        <v>25</v>
      </c>
      <c r="K25" s="41" t="s">
        <v>25</v>
      </c>
      <c r="L25" s="42">
        <f t="shared" si="1"/>
        <v>18.381499999999999</v>
      </c>
      <c r="M25" s="42">
        <f t="shared" si="2"/>
        <v>2.3895949999999999</v>
      </c>
      <c r="N25" s="24">
        <f t="shared" si="3"/>
        <v>20.771094999999999</v>
      </c>
      <c r="O25" s="43"/>
      <c r="P25" s="44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51"/>
      <c r="CK25" s="51"/>
      <c r="CL25" s="51"/>
      <c r="CM25" s="51"/>
      <c r="CN25" s="51"/>
      <c r="CO25" s="51"/>
      <c r="CP25" s="51"/>
      <c r="CQ25" s="51"/>
      <c r="CR25" s="51"/>
      <c r="CS25" s="51"/>
      <c r="CT25" s="51"/>
      <c r="CU25" s="51"/>
      <c r="CV25" s="51"/>
      <c r="CW25" s="51"/>
      <c r="CX25" s="51"/>
      <c r="CY25" s="51"/>
      <c r="CZ25" s="51"/>
      <c r="DA25" s="51"/>
      <c r="DB25" s="51"/>
      <c r="DC25" s="51"/>
      <c r="DD25" s="51"/>
      <c r="DE25" s="51"/>
      <c r="DF25" s="51"/>
      <c r="DG25" s="51"/>
      <c r="DH25" s="51"/>
      <c r="DI25" s="51"/>
      <c r="DJ25" s="51"/>
      <c r="DK25" s="51"/>
      <c r="DL25" s="51"/>
      <c r="DM25" s="51"/>
      <c r="DN25" s="51"/>
      <c r="DO25" s="51"/>
      <c r="DP25" s="51"/>
      <c r="DQ25" s="51"/>
      <c r="DR25" s="51"/>
      <c r="DS25" s="51"/>
      <c r="DT25" s="51"/>
      <c r="DU25" s="51"/>
      <c r="DV25" s="51"/>
      <c r="DW25" s="51"/>
      <c r="DX25" s="51"/>
      <c r="DY25" s="51"/>
      <c r="DZ25" s="51"/>
      <c r="EA25" s="51"/>
      <c r="EB25" s="51"/>
      <c r="EC25" s="51"/>
      <c r="ED25" s="51"/>
      <c r="EE25" s="51"/>
      <c r="EF25" s="51"/>
      <c r="EG25" s="51"/>
      <c r="EH25" s="51"/>
      <c r="EI25" s="51"/>
      <c r="EJ25" s="51"/>
      <c r="EK25" s="51"/>
      <c r="EL25" s="51"/>
      <c r="EM25" s="51"/>
      <c r="EN25" s="51"/>
      <c r="EO25" s="51"/>
      <c r="EP25" s="51"/>
      <c r="EQ25" s="51"/>
      <c r="ER25" s="51"/>
      <c r="ES25" s="51"/>
      <c r="ET25" s="51"/>
      <c r="EU25" s="51"/>
      <c r="EV25" s="51"/>
      <c r="EW25" s="51"/>
      <c r="EX25" s="51"/>
      <c r="EY25" s="51"/>
      <c r="EZ25" s="51"/>
      <c r="FA25" s="51"/>
      <c r="FB25" s="51"/>
      <c r="FC25" s="51"/>
      <c r="FD25" s="51"/>
      <c r="FE25" s="51"/>
      <c r="FF25" s="51"/>
      <c r="FG25" s="51"/>
      <c r="FH25" s="51"/>
      <c r="FI25" s="51"/>
      <c r="FJ25" s="51"/>
      <c r="FK25" s="51"/>
      <c r="FL25" s="51"/>
      <c r="FM25" s="51"/>
      <c r="FN25" s="51"/>
      <c r="FO25" s="51"/>
      <c r="FP25" s="51"/>
      <c r="FQ25" s="51"/>
      <c r="FR25" s="51"/>
      <c r="FS25" s="51"/>
      <c r="FT25" s="51"/>
      <c r="FU25" s="51"/>
      <c r="FV25" s="51"/>
      <c r="FW25" s="51"/>
      <c r="FX25" s="51"/>
      <c r="FY25" s="51"/>
      <c r="FZ25" s="51"/>
      <c r="GA25" s="51"/>
      <c r="GB25" s="51"/>
      <c r="GC25" s="51"/>
      <c r="GD25" s="51"/>
      <c r="GE25" s="51"/>
      <c r="GF25" s="51"/>
      <c r="GG25" s="51"/>
      <c r="GH25" s="51"/>
      <c r="GI25" s="51"/>
      <c r="GJ25" s="51"/>
      <c r="GK25" s="51"/>
      <c r="GL25" s="51"/>
      <c r="GM25" s="51"/>
      <c r="GN25" s="51"/>
      <c r="GO25" s="51"/>
      <c r="GP25" s="51"/>
      <c r="GQ25" s="51"/>
      <c r="GR25" s="51"/>
      <c r="GS25" s="51"/>
      <c r="GT25" s="51"/>
      <c r="GU25" s="51"/>
      <c r="GV25" s="51"/>
      <c r="GW25" s="51"/>
      <c r="GX25" s="51"/>
    </row>
    <row r="26" spans="1:206" s="1" customFormat="1" ht="13.5" x14ac:dyDescent="0.2">
      <c r="A26" s="17">
        <v>18</v>
      </c>
      <c r="B26" s="18" t="s">
        <v>57</v>
      </c>
      <c r="C26" s="19" t="s">
        <v>58</v>
      </c>
      <c r="D26" s="20"/>
      <c r="E26" s="21" t="s">
        <v>24</v>
      </c>
      <c r="F26" s="22">
        <v>60.576500000000003</v>
      </c>
      <c r="G26" s="23">
        <v>58</v>
      </c>
      <c r="H26" s="24"/>
      <c r="I26" s="39" t="s">
        <v>25</v>
      </c>
      <c r="J26" s="40" t="s">
        <v>25</v>
      </c>
      <c r="K26" s="41" t="s">
        <v>25</v>
      </c>
      <c r="L26" s="42">
        <f t="shared" si="1"/>
        <v>58</v>
      </c>
      <c r="M26" s="42">
        <f t="shared" si="2"/>
        <v>7.54</v>
      </c>
      <c r="N26" s="24">
        <f t="shared" si="3"/>
        <v>65.540000000000006</v>
      </c>
      <c r="O26" s="43"/>
      <c r="P26" s="44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51"/>
      <c r="CK26" s="51"/>
      <c r="CL26" s="51"/>
      <c r="CM26" s="51"/>
      <c r="CN26" s="51"/>
      <c r="CO26" s="51"/>
      <c r="CP26" s="51"/>
      <c r="CQ26" s="51"/>
      <c r="CR26" s="51"/>
      <c r="CS26" s="51"/>
      <c r="CT26" s="51"/>
      <c r="CU26" s="51"/>
      <c r="CV26" s="51"/>
      <c r="CW26" s="51"/>
      <c r="CX26" s="51"/>
      <c r="CY26" s="51"/>
      <c r="CZ26" s="51"/>
      <c r="DA26" s="51"/>
      <c r="DB26" s="51"/>
      <c r="DC26" s="51"/>
      <c r="DD26" s="51"/>
      <c r="DE26" s="51"/>
      <c r="DF26" s="51"/>
      <c r="DG26" s="51"/>
      <c r="DH26" s="51"/>
      <c r="DI26" s="51"/>
      <c r="DJ26" s="51"/>
      <c r="DK26" s="51"/>
      <c r="DL26" s="51"/>
      <c r="DM26" s="51"/>
      <c r="DN26" s="51"/>
      <c r="DO26" s="51"/>
      <c r="DP26" s="51"/>
      <c r="DQ26" s="51"/>
      <c r="DR26" s="51"/>
      <c r="DS26" s="51"/>
      <c r="DT26" s="51"/>
      <c r="DU26" s="51"/>
      <c r="DV26" s="51"/>
      <c r="DW26" s="51"/>
      <c r="DX26" s="51"/>
      <c r="DY26" s="51"/>
      <c r="DZ26" s="51"/>
      <c r="EA26" s="51"/>
      <c r="EB26" s="51"/>
      <c r="EC26" s="51"/>
      <c r="ED26" s="51"/>
      <c r="EE26" s="51"/>
      <c r="EF26" s="51"/>
      <c r="EG26" s="51"/>
      <c r="EH26" s="51"/>
      <c r="EI26" s="51"/>
      <c r="EJ26" s="51"/>
      <c r="EK26" s="51"/>
      <c r="EL26" s="51"/>
      <c r="EM26" s="51"/>
      <c r="EN26" s="51"/>
      <c r="EO26" s="51"/>
      <c r="EP26" s="51"/>
      <c r="EQ26" s="51"/>
      <c r="ER26" s="51"/>
      <c r="ES26" s="51"/>
      <c r="ET26" s="51"/>
      <c r="EU26" s="51"/>
      <c r="EV26" s="51"/>
      <c r="EW26" s="51"/>
      <c r="EX26" s="51"/>
      <c r="EY26" s="51"/>
      <c r="EZ26" s="51"/>
      <c r="FA26" s="51"/>
      <c r="FB26" s="51"/>
      <c r="FC26" s="51"/>
      <c r="FD26" s="51"/>
      <c r="FE26" s="51"/>
      <c r="FF26" s="51"/>
      <c r="FG26" s="51"/>
      <c r="FH26" s="51"/>
      <c r="FI26" s="51"/>
      <c r="FJ26" s="51"/>
      <c r="FK26" s="51"/>
      <c r="FL26" s="51"/>
      <c r="FM26" s="51"/>
      <c r="FN26" s="51"/>
      <c r="FO26" s="51"/>
      <c r="FP26" s="51"/>
      <c r="FQ26" s="51"/>
      <c r="FR26" s="51"/>
      <c r="FS26" s="51"/>
      <c r="FT26" s="51"/>
      <c r="FU26" s="51"/>
      <c r="FV26" s="51"/>
      <c r="FW26" s="51"/>
      <c r="FX26" s="51"/>
      <c r="FY26" s="51"/>
      <c r="FZ26" s="51"/>
      <c r="GA26" s="51"/>
      <c r="GB26" s="51"/>
      <c r="GC26" s="51"/>
      <c r="GD26" s="51"/>
      <c r="GE26" s="51"/>
      <c r="GF26" s="51"/>
      <c r="GG26" s="51"/>
      <c r="GH26" s="51"/>
      <c r="GI26" s="51"/>
      <c r="GJ26" s="51"/>
      <c r="GK26" s="51"/>
      <c r="GL26" s="51"/>
      <c r="GM26" s="51"/>
      <c r="GN26" s="51"/>
      <c r="GO26" s="51"/>
      <c r="GP26" s="51"/>
      <c r="GQ26" s="51"/>
      <c r="GR26" s="51"/>
      <c r="GS26" s="51"/>
      <c r="GT26" s="51"/>
      <c r="GU26" s="51"/>
      <c r="GV26" s="51"/>
      <c r="GW26" s="51"/>
      <c r="GX26" s="51"/>
    </row>
    <row r="27" spans="1:206" s="1" customFormat="1" ht="13.5" x14ac:dyDescent="0.2">
      <c r="A27" s="17">
        <v>19</v>
      </c>
      <c r="B27" s="18" t="s">
        <v>59</v>
      </c>
      <c r="C27" s="19" t="s">
        <v>60</v>
      </c>
      <c r="D27" s="20"/>
      <c r="E27" s="21" t="s">
        <v>24</v>
      </c>
      <c r="F27" s="22">
        <v>66</v>
      </c>
      <c r="G27" s="23">
        <f t="shared" si="0"/>
        <v>64.02</v>
      </c>
      <c r="H27" s="24"/>
      <c r="I27" s="39" t="s">
        <v>25</v>
      </c>
      <c r="J27" s="40" t="s">
        <v>25</v>
      </c>
      <c r="K27" s="41" t="s">
        <v>25</v>
      </c>
      <c r="L27" s="42">
        <f t="shared" si="1"/>
        <v>64.02</v>
      </c>
      <c r="M27" s="42">
        <f t="shared" si="2"/>
        <v>8.3225999999999996</v>
      </c>
      <c r="N27" s="24">
        <f t="shared" si="3"/>
        <v>72.342600000000004</v>
      </c>
      <c r="O27" s="43"/>
      <c r="P27" s="44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1"/>
      <c r="CF27" s="51"/>
      <c r="CG27" s="51"/>
      <c r="CH27" s="51"/>
      <c r="CI27" s="51"/>
      <c r="CJ27" s="51"/>
      <c r="CK27" s="51"/>
      <c r="CL27" s="51"/>
      <c r="CM27" s="51"/>
      <c r="CN27" s="51"/>
      <c r="CO27" s="51"/>
      <c r="CP27" s="51"/>
      <c r="CQ27" s="51"/>
      <c r="CR27" s="51"/>
      <c r="CS27" s="51"/>
      <c r="CT27" s="51"/>
      <c r="CU27" s="51"/>
      <c r="CV27" s="51"/>
      <c r="CW27" s="51"/>
      <c r="CX27" s="51"/>
      <c r="CY27" s="51"/>
      <c r="CZ27" s="51"/>
      <c r="DA27" s="51"/>
      <c r="DB27" s="51"/>
      <c r="DC27" s="51"/>
      <c r="DD27" s="51"/>
      <c r="DE27" s="51"/>
      <c r="DF27" s="51"/>
      <c r="DG27" s="51"/>
      <c r="DH27" s="51"/>
      <c r="DI27" s="51"/>
      <c r="DJ27" s="51"/>
      <c r="DK27" s="51"/>
      <c r="DL27" s="51"/>
      <c r="DM27" s="51"/>
      <c r="DN27" s="51"/>
      <c r="DO27" s="51"/>
      <c r="DP27" s="51"/>
      <c r="DQ27" s="51"/>
      <c r="DR27" s="51"/>
      <c r="DS27" s="51"/>
      <c r="DT27" s="51"/>
      <c r="DU27" s="51"/>
      <c r="DV27" s="51"/>
      <c r="DW27" s="51"/>
      <c r="DX27" s="51"/>
      <c r="DY27" s="51"/>
      <c r="DZ27" s="51"/>
      <c r="EA27" s="51"/>
      <c r="EB27" s="51"/>
      <c r="EC27" s="51"/>
      <c r="ED27" s="51"/>
      <c r="EE27" s="51"/>
      <c r="EF27" s="51"/>
      <c r="EG27" s="51"/>
      <c r="EH27" s="51"/>
      <c r="EI27" s="51"/>
      <c r="EJ27" s="51"/>
      <c r="EK27" s="51"/>
      <c r="EL27" s="51"/>
      <c r="EM27" s="51"/>
      <c r="EN27" s="51"/>
      <c r="EO27" s="51"/>
      <c r="EP27" s="51"/>
      <c r="EQ27" s="51"/>
      <c r="ER27" s="51"/>
      <c r="ES27" s="51"/>
      <c r="ET27" s="51"/>
      <c r="EU27" s="51"/>
      <c r="EV27" s="51"/>
      <c r="EW27" s="51"/>
      <c r="EX27" s="51"/>
      <c r="EY27" s="51"/>
      <c r="EZ27" s="51"/>
      <c r="FA27" s="51"/>
      <c r="FB27" s="51"/>
      <c r="FC27" s="51"/>
      <c r="FD27" s="51"/>
      <c r="FE27" s="51"/>
      <c r="FF27" s="51"/>
      <c r="FG27" s="51"/>
      <c r="FH27" s="51"/>
      <c r="FI27" s="51"/>
      <c r="FJ27" s="51"/>
      <c r="FK27" s="51"/>
      <c r="FL27" s="51"/>
      <c r="FM27" s="51"/>
      <c r="FN27" s="51"/>
      <c r="FO27" s="51"/>
      <c r="FP27" s="51"/>
      <c r="FQ27" s="51"/>
      <c r="FR27" s="51"/>
      <c r="FS27" s="51"/>
      <c r="FT27" s="51"/>
      <c r="FU27" s="51"/>
      <c r="FV27" s="51"/>
      <c r="FW27" s="51"/>
      <c r="FX27" s="51"/>
      <c r="FY27" s="51"/>
      <c r="FZ27" s="51"/>
      <c r="GA27" s="51"/>
      <c r="GB27" s="51"/>
      <c r="GC27" s="51"/>
      <c r="GD27" s="51"/>
      <c r="GE27" s="51"/>
      <c r="GF27" s="51"/>
      <c r="GG27" s="51"/>
      <c r="GH27" s="51"/>
      <c r="GI27" s="51"/>
      <c r="GJ27" s="51"/>
      <c r="GK27" s="51"/>
      <c r="GL27" s="51"/>
      <c r="GM27" s="51"/>
      <c r="GN27" s="51"/>
      <c r="GO27" s="51"/>
      <c r="GP27" s="51"/>
      <c r="GQ27" s="51"/>
      <c r="GR27" s="51"/>
      <c r="GS27" s="51"/>
      <c r="GT27" s="51"/>
      <c r="GU27" s="51"/>
      <c r="GV27" s="51"/>
      <c r="GW27" s="51"/>
      <c r="GX27" s="51"/>
    </row>
    <row r="28" spans="1:206" s="1" customFormat="1" ht="13.5" x14ac:dyDescent="0.2">
      <c r="A28" s="17">
        <v>20</v>
      </c>
      <c r="B28" s="18" t="s">
        <v>61</v>
      </c>
      <c r="C28" s="19" t="s">
        <v>62</v>
      </c>
      <c r="D28" s="20"/>
      <c r="E28" s="21" t="s">
        <v>24</v>
      </c>
      <c r="F28" s="22">
        <v>24.96</v>
      </c>
      <c r="G28" s="23">
        <f t="shared" si="0"/>
        <v>24.211200000000002</v>
      </c>
      <c r="H28" s="24"/>
      <c r="I28" s="39" t="s">
        <v>25</v>
      </c>
      <c r="J28" s="40" t="s">
        <v>25</v>
      </c>
      <c r="K28" s="41" t="s">
        <v>25</v>
      </c>
      <c r="L28" s="42">
        <f t="shared" si="1"/>
        <v>24.211200000000002</v>
      </c>
      <c r="M28" s="42">
        <f t="shared" si="2"/>
        <v>3.147456</v>
      </c>
      <c r="N28" s="24">
        <f t="shared" si="3"/>
        <v>27.358656</v>
      </c>
      <c r="O28" s="43"/>
      <c r="P28" s="44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51"/>
      <c r="CB28" s="51"/>
      <c r="CC28" s="51"/>
      <c r="CD28" s="51"/>
      <c r="CE28" s="51"/>
      <c r="CF28" s="51"/>
      <c r="CG28" s="51"/>
      <c r="CH28" s="51"/>
      <c r="CI28" s="51"/>
      <c r="CJ28" s="51"/>
      <c r="CK28" s="51"/>
      <c r="CL28" s="51"/>
      <c r="CM28" s="51"/>
      <c r="CN28" s="51"/>
      <c r="CO28" s="51"/>
      <c r="CP28" s="51"/>
      <c r="CQ28" s="51"/>
      <c r="CR28" s="51"/>
      <c r="CS28" s="51"/>
      <c r="CT28" s="51"/>
      <c r="CU28" s="51"/>
      <c r="CV28" s="51"/>
      <c r="CW28" s="51"/>
      <c r="CX28" s="51"/>
      <c r="CY28" s="51"/>
      <c r="CZ28" s="51"/>
      <c r="DA28" s="51"/>
      <c r="DB28" s="51"/>
      <c r="DC28" s="51"/>
      <c r="DD28" s="51"/>
      <c r="DE28" s="51"/>
      <c r="DF28" s="51"/>
      <c r="DG28" s="51"/>
      <c r="DH28" s="51"/>
      <c r="DI28" s="51"/>
      <c r="DJ28" s="51"/>
      <c r="DK28" s="51"/>
      <c r="DL28" s="51"/>
      <c r="DM28" s="51"/>
      <c r="DN28" s="51"/>
      <c r="DO28" s="51"/>
      <c r="DP28" s="51"/>
      <c r="DQ28" s="51"/>
      <c r="DR28" s="51"/>
      <c r="DS28" s="51"/>
      <c r="DT28" s="51"/>
      <c r="DU28" s="51"/>
      <c r="DV28" s="51"/>
      <c r="DW28" s="51"/>
      <c r="DX28" s="51"/>
      <c r="DY28" s="51"/>
      <c r="DZ28" s="51"/>
      <c r="EA28" s="51"/>
      <c r="EB28" s="51"/>
      <c r="EC28" s="51"/>
      <c r="ED28" s="51"/>
      <c r="EE28" s="51"/>
      <c r="EF28" s="51"/>
      <c r="EG28" s="51"/>
      <c r="EH28" s="51"/>
      <c r="EI28" s="51"/>
      <c r="EJ28" s="51"/>
      <c r="EK28" s="51"/>
      <c r="EL28" s="51"/>
      <c r="EM28" s="51"/>
      <c r="EN28" s="51"/>
      <c r="EO28" s="51"/>
      <c r="EP28" s="51"/>
      <c r="EQ28" s="51"/>
      <c r="ER28" s="51"/>
      <c r="ES28" s="51"/>
      <c r="ET28" s="51"/>
      <c r="EU28" s="51"/>
      <c r="EV28" s="51"/>
      <c r="EW28" s="51"/>
      <c r="EX28" s="51"/>
      <c r="EY28" s="51"/>
      <c r="EZ28" s="51"/>
      <c r="FA28" s="51"/>
      <c r="FB28" s="51"/>
      <c r="FC28" s="51"/>
      <c r="FD28" s="51"/>
      <c r="FE28" s="51"/>
      <c r="FF28" s="51"/>
      <c r="FG28" s="51"/>
      <c r="FH28" s="51"/>
      <c r="FI28" s="51"/>
      <c r="FJ28" s="51"/>
      <c r="FK28" s="51"/>
      <c r="FL28" s="51"/>
      <c r="FM28" s="51"/>
      <c r="FN28" s="51"/>
      <c r="FO28" s="51"/>
      <c r="FP28" s="51"/>
      <c r="FQ28" s="51"/>
      <c r="FR28" s="51"/>
      <c r="FS28" s="51"/>
      <c r="FT28" s="51"/>
      <c r="FU28" s="51"/>
      <c r="FV28" s="51"/>
      <c r="FW28" s="51"/>
      <c r="FX28" s="51"/>
      <c r="FY28" s="51"/>
      <c r="FZ28" s="51"/>
      <c r="GA28" s="51"/>
      <c r="GB28" s="51"/>
      <c r="GC28" s="51"/>
      <c r="GD28" s="51"/>
      <c r="GE28" s="51"/>
      <c r="GF28" s="51"/>
      <c r="GG28" s="51"/>
      <c r="GH28" s="51"/>
      <c r="GI28" s="51"/>
      <c r="GJ28" s="51"/>
      <c r="GK28" s="51"/>
      <c r="GL28" s="51"/>
      <c r="GM28" s="51"/>
      <c r="GN28" s="51"/>
      <c r="GO28" s="51"/>
      <c r="GP28" s="51"/>
      <c r="GQ28" s="51"/>
      <c r="GR28" s="51"/>
      <c r="GS28" s="51"/>
      <c r="GT28" s="51"/>
      <c r="GU28" s="51"/>
      <c r="GV28" s="51"/>
      <c r="GW28" s="51"/>
      <c r="GX28" s="51"/>
    </row>
    <row r="29" spans="1:206" s="1" customFormat="1" ht="13.5" x14ac:dyDescent="0.2">
      <c r="A29" s="17">
        <v>21</v>
      </c>
      <c r="B29" s="18" t="s">
        <v>63</v>
      </c>
      <c r="C29" s="19" t="s">
        <v>64</v>
      </c>
      <c r="D29" s="20"/>
      <c r="E29" s="21" t="s">
        <v>24</v>
      </c>
      <c r="F29" s="22">
        <v>49</v>
      </c>
      <c r="G29" s="23">
        <f t="shared" si="0"/>
        <v>47.53</v>
      </c>
      <c r="H29" s="24"/>
      <c r="I29" s="39" t="s">
        <v>25</v>
      </c>
      <c r="J29" s="40" t="s">
        <v>25</v>
      </c>
      <c r="K29" s="41" t="s">
        <v>25</v>
      </c>
      <c r="L29" s="42">
        <f t="shared" si="1"/>
        <v>47.53</v>
      </c>
      <c r="M29" s="42">
        <f t="shared" si="2"/>
        <v>6.1788999999999996</v>
      </c>
      <c r="N29" s="24">
        <f t="shared" si="3"/>
        <v>53.7089</v>
      </c>
      <c r="O29" s="43"/>
      <c r="P29" s="44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  <c r="GD29" s="51"/>
      <c r="GE29" s="51"/>
      <c r="GF29" s="51"/>
      <c r="GG29" s="51"/>
      <c r="GH29" s="51"/>
      <c r="GI29" s="51"/>
      <c r="GJ29" s="51"/>
      <c r="GK29" s="51"/>
      <c r="GL29" s="51"/>
      <c r="GM29" s="51"/>
      <c r="GN29" s="51"/>
      <c r="GO29" s="51"/>
      <c r="GP29" s="51"/>
      <c r="GQ29" s="51"/>
      <c r="GR29" s="51"/>
      <c r="GS29" s="51"/>
      <c r="GT29" s="51"/>
      <c r="GU29" s="51"/>
      <c r="GV29" s="51"/>
      <c r="GW29" s="51"/>
      <c r="GX29" s="51"/>
    </row>
    <row r="30" spans="1:206" s="1" customFormat="1" ht="13.5" x14ac:dyDescent="0.2">
      <c r="A30" s="17">
        <v>22</v>
      </c>
      <c r="B30" s="18" t="s">
        <v>65</v>
      </c>
      <c r="C30" s="19" t="s">
        <v>66</v>
      </c>
      <c r="D30" s="20"/>
      <c r="E30" s="21" t="s">
        <v>24</v>
      </c>
      <c r="F30" s="22">
        <v>49</v>
      </c>
      <c r="G30" s="23">
        <f t="shared" si="0"/>
        <v>47.53</v>
      </c>
      <c r="H30" s="24"/>
      <c r="I30" s="39" t="s">
        <v>25</v>
      </c>
      <c r="J30" s="40" t="s">
        <v>25</v>
      </c>
      <c r="K30" s="41" t="s">
        <v>25</v>
      </c>
      <c r="L30" s="42">
        <f t="shared" si="1"/>
        <v>47.53</v>
      </c>
      <c r="M30" s="42">
        <f t="shared" si="2"/>
        <v>6.1788999999999996</v>
      </c>
      <c r="N30" s="24">
        <f t="shared" si="3"/>
        <v>53.7089</v>
      </c>
      <c r="O30" s="43"/>
      <c r="P30" s="44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51"/>
      <c r="CB30" s="51"/>
      <c r="CC30" s="51"/>
      <c r="CD30" s="51"/>
      <c r="CE30" s="51"/>
      <c r="CF30" s="51"/>
      <c r="CG30" s="51"/>
      <c r="CH30" s="51"/>
      <c r="CI30" s="51"/>
      <c r="CJ30" s="51"/>
      <c r="CK30" s="51"/>
      <c r="CL30" s="51"/>
      <c r="CM30" s="51"/>
      <c r="CN30" s="51"/>
      <c r="CO30" s="51"/>
      <c r="CP30" s="51"/>
      <c r="CQ30" s="51"/>
      <c r="CR30" s="51"/>
      <c r="CS30" s="51"/>
      <c r="CT30" s="51"/>
      <c r="CU30" s="51"/>
      <c r="CV30" s="51"/>
      <c r="CW30" s="51"/>
      <c r="CX30" s="51"/>
      <c r="CY30" s="51"/>
      <c r="CZ30" s="51"/>
      <c r="DA30" s="51"/>
      <c r="DB30" s="51"/>
      <c r="DC30" s="51"/>
      <c r="DD30" s="51"/>
      <c r="DE30" s="51"/>
      <c r="DF30" s="51"/>
      <c r="DG30" s="51"/>
      <c r="DH30" s="51"/>
      <c r="DI30" s="51"/>
      <c r="DJ30" s="51"/>
      <c r="DK30" s="51"/>
      <c r="DL30" s="51"/>
      <c r="DM30" s="51"/>
      <c r="DN30" s="51"/>
      <c r="DO30" s="51"/>
      <c r="DP30" s="51"/>
      <c r="DQ30" s="51"/>
      <c r="DR30" s="51"/>
      <c r="DS30" s="51"/>
      <c r="DT30" s="51"/>
      <c r="DU30" s="51"/>
      <c r="DV30" s="51"/>
      <c r="DW30" s="51"/>
      <c r="DX30" s="51"/>
      <c r="DY30" s="51"/>
      <c r="DZ30" s="51"/>
      <c r="EA30" s="51"/>
      <c r="EB30" s="51"/>
      <c r="EC30" s="51"/>
      <c r="ED30" s="51"/>
      <c r="EE30" s="51"/>
      <c r="EF30" s="51"/>
      <c r="EG30" s="51"/>
      <c r="EH30" s="51"/>
      <c r="EI30" s="51"/>
      <c r="EJ30" s="51"/>
      <c r="EK30" s="51"/>
      <c r="EL30" s="51"/>
      <c r="EM30" s="51"/>
      <c r="EN30" s="51"/>
      <c r="EO30" s="51"/>
      <c r="EP30" s="51"/>
      <c r="EQ30" s="51"/>
      <c r="ER30" s="51"/>
      <c r="ES30" s="51"/>
      <c r="ET30" s="51"/>
      <c r="EU30" s="51"/>
      <c r="EV30" s="51"/>
      <c r="EW30" s="51"/>
      <c r="EX30" s="51"/>
      <c r="EY30" s="51"/>
      <c r="EZ30" s="51"/>
      <c r="FA30" s="51"/>
      <c r="FB30" s="51"/>
      <c r="FC30" s="51"/>
      <c r="FD30" s="51"/>
      <c r="FE30" s="51"/>
      <c r="FF30" s="51"/>
      <c r="FG30" s="51"/>
      <c r="FH30" s="51"/>
      <c r="FI30" s="51"/>
      <c r="FJ30" s="51"/>
      <c r="FK30" s="51"/>
      <c r="FL30" s="51"/>
      <c r="FM30" s="51"/>
      <c r="FN30" s="51"/>
      <c r="FO30" s="51"/>
      <c r="FP30" s="51"/>
      <c r="FQ30" s="51"/>
      <c r="FR30" s="51"/>
      <c r="FS30" s="51"/>
      <c r="FT30" s="51"/>
      <c r="FU30" s="51"/>
      <c r="FV30" s="51"/>
      <c r="FW30" s="51"/>
      <c r="FX30" s="51"/>
      <c r="FY30" s="51"/>
      <c r="FZ30" s="51"/>
      <c r="GA30" s="51"/>
      <c r="GB30" s="51"/>
      <c r="GC30" s="51"/>
      <c r="GD30" s="51"/>
      <c r="GE30" s="51"/>
      <c r="GF30" s="51"/>
      <c r="GG30" s="51"/>
      <c r="GH30" s="51"/>
      <c r="GI30" s="51"/>
      <c r="GJ30" s="51"/>
      <c r="GK30" s="51"/>
      <c r="GL30" s="51"/>
      <c r="GM30" s="51"/>
      <c r="GN30" s="51"/>
      <c r="GO30" s="51"/>
      <c r="GP30" s="51"/>
      <c r="GQ30" s="51"/>
      <c r="GR30" s="51"/>
      <c r="GS30" s="51"/>
      <c r="GT30" s="51"/>
      <c r="GU30" s="51"/>
      <c r="GV30" s="51"/>
      <c r="GW30" s="51"/>
      <c r="GX30" s="51"/>
    </row>
    <row r="31" spans="1:206" s="1" customFormat="1" ht="13.5" x14ac:dyDescent="0.2">
      <c r="A31" s="17">
        <v>23</v>
      </c>
      <c r="B31" s="18" t="s">
        <v>67</v>
      </c>
      <c r="C31" s="19" t="s">
        <v>68</v>
      </c>
      <c r="D31" s="20"/>
      <c r="E31" s="21" t="s">
        <v>24</v>
      </c>
      <c r="F31" s="22">
        <v>24.96</v>
      </c>
      <c r="G31" s="23">
        <f t="shared" si="0"/>
        <v>24.211200000000002</v>
      </c>
      <c r="H31" s="24"/>
      <c r="I31" s="39" t="s">
        <v>25</v>
      </c>
      <c r="J31" s="40" t="s">
        <v>25</v>
      </c>
      <c r="K31" s="41" t="s">
        <v>25</v>
      </c>
      <c r="L31" s="42">
        <f t="shared" si="1"/>
        <v>24.211200000000002</v>
      </c>
      <c r="M31" s="42">
        <f t="shared" si="2"/>
        <v>3.147456</v>
      </c>
      <c r="N31" s="24">
        <f t="shared" si="3"/>
        <v>27.358656</v>
      </c>
      <c r="O31" s="43"/>
      <c r="P31" s="44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  <c r="GD31" s="51"/>
      <c r="GE31" s="51"/>
      <c r="GF31" s="51"/>
      <c r="GG31" s="51"/>
      <c r="GH31" s="51"/>
      <c r="GI31" s="51"/>
      <c r="GJ31" s="51"/>
      <c r="GK31" s="51"/>
      <c r="GL31" s="51"/>
      <c r="GM31" s="51"/>
      <c r="GN31" s="51"/>
      <c r="GO31" s="51"/>
      <c r="GP31" s="51"/>
      <c r="GQ31" s="51"/>
      <c r="GR31" s="51"/>
      <c r="GS31" s="51"/>
      <c r="GT31" s="51"/>
      <c r="GU31" s="51"/>
      <c r="GV31" s="51"/>
      <c r="GW31" s="51"/>
      <c r="GX31" s="51"/>
    </row>
    <row r="32" spans="1:206" s="1" customFormat="1" ht="13.5" x14ac:dyDescent="0.2">
      <c r="A32" s="17">
        <v>24</v>
      </c>
      <c r="B32" s="18" t="s">
        <v>69</v>
      </c>
      <c r="C32" s="19" t="s">
        <v>70</v>
      </c>
      <c r="D32" s="20"/>
      <c r="E32" s="21" t="s">
        <v>24</v>
      </c>
      <c r="F32" s="22">
        <v>8.4680999999999997</v>
      </c>
      <c r="G32" s="23">
        <f t="shared" si="0"/>
        <v>8.2140570000000004</v>
      </c>
      <c r="H32" s="24"/>
      <c r="I32" s="39" t="s">
        <v>25</v>
      </c>
      <c r="J32" s="40" t="s">
        <v>25</v>
      </c>
      <c r="K32" s="41" t="s">
        <v>25</v>
      </c>
      <c r="L32" s="42">
        <f t="shared" si="1"/>
        <v>8.2140570000000004</v>
      </c>
      <c r="M32" s="42">
        <f t="shared" si="2"/>
        <v>1.06782741</v>
      </c>
      <c r="N32" s="24">
        <f t="shared" si="3"/>
        <v>9.28188441</v>
      </c>
      <c r="O32" s="43"/>
      <c r="P32" s="44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51"/>
      <c r="CB32" s="51"/>
      <c r="CC32" s="51"/>
      <c r="CD32" s="51"/>
      <c r="CE32" s="51"/>
      <c r="CF32" s="51"/>
      <c r="CG32" s="51"/>
      <c r="CH32" s="51"/>
      <c r="CI32" s="51"/>
      <c r="CJ32" s="51"/>
      <c r="CK32" s="51"/>
      <c r="CL32" s="51"/>
      <c r="CM32" s="51"/>
      <c r="CN32" s="51"/>
      <c r="CO32" s="51"/>
      <c r="CP32" s="51"/>
      <c r="CQ32" s="51"/>
      <c r="CR32" s="51"/>
      <c r="CS32" s="51"/>
      <c r="CT32" s="51"/>
      <c r="CU32" s="51"/>
      <c r="CV32" s="51"/>
      <c r="CW32" s="51"/>
      <c r="CX32" s="51"/>
      <c r="CY32" s="51"/>
      <c r="CZ32" s="51"/>
      <c r="DA32" s="51"/>
      <c r="DB32" s="51"/>
      <c r="DC32" s="51"/>
      <c r="DD32" s="51"/>
      <c r="DE32" s="51"/>
      <c r="DF32" s="51"/>
      <c r="DG32" s="51"/>
      <c r="DH32" s="51"/>
      <c r="DI32" s="51"/>
      <c r="DJ32" s="51"/>
      <c r="DK32" s="51"/>
      <c r="DL32" s="51"/>
      <c r="DM32" s="51"/>
      <c r="DN32" s="51"/>
      <c r="DO32" s="51"/>
      <c r="DP32" s="51"/>
      <c r="DQ32" s="51"/>
      <c r="DR32" s="51"/>
      <c r="DS32" s="51"/>
      <c r="DT32" s="51"/>
      <c r="DU32" s="51"/>
      <c r="DV32" s="51"/>
      <c r="DW32" s="51"/>
      <c r="DX32" s="51"/>
      <c r="DY32" s="51"/>
      <c r="DZ32" s="51"/>
      <c r="EA32" s="51"/>
      <c r="EB32" s="51"/>
      <c r="EC32" s="51"/>
      <c r="ED32" s="51"/>
      <c r="EE32" s="51"/>
      <c r="EF32" s="51"/>
      <c r="EG32" s="51"/>
      <c r="EH32" s="51"/>
      <c r="EI32" s="51"/>
      <c r="EJ32" s="51"/>
      <c r="EK32" s="51"/>
      <c r="EL32" s="51"/>
      <c r="EM32" s="51"/>
      <c r="EN32" s="51"/>
      <c r="EO32" s="51"/>
      <c r="EP32" s="51"/>
      <c r="EQ32" s="51"/>
      <c r="ER32" s="51"/>
      <c r="ES32" s="51"/>
      <c r="ET32" s="51"/>
      <c r="EU32" s="51"/>
      <c r="EV32" s="51"/>
      <c r="EW32" s="51"/>
      <c r="EX32" s="51"/>
      <c r="EY32" s="51"/>
      <c r="EZ32" s="51"/>
      <c r="FA32" s="51"/>
      <c r="FB32" s="51"/>
      <c r="FC32" s="51"/>
      <c r="FD32" s="51"/>
      <c r="FE32" s="51"/>
      <c r="FF32" s="51"/>
      <c r="FG32" s="51"/>
      <c r="FH32" s="51"/>
      <c r="FI32" s="51"/>
      <c r="FJ32" s="51"/>
      <c r="FK32" s="51"/>
      <c r="FL32" s="51"/>
      <c r="FM32" s="51"/>
      <c r="FN32" s="51"/>
      <c r="FO32" s="51"/>
      <c r="FP32" s="51"/>
      <c r="FQ32" s="51"/>
      <c r="FR32" s="51"/>
      <c r="FS32" s="51"/>
      <c r="FT32" s="51"/>
      <c r="FU32" s="51"/>
      <c r="FV32" s="51"/>
      <c r="FW32" s="51"/>
      <c r="FX32" s="51"/>
      <c r="FY32" s="51"/>
      <c r="FZ32" s="51"/>
      <c r="GA32" s="51"/>
      <c r="GB32" s="51"/>
      <c r="GC32" s="51"/>
      <c r="GD32" s="51"/>
      <c r="GE32" s="51"/>
      <c r="GF32" s="51"/>
      <c r="GG32" s="51"/>
      <c r="GH32" s="51"/>
      <c r="GI32" s="51"/>
      <c r="GJ32" s="51"/>
      <c r="GK32" s="51"/>
      <c r="GL32" s="51"/>
      <c r="GM32" s="51"/>
      <c r="GN32" s="51"/>
      <c r="GO32" s="51"/>
      <c r="GP32" s="51"/>
      <c r="GQ32" s="51"/>
      <c r="GR32" s="51"/>
      <c r="GS32" s="51"/>
      <c r="GT32" s="51"/>
      <c r="GU32" s="51"/>
      <c r="GV32" s="51"/>
      <c r="GW32" s="51"/>
      <c r="GX32" s="51"/>
    </row>
    <row r="33" spans="1:206" s="1" customFormat="1" ht="13.5" x14ac:dyDescent="0.2">
      <c r="A33" s="17">
        <v>25</v>
      </c>
      <c r="B33" s="18" t="s">
        <v>71</v>
      </c>
      <c r="C33" s="19" t="s">
        <v>45</v>
      </c>
      <c r="D33" s="20"/>
      <c r="E33" s="21" t="s">
        <v>24</v>
      </c>
      <c r="F33" s="22">
        <v>15.054399999999999</v>
      </c>
      <c r="G33" s="23">
        <f t="shared" si="0"/>
        <v>14.602767999999999</v>
      </c>
      <c r="H33" s="24"/>
      <c r="I33" s="39" t="s">
        <v>25</v>
      </c>
      <c r="J33" s="40" t="s">
        <v>25</v>
      </c>
      <c r="K33" s="41" t="s">
        <v>25</v>
      </c>
      <c r="L33" s="42">
        <f t="shared" si="1"/>
        <v>14.602767999999999</v>
      </c>
      <c r="M33" s="42">
        <f t="shared" si="2"/>
        <v>1.8983598399999999</v>
      </c>
      <c r="N33" s="24">
        <f t="shared" si="3"/>
        <v>16.501127839999999</v>
      </c>
      <c r="O33" s="43"/>
      <c r="P33" s="44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  <c r="GD33" s="51"/>
      <c r="GE33" s="51"/>
      <c r="GF33" s="51"/>
      <c r="GG33" s="51"/>
      <c r="GH33" s="51"/>
      <c r="GI33" s="51"/>
      <c r="GJ33" s="51"/>
      <c r="GK33" s="51"/>
      <c r="GL33" s="51"/>
      <c r="GM33" s="51"/>
      <c r="GN33" s="51"/>
      <c r="GO33" s="51"/>
      <c r="GP33" s="51"/>
      <c r="GQ33" s="51"/>
      <c r="GR33" s="51"/>
      <c r="GS33" s="51"/>
      <c r="GT33" s="51"/>
      <c r="GU33" s="51"/>
      <c r="GV33" s="51"/>
      <c r="GW33" s="51"/>
      <c r="GX33" s="51"/>
    </row>
    <row r="34" spans="1:206" s="1" customFormat="1" ht="13.5" x14ac:dyDescent="0.2">
      <c r="A34" s="17">
        <v>26</v>
      </c>
      <c r="B34" s="18" t="s">
        <v>72</v>
      </c>
      <c r="C34" s="19" t="s">
        <v>41</v>
      </c>
      <c r="D34" s="20"/>
      <c r="E34" s="21" t="s">
        <v>24</v>
      </c>
      <c r="F34" s="22">
        <v>16.0395</v>
      </c>
      <c r="G34" s="23">
        <f t="shared" si="0"/>
        <v>15.558315</v>
      </c>
      <c r="H34" s="24"/>
      <c r="I34" s="39" t="s">
        <v>25</v>
      </c>
      <c r="J34" s="40" t="s">
        <v>25</v>
      </c>
      <c r="K34" s="41" t="s">
        <v>25</v>
      </c>
      <c r="L34" s="42">
        <f t="shared" si="1"/>
        <v>15.558315</v>
      </c>
      <c r="M34" s="42">
        <f t="shared" si="2"/>
        <v>2.02258095</v>
      </c>
      <c r="N34" s="24">
        <f t="shared" si="3"/>
        <v>17.580895949999999</v>
      </c>
      <c r="O34" s="43"/>
      <c r="P34" s="44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1"/>
      <c r="BL34" s="51"/>
      <c r="BM34" s="51"/>
      <c r="BN34" s="51"/>
      <c r="BO34" s="51"/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1"/>
      <c r="CR34" s="51"/>
      <c r="CS34" s="51"/>
      <c r="CT34" s="51"/>
      <c r="CU34" s="51"/>
      <c r="CV34" s="51"/>
      <c r="CW34" s="51"/>
      <c r="CX34" s="51"/>
      <c r="CY34" s="51"/>
      <c r="CZ34" s="51"/>
      <c r="DA34" s="51"/>
      <c r="DB34" s="51"/>
      <c r="DC34" s="51"/>
      <c r="DD34" s="51"/>
      <c r="DE34" s="51"/>
      <c r="DF34" s="51"/>
      <c r="DG34" s="51"/>
      <c r="DH34" s="51"/>
      <c r="DI34" s="51"/>
      <c r="DJ34" s="51"/>
      <c r="DK34" s="51"/>
      <c r="DL34" s="51"/>
      <c r="DM34" s="51"/>
      <c r="DN34" s="51"/>
      <c r="DO34" s="51"/>
      <c r="DP34" s="51"/>
      <c r="DQ34" s="51"/>
      <c r="DR34" s="51"/>
      <c r="DS34" s="51"/>
      <c r="DT34" s="51"/>
      <c r="DU34" s="51"/>
      <c r="DV34" s="51"/>
      <c r="DW34" s="51"/>
      <c r="DX34" s="51"/>
      <c r="DY34" s="51"/>
      <c r="DZ34" s="51"/>
      <c r="EA34" s="51"/>
      <c r="EB34" s="51"/>
      <c r="EC34" s="51"/>
      <c r="ED34" s="51"/>
      <c r="EE34" s="51"/>
      <c r="EF34" s="51"/>
      <c r="EG34" s="51"/>
      <c r="EH34" s="51"/>
      <c r="EI34" s="51"/>
      <c r="EJ34" s="51"/>
      <c r="EK34" s="51"/>
      <c r="EL34" s="51"/>
      <c r="EM34" s="51"/>
      <c r="EN34" s="51"/>
      <c r="EO34" s="51"/>
      <c r="EP34" s="51"/>
      <c r="EQ34" s="51"/>
      <c r="ER34" s="51"/>
      <c r="ES34" s="51"/>
      <c r="ET34" s="51"/>
      <c r="EU34" s="51"/>
      <c r="EV34" s="51"/>
      <c r="EW34" s="51"/>
      <c r="EX34" s="51"/>
      <c r="EY34" s="51"/>
      <c r="EZ34" s="51"/>
      <c r="FA34" s="51"/>
      <c r="FB34" s="51"/>
      <c r="FC34" s="51"/>
      <c r="FD34" s="51"/>
      <c r="FE34" s="51"/>
      <c r="FF34" s="51"/>
      <c r="FG34" s="51"/>
      <c r="FH34" s="51"/>
      <c r="FI34" s="51"/>
      <c r="FJ34" s="51"/>
      <c r="FK34" s="51"/>
      <c r="FL34" s="51"/>
      <c r="FM34" s="51"/>
      <c r="FN34" s="51"/>
      <c r="FO34" s="51"/>
      <c r="FP34" s="51"/>
      <c r="FQ34" s="51"/>
      <c r="FR34" s="51"/>
      <c r="FS34" s="51"/>
      <c r="FT34" s="51"/>
      <c r="FU34" s="51"/>
      <c r="FV34" s="51"/>
      <c r="FW34" s="51"/>
      <c r="FX34" s="51"/>
      <c r="FY34" s="51"/>
      <c r="FZ34" s="51"/>
      <c r="GA34" s="51"/>
      <c r="GB34" s="51"/>
      <c r="GC34" s="51"/>
      <c r="GD34" s="51"/>
      <c r="GE34" s="51"/>
      <c r="GF34" s="51"/>
      <c r="GG34" s="51"/>
      <c r="GH34" s="51"/>
      <c r="GI34" s="51"/>
      <c r="GJ34" s="51"/>
      <c r="GK34" s="51"/>
      <c r="GL34" s="51"/>
      <c r="GM34" s="51"/>
      <c r="GN34" s="51"/>
      <c r="GO34" s="51"/>
      <c r="GP34" s="51"/>
      <c r="GQ34" s="51"/>
      <c r="GR34" s="51"/>
      <c r="GS34" s="51"/>
      <c r="GT34" s="51"/>
      <c r="GU34" s="51"/>
      <c r="GV34" s="51"/>
      <c r="GW34" s="51"/>
      <c r="GX34" s="51"/>
    </row>
    <row r="35" spans="1:206" s="1" customFormat="1" ht="13.5" x14ac:dyDescent="0.2">
      <c r="A35" s="17">
        <v>27</v>
      </c>
      <c r="B35" s="18" t="s">
        <v>73</v>
      </c>
      <c r="C35" s="19" t="s">
        <v>74</v>
      </c>
      <c r="D35" s="20"/>
      <c r="E35" s="21" t="s">
        <v>24</v>
      </c>
      <c r="F35" s="22">
        <v>18.876200000000001</v>
      </c>
      <c r="G35" s="23">
        <v>18.8</v>
      </c>
      <c r="H35" s="24"/>
      <c r="I35" s="39" t="s">
        <v>25</v>
      </c>
      <c r="J35" s="40" t="s">
        <v>25</v>
      </c>
      <c r="K35" s="41" t="s">
        <v>25</v>
      </c>
      <c r="L35" s="42">
        <f t="shared" si="1"/>
        <v>18.8</v>
      </c>
      <c r="M35" s="42">
        <f t="shared" si="2"/>
        <v>2.444</v>
      </c>
      <c r="N35" s="24">
        <f t="shared" si="3"/>
        <v>21.244</v>
      </c>
      <c r="O35" s="43"/>
      <c r="P35" s="44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  <c r="BM35" s="51"/>
      <c r="BN35" s="51"/>
      <c r="BO35" s="51"/>
      <c r="BP35" s="51"/>
      <c r="BQ35" s="51"/>
      <c r="BR35" s="51"/>
      <c r="BS35" s="51"/>
      <c r="BT35" s="51"/>
      <c r="BU35" s="51"/>
      <c r="BV35" s="51"/>
      <c r="BW35" s="51"/>
      <c r="BX35" s="51"/>
      <c r="BY35" s="51"/>
      <c r="BZ35" s="51"/>
      <c r="CA35" s="51"/>
      <c r="CB35" s="51"/>
      <c r="CC35" s="51"/>
      <c r="CD35" s="51"/>
      <c r="CE35" s="51"/>
      <c r="CF35" s="51"/>
      <c r="CG35" s="51"/>
      <c r="CH35" s="51"/>
      <c r="CI35" s="51"/>
      <c r="CJ35" s="51"/>
      <c r="CK35" s="51"/>
      <c r="CL35" s="51"/>
      <c r="CM35" s="51"/>
      <c r="CN35" s="51"/>
      <c r="CO35" s="51"/>
      <c r="CP35" s="51"/>
      <c r="CQ35" s="51"/>
      <c r="CR35" s="51"/>
      <c r="CS35" s="51"/>
      <c r="CT35" s="51"/>
      <c r="CU35" s="51"/>
      <c r="CV35" s="51"/>
      <c r="CW35" s="51"/>
      <c r="CX35" s="51"/>
      <c r="CY35" s="51"/>
      <c r="CZ35" s="51"/>
      <c r="DA35" s="51"/>
      <c r="DB35" s="51"/>
      <c r="DC35" s="51"/>
      <c r="DD35" s="51"/>
      <c r="DE35" s="51"/>
      <c r="DF35" s="51"/>
      <c r="DG35" s="51"/>
      <c r="DH35" s="51"/>
      <c r="DI35" s="51"/>
      <c r="DJ35" s="51"/>
      <c r="DK35" s="51"/>
      <c r="DL35" s="51"/>
      <c r="DM35" s="51"/>
      <c r="DN35" s="51"/>
      <c r="DO35" s="51"/>
      <c r="DP35" s="51"/>
      <c r="DQ35" s="51"/>
      <c r="DR35" s="51"/>
      <c r="DS35" s="51"/>
      <c r="DT35" s="51"/>
      <c r="DU35" s="51"/>
      <c r="DV35" s="51"/>
      <c r="DW35" s="51"/>
      <c r="DX35" s="51"/>
      <c r="DY35" s="51"/>
      <c r="DZ35" s="51"/>
      <c r="EA35" s="51"/>
      <c r="EB35" s="51"/>
      <c r="EC35" s="51"/>
      <c r="ED35" s="51"/>
      <c r="EE35" s="51"/>
      <c r="EF35" s="51"/>
      <c r="EG35" s="51"/>
      <c r="EH35" s="51"/>
      <c r="EI35" s="51"/>
      <c r="EJ35" s="51"/>
      <c r="EK35" s="51"/>
      <c r="EL35" s="51"/>
      <c r="EM35" s="51"/>
      <c r="EN35" s="51"/>
      <c r="EO35" s="51"/>
      <c r="EP35" s="51"/>
      <c r="EQ35" s="51"/>
      <c r="ER35" s="51"/>
      <c r="ES35" s="51"/>
      <c r="ET35" s="51"/>
      <c r="EU35" s="51"/>
      <c r="EV35" s="51"/>
      <c r="EW35" s="51"/>
      <c r="EX35" s="51"/>
      <c r="EY35" s="51"/>
      <c r="EZ35" s="51"/>
      <c r="FA35" s="51"/>
      <c r="FB35" s="51"/>
      <c r="FC35" s="51"/>
      <c r="FD35" s="51"/>
      <c r="FE35" s="51"/>
      <c r="FF35" s="51"/>
      <c r="FG35" s="51"/>
      <c r="FH35" s="51"/>
      <c r="FI35" s="51"/>
      <c r="FJ35" s="51"/>
      <c r="FK35" s="51"/>
      <c r="FL35" s="51"/>
      <c r="FM35" s="51"/>
      <c r="FN35" s="51"/>
      <c r="FO35" s="51"/>
      <c r="FP35" s="51"/>
      <c r="FQ35" s="51"/>
      <c r="FR35" s="51"/>
      <c r="FS35" s="51"/>
      <c r="FT35" s="51"/>
      <c r="FU35" s="51"/>
      <c r="FV35" s="51"/>
      <c r="FW35" s="51"/>
      <c r="FX35" s="51"/>
      <c r="FY35" s="51"/>
      <c r="FZ35" s="51"/>
      <c r="GA35" s="51"/>
      <c r="GB35" s="51"/>
      <c r="GC35" s="51"/>
      <c r="GD35" s="51"/>
      <c r="GE35" s="51"/>
      <c r="GF35" s="51"/>
      <c r="GG35" s="51"/>
      <c r="GH35" s="51"/>
      <c r="GI35" s="51"/>
      <c r="GJ35" s="51"/>
      <c r="GK35" s="51"/>
      <c r="GL35" s="51"/>
      <c r="GM35" s="51"/>
      <c r="GN35" s="51"/>
      <c r="GO35" s="51"/>
      <c r="GP35" s="51"/>
      <c r="GQ35" s="51"/>
      <c r="GR35" s="51"/>
      <c r="GS35" s="51"/>
      <c r="GT35" s="51"/>
      <c r="GU35" s="51"/>
      <c r="GV35" s="51"/>
      <c r="GW35" s="51"/>
      <c r="GX35" s="51"/>
    </row>
    <row r="36" spans="1:206" s="1" customFormat="1" ht="13.5" x14ac:dyDescent="0.2">
      <c r="A36" s="17">
        <v>28</v>
      </c>
      <c r="B36" s="18" t="s">
        <v>75</v>
      </c>
      <c r="C36" s="19" t="s">
        <v>76</v>
      </c>
      <c r="D36" s="20"/>
      <c r="E36" s="21" t="s">
        <v>24</v>
      </c>
      <c r="F36" s="22">
        <v>112.2484</v>
      </c>
      <c r="G36" s="23">
        <v>102</v>
      </c>
      <c r="H36" s="24"/>
      <c r="I36" s="39" t="s">
        <v>25</v>
      </c>
      <c r="J36" s="40" t="s">
        <v>25</v>
      </c>
      <c r="K36" s="41" t="s">
        <v>25</v>
      </c>
      <c r="L36" s="42">
        <f t="shared" si="1"/>
        <v>102</v>
      </c>
      <c r="M36" s="42">
        <f t="shared" si="2"/>
        <v>13.26</v>
      </c>
      <c r="N36" s="24">
        <f t="shared" si="3"/>
        <v>115.26</v>
      </c>
      <c r="O36" s="43"/>
      <c r="P36" s="44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1"/>
      <c r="CB36" s="51"/>
      <c r="CC36" s="51"/>
      <c r="CD36" s="51"/>
      <c r="CE36" s="51"/>
      <c r="CF36" s="51"/>
      <c r="CG36" s="51"/>
      <c r="CH36" s="51"/>
      <c r="CI36" s="51"/>
      <c r="CJ36" s="51"/>
      <c r="CK36" s="51"/>
      <c r="CL36" s="51"/>
      <c r="CM36" s="51"/>
      <c r="CN36" s="51"/>
      <c r="CO36" s="51"/>
      <c r="CP36" s="51"/>
      <c r="CQ36" s="51"/>
      <c r="CR36" s="51"/>
      <c r="CS36" s="51"/>
      <c r="CT36" s="51"/>
      <c r="CU36" s="51"/>
      <c r="CV36" s="51"/>
      <c r="CW36" s="51"/>
      <c r="CX36" s="51"/>
      <c r="CY36" s="51"/>
      <c r="CZ36" s="51"/>
      <c r="DA36" s="51"/>
      <c r="DB36" s="51"/>
      <c r="DC36" s="51"/>
      <c r="DD36" s="51"/>
      <c r="DE36" s="51"/>
      <c r="DF36" s="51"/>
      <c r="DG36" s="51"/>
      <c r="DH36" s="51"/>
      <c r="DI36" s="51"/>
      <c r="DJ36" s="51"/>
      <c r="DK36" s="51"/>
      <c r="DL36" s="51"/>
      <c r="DM36" s="51"/>
      <c r="DN36" s="51"/>
      <c r="DO36" s="51"/>
      <c r="DP36" s="51"/>
      <c r="DQ36" s="51"/>
      <c r="DR36" s="51"/>
      <c r="DS36" s="51"/>
      <c r="DT36" s="51"/>
      <c r="DU36" s="51"/>
      <c r="DV36" s="51"/>
      <c r="DW36" s="51"/>
      <c r="DX36" s="51"/>
      <c r="DY36" s="51"/>
      <c r="DZ36" s="51"/>
      <c r="EA36" s="51"/>
      <c r="EB36" s="51"/>
      <c r="EC36" s="51"/>
      <c r="ED36" s="51"/>
      <c r="EE36" s="51"/>
      <c r="EF36" s="51"/>
      <c r="EG36" s="51"/>
      <c r="EH36" s="51"/>
      <c r="EI36" s="51"/>
      <c r="EJ36" s="51"/>
      <c r="EK36" s="51"/>
      <c r="EL36" s="51"/>
      <c r="EM36" s="51"/>
      <c r="EN36" s="51"/>
      <c r="EO36" s="51"/>
      <c r="EP36" s="51"/>
      <c r="EQ36" s="51"/>
      <c r="ER36" s="51"/>
      <c r="ES36" s="51"/>
      <c r="ET36" s="51"/>
      <c r="EU36" s="51"/>
      <c r="EV36" s="51"/>
      <c r="EW36" s="51"/>
      <c r="EX36" s="51"/>
      <c r="EY36" s="51"/>
      <c r="EZ36" s="51"/>
      <c r="FA36" s="51"/>
      <c r="FB36" s="51"/>
      <c r="FC36" s="51"/>
      <c r="FD36" s="51"/>
      <c r="FE36" s="51"/>
      <c r="FF36" s="51"/>
      <c r="FG36" s="51"/>
      <c r="FH36" s="51"/>
      <c r="FI36" s="51"/>
      <c r="FJ36" s="51"/>
      <c r="FK36" s="51"/>
      <c r="FL36" s="51"/>
      <c r="FM36" s="51"/>
      <c r="FN36" s="51"/>
      <c r="FO36" s="51"/>
      <c r="FP36" s="51"/>
      <c r="FQ36" s="51"/>
      <c r="FR36" s="51"/>
      <c r="FS36" s="51"/>
      <c r="FT36" s="51"/>
      <c r="FU36" s="51"/>
      <c r="FV36" s="51"/>
      <c r="FW36" s="51"/>
      <c r="FX36" s="51"/>
      <c r="FY36" s="51"/>
      <c r="FZ36" s="51"/>
      <c r="GA36" s="51"/>
      <c r="GB36" s="51"/>
      <c r="GC36" s="51"/>
      <c r="GD36" s="51"/>
      <c r="GE36" s="51"/>
      <c r="GF36" s="51"/>
      <c r="GG36" s="51"/>
      <c r="GH36" s="51"/>
      <c r="GI36" s="51"/>
      <c r="GJ36" s="51"/>
      <c r="GK36" s="51"/>
      <c r="GL36" s="51"/>
      <c r="GM36" s="51"/>
      <c r="GN36" s="51"/>
      <c r="GO36" s="51"/>
      <c r="GP36" s="51"/>
      <c r="GQ36" s="51"/>
      <c r="GR36" s="51"/>
      <c r="GS36" s="51"/>
      <c r="GT36" s="51"/>
      <c r="GU36" s="51"/>
      <c r="GV36" s="51"/>
      <c r="GW36" s="51"/>
      <c r="GX36" s="51"/>
    </row>
    <row r="37" spans="1:206" s="1" customFormat="1" ht="13.5" x14ac:dyDescent="0.2">
      <c r="A37" s="17">
        <v>29</v>
      </c>
      <c r="B37" s="18" t="s">
        <v>77</v>
      </c>
      <c r="C37" s="19" t="s">
        <v>27</v>
      </c>
      <c r="D37" s="20"/>
      <c r="E37" s="21" t="s">
        <v>24</v>
      </c>
      <c r="F37" s="22">
        <v>20.855</v>
      </c>
      <c r="G37" s="23">
        <f t="shared" si="0"/>
        <v>20.22935</v>
      </c>
      <c r="H37" s="24"/>
      <c r="I37" s="39" t="s">
        <v>25</v>
      </c>
      <c r="J37" s="40" t="s">
        <v>25</v>
      </c>
      <c r="K37" s="41" t="s">
        <v>25</v>
      </c>
      <c r="L37" s="42">
        <f t="shared" si="1"/>
        <v>20.22935</v>
      </c>
      <c r="M37" s="42">
        <f t="shared" si="2"/>
        <v>2.6298154999999999</v>
      </c>
      <c r="N37" s="24">
        <f t="shared" si="3"/>
        <v>22.8591655</v>
      </c>
      <c r="O37" s="43"/>
      <c r="P37" s="44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1"/>
      <c r="BM37" s="51"/>
      <c r="BN37" s="51"/>
      <c r="BO37" s="51"/>
      <c r="BP37" s="51"/>
      <c r="BQ37" s="51"/>
      <c r="BR37" s="51"/>
      <c r="BS37" s="51"/>
      <c r="BT37" s="51"/>
      <c r="BU37" s="51"/>
      <c r="BV37" s="51"/>
      <c r="BW37" s="51"/>
      <c r="BX37" s="51"/>
      <c r="BY37" s="51"/>
      <c r="BZ37" s="51"/>
      <c r="CA37" s="51"/>
      <c r="CB37" s="51"/>
      <c r="CC37" s="51"/>
      <c r="CD37" s="51"/>
      <c r="CE37" s="51"/>
      <c r="CF37" s="51"/>
      <c r="CG37" s="51"/>
      <c r="CH37" s="51"/>
      <c r="CI37" s="51"/>
      <c r="CJ37" s="51"/>
      <c r="CK37" s="51"/>
      <c r="CL37" s="51"/>
      <c r="CM37" s="51"/>
      <c r="CN37" s="51"/>
      <c r="CO37" s="51"/>
      <c r="CP37" s="51"/>
      <c r="CQ37" s="51"/>
      <c r="CR37" s="51"/>
      <c r="CS37" s="51"/>
      <c r="CT37" s="51"/>
      <c r="CU37" s="51"/>
      <c r="CV37" s="51"/>
      <c r="CW37" s="51"/>
      <c r="CX37" s="51"/>
      <c r="CY37" s="51"/>
      <c r="CZ37" s="51"/>
      <c r="DA37" s="51"/>
      <c r="DB37" s="51"/>
      <c r="DC37" s="51"/>
      <c r="DD37" s="51"/>
      <c r="DE37" s="51"/>
      <c r="DF37" s="51"/>
      <c r="DG37" s="51"/>
      <c r="DH37" s="51"/>
      <c r="DI37" s="51"/>
      <c r="DJ37" s="51"/>
      <c r="DK37" s="51"/>
      <c r="DL37" s="51"/>
      <c r="DM37" s="51"/>
      <c r="DN37" s="51"/>
      <c r="DO37" s="51"/>
      <c r="DP37" s="51"/>
      <c r="DQ37" s="51"/>
      <c r="DR37" s="51"/>
      <c r="DS37" s="51"/>
      <c r="DT37" s="51"/>
      <c r="DU37" s="51"/>
      <c r="DV37" s="51"/>
      <c r="DW37" s="51"/>
      <c r="DX37" s="51"/>
      <c r="DY37" s="51"/>
      <c r="DZ37" s="51"/>
      <c r="EA37" s="51"/>
      <c r="EB37" s="51"/>
      <c r="EC37" s="51"/>
      <c r="ED37" s="51"/>
      <c r="EE37" s="51"/>
      <c r="EF37" s="51"/>
      <c r="EG37" s="51"/>
      <c r="EH37" s="51"/>
      <c r="EI37" s="51"/>
      <c r="EJ37" s="51"/>
      <c r="EK37" s="51"/>
      <c r="EL37" s="51"/>
      <c r="EM37" s="51"/>
      <c r="EN37" s="51"/>
      <c r="EO37" s="51"/>
      <c r="EP37" s="51"/>
      <c r="EQ37" s="51"/>
      <c r="ER37" s="51"/>
      <c r="ES37" s="51"/>
      <c r="ET37" s="51"/>
      <c r="EU37" s="51"/>
      <c r="EV37" s="51"/>
      <c r="EW37" s="51"/>
      <c r="EX37" s="51"/>
      <c r="EY37" s="51"/>
      <c r="EZ37" s="51"/>
      <c r="FA37" s="51"/>
      <c r="FB37" s="51"/>
      <c r="FC37" s="51"/>
      <c r="FD37" s="51"/>
      <c r="FE37" s="51"/>
      <c r="FF37" s="51"/>
      <c r="FG37" s="51"/>
      <c r="FH37" s="51"/>
      <c r="FI37" s="51"/>
      <c r="FJ37" s="51"/>
      <c r="FK37" s="51"/>
      <c r="FL37" s="51"/>
      <c r="FM37" s="51"/>
      <c r="FN37" s="51"/>
      <c r="FO37" s="51"/>
      <c r="FP37" s="51"/>
      <c r="FQ37" s="51"/>
      <c r="FR37" s="51"/>
      <c r="FS37" s="51"/>
      <c r="FT37" s="51"/>
      <c r="FU37" s="51"/>
      <c r="FV37" s="51"/>
      <c r="FW37" s="51"/>
      <c r="FX37" s="51"/>
      <c r="FY37" s="51"/>
      <c r="FZ37" s="51"/>
      <c r="GA37" s="51"/>
      <c r="GB37" s="51"/>
      <c r="GC37" s="51"/>
      <c r="GD37" s="51"/>
      <c r="GE37" s="51"/>
      <c r="GF37" s="51"/>
      <c r="GG37" s="51"/>
      <c r="GH37" s="51"/>
      <c r="GI37" s="51"/>
      <c r="GJ37" s="51"/>
      <c r="GK37" s="51"/>
      <c r="GL37" s="51"/>
      <c r="GM37" s="51"/>
      <c r="GN37" s="51"/>
      <c r="GO37" s="51"/>
      <c r="GP37" s="51"/>
      <c r="GQ37" s="51"/>
      <c r="GR37" s="51"/>
      <c r="GS37" s="51"/>
      <c r="GT37" s="51"/>
      <c r="GU37" s="51"/>
      <c r="GV37" s="51"/>
      <c r="GW37" s="51"/>
      <c r="GX37" s="51"/>
    </row>
    <row r="38" spans="1:206" s="1" customFormat="1" ht="13.5" x14ac:dyDescent="0.2">
      <c r="A38" s="17">
        <v>30</v>
      </c>
      <c r="B38" s="18" t="s">
        <v>78</v>
      </c>
      <c r="C38" s="19" t="s">
        <v>79</v>
      </c>
      <c r="D38" s="20"/>
      <c r="E38" s="21" t="s">
        <v>24</v>
      </c>
      <c r="F38" s="22">
        <v>23.376999999999999</v>
      </c>
      <c r="G38" s="23">
        <f t="shared" si="0"/>
        <v>22.675689999999999</v>
      </c>
      <c r="H38" s="24"/>
      <c r="I38" s="39" t="s">
        <v>25</v>
      </c>
      <c r="J38" s="40" t="s">
        <v>25</v>
      </c>
      <c r="K38" s="41" t="s">
        <v>25</v>
      </c>
      <c r="L38" s="42">
        <f t="shared" si="1"/>
        <v>22.675689999999999</v>
      </c>
      <c r="M38" s="42">
        <f t="shared" si="2"/>
        <v>2.9478396999999998</v>
      </c>
      <c r="N38" s="24">
        <f t="shared" si="3"/>
        <v>25.623529699999999</v>
      </c>
      <c r="O38" s="43"/>
      <c r="P38" s="44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  <c r="BO38" s="51"/>
      <c r="BP38" s="51"/>
      <c r="BQ38" s="51"/>
      <c r="BR38" s="51"/>
      <c r="BS38" s="51"/>
      <c r="BT38" s="51"/>
      <c r="BU38" s="51"/>
      <c r="BV38" s="51"/>
      <c r="BW38" s="51"/>
      <c r="BX38" s="51"/>
      <c r="BY38" s="51"/>
      <c r="BZ38" s="51"/>
      <c r="CA38" s="51"/>
      <c r="CB38" s="51"/>
      <c r="CC38" s="51"/>
      <c r="CD38" s="51"/>
      <c r="CE38" s="51"/>
      <c r="CF38" s="51"/>
      <c r="CG38" s="51"/>
      <c r="CH38" s="51"/>
      <c r="CI38" s="51"/>
      <c r="CJ38" s="51"/>
      <c r="CK38" s="51"/>
      <c r="CL38" s="51"/>
      <c r="CM38" s="51"/>
      <c r="CN38" s="51"/>
      <c r="CO38" s="51"/>
      <c r="CP38" s="51"/>
      <c r="CQ38" s="51"/>
      <c r="CR38" s="51"/>
      <c r="CS38" s="51"/>
      <c r="CT38" s="51"/>
      <c r="CU38" s="51"/>
      <c r="CV38" s="51"/>
      <c r="CW38" s="51"/>
      <c r="CX38" s="51"/>
      <c r="CY38" s="51"/>
      <c r="CZ38" s="51"/>
      <c r="DA38" s="51"/>
      <c r="DB38" s="51"/>
      <c r="DC38" s="51"/>
      <c r="DD38" s="51"/>
      <c r="DE38" s="51"/>
      <c r="DF38" s="51"/>
      <c r="DG38" s="51"/>
      <c r="DH38" s="51"/>
      <c r="DI38" s="51"/>
      <c r="DJ38" s="51"/>
      <c r="DK38" s="51"/>
      <c r="DL38" s="51"/>
      <c r="DM38" s="51"/>
      <c r="DN38" s="51"/>
      <c r="DO38" s="51"/>
      <c r="DP38" s="51"/>
      <c r="DQ38" s="51"/>
      <c r="DR38" s="51"/>
      <c r="DS38" s="51"/>
      <c r="DT38" s="51"/>
      <c r="DU38" s="51"/>
      <c r="DV38" s="51"/>
      <c r="DW38" s="51"/>
      <c r="DX38" s="51"/>
      <c r="DY38" s="51"/>
      <c r="DZ38" s="51"/>
      <c r="EA38" s="51"/>
      <c r="EB38" s="51"/>
      <c r="EC38" s="51"/>
      <c r="ED38" s="51"/>
      <c r="EE38" s="51"/>
      <c r="EF38" s="51"/>
      <c r="EG38" s="51"/>
      <c r="EH38" s="51"/>
      <c r="EI38" s="51"/>
      <c r="EJ38" s="51"/>
      <c r="EK38" s="51"/>
      <c r="EL38" s="51"/>
      <c r="EM38" s="51"/>
      <c r="EN38" s="51"/>
      <c r="EO38" s="51"/>
      <c r="EP38" s="51"/>
      <c r="EQ38" s="51"/>
      <c r="ER38" s="51"/>
      <c r="ES38" s="51"/>
      <c r="ET38" s="51"/>
      <c r="EU38" s="51"/>
      <c r="EV38" s="51"/>
      <c r="EW38" s="51"/>
      <c r="EX38" s="51"/>
      <c r="EY38" s="51"/>
      <c r="EZ38" s="51"/>
      <c r="FA38" s="51"/>
      <c r="FB38" s="51"/>
      <c r="FC38" s="51"/>
      <c r="FD38" s="51"/>
      <c r="FE38" s="51"/>
      <c r="FF38" s="51"/>
      <c r="FG38" s="51"/>
      <c r="FH38" s="51"/>
      <c r="FI38" s="51"/>
      <c r="FJ38" s="51"/>
      <c r="FK38" s="51"/>
      <c r="FL38" s="51"/>
      <c r="FM38" s="51"/>
      <c r="FN38" s="51"/>
      <c r="FO38" s="51"/>
      <c r="FP38" s="51"/>
      <c r="FQ38" s="51"/>
      <c r="FR38" s="51"/>
      <c r="FS38" s="51"/>
      <c r="FT38" s="51"/>
      <c r="FU38" s="51"/>
      <c r="FV38" s="51"/>
      <c r="FW38" s="51"/>
      <c r="FX38" s="51"/>
      <c r="FY38" s="51"/>
      <c r="FZ38" s="51"/>
      <c r="GA38" s="51"/>
      <c r="GB38" s="51"/>
      <c r="GC38" s="51"/>
      <c r="GD38" s="51"/>
      <c r="GE38" s="51"/>
      <c r="GF38" s="51"/>
      <c r="GG38" s="51"/>
      <c r="GH38" s="51"/>
      <c r="GI38" s="51"/>
      <c r="GJ38" s="51"/>
      <c r="GK38" s="51"/>
      <c r="GL38" s="51"/>
      <c r="GM38" s="51"/>
      <c r="GN38" s="51"/>
      <c r="GO38" s="51"/>
      <c r="GP38" s="51"/>
      <c r="GQ38" s="51"/>
      <c r="GR38" s="51"/>
      <c r="GS38" s="51"/>
      <c r="GT38" s="51"/>
      <c r="GU38" s="51"/>
      <c r="GV38" s="51"/>
      <c r="GW38" s="51"/>
      <c r="GX38" s="51"/>
    </row>
    <row r="39" spans="1:206" s="1" customFormat="1" ht="13.5" x14ac:dyDescent="0.2">
      <c r="A39" s="17">
        <v>31</v>
      </c>
      <c r="B39" s="18" t="s">
        <v>80</v>
      </c>
      <c r="C39" s="19" t="s">
        <v>27</v>
      </c>
      <c r="D39" s="20"/>
      <c r="E39" s="21" t="s">
        <v>24</v>
      </c>
      <c r="F39" s="22">
        <v>20.612500000000001</v>
      </c>
      <c r="G39" s="23">
        <f t="shared" si="0"/>
        <v>19.994125</v>
      </c>
      <c r="H39" s="24"/>
      <c r="I39" s="39" t="s">
        <v>25</v>
      </c>
      <c r="J39" s="40" t="s">
        <v>25</v>
      </c>
      <c r="K39" s="41" t="s">
        <v>25</v>
      </c>
      <c r="L39" s="42">
        <f t="shared" si="1"/>
        <v>19.994125</v>
      </c>
      <c r="M39" s="42">
        <f t="shared" si="2"/>
        <v>2.5992362500000001</v>
      </c>
      <c r="N39" s="24">
        <f t="shared" si="3"/>
        <v>22.593361250000001</v>
      </c>
      <c r="O39" s="43"/>
      <c r="P39" s="44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1"/>
      <c r="BM39" s="51"/>
      <c r="BN39" s="51"/>
      <c r="BO39" s="51"/>
      <c r="BP39" s="51"/>
      <c r="BQ39" s="51"/>
      <c r="BR39" s="51"/>
      <c r="BS39" s="51"/>
      <c r="BT39" s="51"/>
      <c r="BU39" s="51"/>
      <c r="BV39" s="51"/>
      <c r="BW39" s="51"/>
      <c r="BX39" s="51"/>
      <c r="BY39" s="51"/>
      <c r="BZ39" s="51"/>
      <c r="CA39" s="51"/>
      <c r="CB39" s="51"/>
      <c r="CC39" s="51"/>
      <c r="CD39" s="51"/>
      <c r="CE39" s="51"/>
      <c r="CF39" s="51"/>
      <c r="CG39" s="51"/>
      <c r="CH39" s="51"/>
      <c r="CI39" s="51"/>
      <c r="CJ39" s="51"/>
      <c r="CK39" s="51"/>
      <c r="CL39" s="51"/>
      <c r="CM39" s="51"/>
      <c r="CN39" s="51"/>
      <c r="CO39" s="51"/>
      <c r="CP39" s="51"/>
      <c r="CQ39" s="51"/>
      <c r="CR39" s="51"/>
      <c r="CS39" s="51"/>
      <c r="CT39" s="51"/>
      <c r="CU39" s="51"/>
      <c r="CV39" s="51"/>
      <c r="CW39" s="51"/>
      <c r="CX39" s="51"/>
      <c r="CY39" s="51"/>
      <c r="CZ39" s="51"/>
      <c r="DA39" s="51"/>
      <c r="DB39" s="51"/>
      <c r="DC39" s="51"/>
      <c r="DD39" s="51"/>
      <c r="DE39" s="51"/>
      <c r="DF39" s="51"/>
      <c r="DG39" s="51"/>
      <c r="DH39" s="51"/>
      <c r="DI39" s="51"/>
      <c r="DJ39" s="51"/>
      <c r="DK39" s="51"/>
      <c r="DL39" s="51"/>
      <c r="DM39" s="51"/>
      <c r="DN39" s="51"/>
      <c r="DO39" s="51"/>
      <c r="DP39" s="51"/>
      <c r="DQ39" s="51"/>
      <c r="DR39" s="51"/>
      <c r="DS39" s="51"/>
      <c r="DT39" s="51"/>
      <c r="DU39" s="51"/>
      <c r="DV39" s="51"/>
      <c r="DW39" s="51"/>
      <c r="DX39" s="51"/>
      <c r="DY39" s="51"/>
      <c r="DZ39" s="51"/>
      <c r="EA39" s="51"/>
      <c r="EB39" s="51"/>
      <c r="EC39" s="51"/>
      <c r="ED39" s="51"/>
      <c r="EE39" s="51"/>
      <c r="EF39" s="51"/>
      <c r="EG39" s="51"/>
      <c r="EH39" s="51"/>
      <c r="EI39" s="51"/>
      <c r="EJ39" s="51"/>
      <c r="EK39" s="51"/>
      <c r="EL39" s="51"/>
      <c r="EM39" s="51"/>
      <c r="EN39" s="51"/>
      <c r="EO39" s="51"/>
      <c r="EP39" s="51"/>
      <c r="EQ39" s="51"/>
      <c r="ER39" s="51"/>
      <c r="ES39" s="51"/>
      <c r="ET39" s="51"/>
      <c r="EU39" s="51"/>
      <c r="EV39" s="51"/>
      <c r="EW39" s="51"/>
      <c r="EX39" s="51"/>
      <c r="EY39" s="51"/>
      <c r="EZ39" s="51"/>
      <c r="FA39" s="51"/>
      <c r="FB39" s="51"/>
      <c r="FC39" s="51"/>
      <c r="FD39" s="51"/>
      <c r="FE39" s="51"/>
      <c r="FF39" s="51"/>
      <c r="FG39" s="51"/>
      <c r="FH39" s="51"/>
      <c r="FI39" s="51"/>
      <c r="FJ39" s="51"/>
      <c r="FK39" s="51"/>
      <c r="FL39" s="51"/>
      <c r="FM39" s="51"/>
      <c r="FN39" s="51"/>
      <c r="FO39" s="51"/>
      <c r="FP39" s="51"/>
      <c r="FQ39" s="51"/>
      <c r="FR39" s="51"/>
      <c r="FS39" s="51"/>
      <c r="FT39" s="51"/>
      <c r="FU39" s="51"/>
      <c r="FV39" s="51"/>
      <c r="FW39" s="51"/>
      <c r="FX39" s="51"/>
      <c r="FY39" s="51"/>
      <c r="FZ39" s="51"/>
      <c r="GA39" s="51"/>
      <c r="GB39" s="51"/>
      <c r="GC39" s="51"/>
      <c r="GD39" s="51"/>
      <c r="GE39" s="51"/>
      <c r="GF39" s="51"/>
      <c r="GG39" s="51"/>
      <c r="GH39" s="51"/>
      <c r="GI39" s="51"/>
      <c r="GJ39" s="51"/>
      <c r="GK39" s="51"/>
      <c r="GL39" s="51"/>
      <c r="GM39" s="51"/>
      <c r="GN39" s="51"/>
      <c r="GO39" s="51"/>
      <c r="GP39" s="51"/>
      <c r="GQ39" s="51"/>
      <c r="GR39" s="51"/>
      <c r="GS39" s="51"/>
      <c r="GT39" s="51"/>
      <c r="GU39" s="51"/>
      <c r="GV39" s="51"/>
      <c r="GW39" s="51"/>
      <c r="GX39" s="51"/>
    </row>
    <row r="40" spans="1:206" s="1" customFormat="1" ht="13.5" x14ac:dyDescent="0.2">
      <c r="A40" s="17">
        <v>32</v>
      </c>
      <c r="B40" s="18" t="s">
        <v>81</v>
      </c>
      <c r="C40" s="19" t="s">
        <v>79</v>
      </c>
      <c r="D40" s="20"/>
      <c r="E40" s="21" t="s">
        <v>24</v>
      </c>
      <c r="F40" s="22">
        <v>23.522500000000001</v>
      </c>
      <c r="G40" s="23">
        <f t="shared" si="0"/>
        <v>22.816825000000001</v>
      </c>
      <c r="H40" s="24"/>
      <c r="I40" s="39" t="s">
        <v>25</v>
      </c>
      <c r="J40" s="40" t="s">
        <v>25</v>
      </c>
      <c r="K40" s="41" t="s">
        <v>25</v>
      </c>
      <c r="L40" s="42">
        <f t="shared" si="1"/>
        <v>22.816825000000001</v>
      </c>
      <c r="M40" s="42">
        <f t="shared" si="2"/>
        <v>2.9661872499999999</v>
      </c>
      <c r="N40" s="24">
        <f t="shared" si="3"/>
        <v>25.783012249999999</v>
      </c>
      <c r="O40" s="43"/>
      <c r="P40" s="44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  <c r="BM40" s="51"/>
      <c r="BN40" s="51"/>
      <c r="BO40" s="51"/>
      <c r="BP40" s="51"/>
      <c r="BQ40" s="51"/>
      <c r="BR40" s="51"/>
      <c r="BS40" s="51"/>
      <c r="BT40" s="51"/>
      <c r="BU40" s="51"/>
      <c r="BV40" s="51"/>
      <c r="BW40" s="51"/>
      <c r="BX40" s="51"/>
      <c r="BY40" s="51"/>
      <c r="BZ40" s="51"/>
      <c r="CA40" s="51"/>
      <c r="CB40" s="51"/>
      <c r="CC40" s="51"/>
      <c r="CD40" s="51"/>
      <c r="CE40" s="51"/>
      <c r="CF40" s="51"/>
      <c r="CG40" s="51"/>
      <c r="CH40" s="51"/>
      <c r="CI40" s="51"/>
      <c r="CJ40" s="51"/>
      <c r="CK40" s="51"/>
      <c r="CL40" s="51"/>
      <c r="CM40" s="51"/>
      <c r="CN40" s="51"/>
      <c r="CO40" s="51"/>
      <c r="CP40" s="51"/>
      <c r="CQ40" s="51"/>
      <c r="CR40" s="51"/>
      <c r="CS40" s="51"/>
      <c r="CT40" s="51"/>
      <c r="CU40" s="51"/>
      <c r="CV40" s="51"/>
      <c r="CW40" s="51"/>
      <c r="CX40" s="51"/>
      <c r="CY40" s="51"/>
      <c r="CZ40" s="51"/>
      <c r="DA40" s="51"/>
      <c r="DB40" s="51"/>
      <c r="DC40" s="51"/>
      <c r="DD40" s="51"/>
      <c r="DE40" s="51"/>
      <c r="DF40" s="51"/>
      <c r="DG40" s="51"/>
      <c r="DH40" s="51"/>
      <c r="DI40" s="51"/>
      <c r="DJ40" s="51"/>
      <c r="DK40" s="51"/>
      <c r="DL40" s="51"/>
      <c r="DM40" s="51"/>
      <c r="DN40" s="51"/>
      <c r="DO40" s="51"/>
      <c r="DP40" s="51"/>
      <c r="DQ40" s="51"/>
      <c r="DR40" s="51"/>
      <c r="DS40" s="51"/>
      <c r="DT40" s="51"/>
      <c r="DU40" s="51"/>
      <c r="DV40" s="51"/>
      <c r="DW40" s="51"/>
      <c r="DX40" s="51"/>
      <c r="DY40" s="51"/>
      <c r="DZ40" s="51"/>
      <c r="EA40" s="51"/>
      <c r="EB40" s="51"/>
      <c r="EC40" s="51"/>
      <c r="ED40" s="51"/>
      <c r="EE40" s="51"/>
      <c r="EF40" s="51"/>
      <c r="EG40" s="51"/>
      <c r="EH40" s="51"/>
      <c r="EI40" s="51"/>
      <c r="EJ40" s="51"/>
      <c r="EK40" s="51"/>
      <c r="EL40" s="51"/>
      <c r="EM40" s="51"/>
      <c r="EN40" s="51"/>
      <c r="EO40" s="51"/>
      <c r="EP40" s="51"/>
      <c r="EQ40" s="51"/>
      <c r="ER40" s="51"/>
      <c r="ES40" s="51"/>
      <c r="ET40" s="51"/>
      <c r="EU40" s="51"/>
      <c r="EV40" s="51"/>
      <c r="EW40" s="51"/>
      <c r="EX40" s="51"/>
      <c r="EY40" s="51"/>
      <c r="EZ40" s="51"/>
      <c r="FA40" s="51"/>
      <c r="FB40" s="51"/>
      <c r="FC40" s="51"/>
      <c r="FD40" s="51"/>
      <c r="FE40" s="51"/>
      <c r="FF40" s="51"/>
      <c r="FG40" s="51"/>
      <c r="FH40" s="51"/>
      <c r="FI40" s="51"/>
      <c r="FJ40" s="51"/>
      <c r="FK40" s="51"/>
      <c r="FL40" s="51"/>
      <c r="FM40" s="51"/>
      <c r="FN40" s="51"/>
      <c r="FO40" s="51"/>
      <c r="FP40" s="51"/>
      <c r="FQ40" s="51"/>
      <c r="FR40" s="51"/>
      <c r="FS40" s="51"/>
      <c r="FT40" s="51"/>
      <c r="FU40" s="51"/>
      <c r="FV40" s="51"/>
      <c r="FW40" s="51"/>
      <c r="FX40" s="51"/>
      <c r="FY40" s="51"/>
      <c r="FZ40" s="51"/>
      <c r="GA40" s="51"/>
      <c r="GB40" s="51"/>
      <c r="GC40" s="51"/>
      <c r="GD40" s="51"/>
      <c r="GE40" s="51"/>
      <c r="GF40" s="51"/>
      <c r="GG40" s="51"/>
      <c r="GH40" s="51"/>
      <c r="GI40" s="51"/>
      <c r="GJ40" s="51"/>
      <c r="GK40" s="51"/>
      <c r="GL40" s="51"/>
      <c r="GM40" s="51"/>
      <c r="GN40" s="51"/>
      <c r="GO40" s="51"/>
      <c r="GP40" s="51"/>
      <c r="GQ40" s="51"/>
      <c r="GR40" s="51"/>
      <c r="GS40" s="51"/>
      <c r="GT40" s="51"/>
      <c r="GU40" s="51"/>
      <c r="GV40" s="51"/>
      <c r="GW40" s="51"/>
      <c r="GX40" s="51"/>
    </row>
    <row r="41" spans="1:206" s="1" customFormat="1" ht="13.5" x14ac:dyDescent="0.2">
      <c r="A41" s="17">
        <v>33</v>
      </c>
      <c r="B41" s="18" t="s">
        <v>82</v>
      </c>
      <c r="C41" s="19" t="s">
        <v>83</v>
      </c>
      <c r="D41" s="20"/>
      <c r="E41" s="21" t="s">
        <v>24</v>
      </c>
      <c r="F41" s="22">
        <v>130.2225</v>
      </c>
      <c r="G41" s="23">
        <v>109</v>
      </c>
      <c r="H41" s="24"/>
      <c r="I41" s="39" t="s">
        <v>25</v>
      </c>
      <c r="J41" s="40" t="s">
        <v>25</v>
      </c>
      <c r="K41" s="41" t="s">
        <v>25</v>
      </c>
      <c r="L41" s="42">
        <f t="shared" si="1"/>
        <v>109</v>
      </c>
      <c r="M41" s="42">
        <f t="shared" si="2"/>
        <v>14.17</v>
      </c>
      <c r="N41" s="24">
        <f t="shared" si="3"/>
        <v>123.17</v>
      </c>
      <c r="O41" s="43"/>
      <c r="P41" s="44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  <c r="GD41" s="51"/>
      <c r="GE41" s="51"/>
      <c r="GF41" s="51"/>
      <c r="GG41" s="51"/>
      <c r="GH41" s="51"/>
      <c r="GI41" s="51"/>
      <c r="GJ41" s="51"/>
      <c r="GK41" s="51"/>
      <c r="GL41" s="51"/>
      <c r="GM41" s="51"/>
      <c r="GN41" s="51"/>
      <c r="GO41" s="51"/>
      <c r="GP41" s="51"/>
      <c r="GQ41" s="51"/>
      <c r="GR41" s="51"/>
      <c r="GS41" s="51"/>
      <c r="GT41" s="51"/>
      <c r="GU41" s="51"/>
      <c r="GV41" s="51"/>
      <c r="GW41" s="51"/>
      <c r="GX41" s="51"/>
    </row>
    <row r="42" spans="1:206" s="1" customFormat="1" ht="13.5" x14ac:dyDescent="0.2">
      <c r="A42" s="17">
        <v>34</v>
      </c>
      <c r="B42" s="18" t="s">
        <v>84</v>
      </c>
      <c r="C42" s="19" t="s">
        <v>85</v>
      </c>
      <c r="D42" s="20"/>
      <c r="E42" s="21" t="s">
        <v>24</v>
      </c>
      <c r="F42" s="22">
        <v>15.3066</v>
      </c>
      <c r="G42" s="23">
        <v>15.3</v>
      </c>
      <c r="H42" s="24"/>
      <c r="I42" s="39" t="s">
        <v>25</v>
      </c>
      <c r="J42" s="40" t="s">
        <v>25</v>
      </c>
      <c r="K42" s="41" t="s">
        <v>25</v>
      </c>
      <c r="L42" s="42">
        <f t="shared" si="1"/>
        <v>15.3</v>
      </c>
      <c r="M42" s="42">
        <f t="shared" si="2"/>
        <v>1.9890000000000001</v>
      </c>
      <c r="N42" s="24">
        <f t="shared" si="3"/>
        <v>17.289000000000001</v>
      </c>
      <c r="O42" s="43"/>
      <c r="P42" s="44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  <c r="BO42" s="51"/>
      <c r="BP42" s="51"/>
      <c r="BQ42" s="51"/>
      <c r="BR42" s="51"/>
      <c r="BS42" s="51"/>
      <c r="BT42" s="51"/>
      <c r="BU42" s="51"/>
      <c r="BV42" s="51"/>
      <c r="BW42" s="51"/>
      <c r="BX42" s="51"/>
      <c r="BY42" s="51"/>
      <c r="BZ42" s="51"/>
      <c r="CA42" s="51"/>
      <c r="CB42" s="51"/>
      <c r="CC42" s="51"/>
      <c r="CD42" s="51"/>
      <c r="CE42" s="51"/>
      <c r="CF42" s="51"/>
      <c r="CG42" s="51"/>
      <c r="CH42" s="51"/>
      <c r="CI42" s="51"/>
      <c r="CJ42" s="51"/>
      <c r="CK42" s="51"/>
      <c r="CL42" s="51"/>
      <c r="CM42" s="51"/>
      <c r="CN42" s="51"/>
      <c r="CO42" s="51"/>
      <c r="CP42" s="51"/>
      <c r="CQ42" s="51"/>
      <c r="CR42" s="51"/>
      <c r="CS42" s="51"/>
      <c r="CT42" s="51"/>
      <c r="CU42" s="51"/>
      <c r="CV42" s="51"/>
      <c r="CW42" s="51"/>
      <c r="CX42" s="51"/>
      <c r="CY42" s="51"/>
      <c r="CZ42" s="51"/>
      <c r="DA42" s="51"/>
      <c r="DB42" s="51"/>
      <c r="DC42" s="51"/>
      <c r="DD42" s="51"/>
      <c r="DE42" s="51"/>
      <c r="DF42" s="51"/>
      <c r="DG42" s="51"/>
      <c r="DH42" s="51"/>
      <c r="DI42" s="51"/>
      <c r="DJ42" s="51"/>
      <c r="DK42" s="51"/>
      <c r="DL42" s="51"/>
      <c r="DM42" s="51"/>
      <c r="DN42" s="51"/>
      <c r="DO42" s="51"/>
      <c r="DP42" s="51"/>
      <c r="DQ42" s="51"/>
      <c r="DR42" s="51"/>
      <c r="DS42" s="51"/>
      <c r="DT42" s="51"/>
      <c r="DU42" s="51"/>
      <c r="DV42" s="51"/>
      <c r="DW42" s="51"/>
      <c r="DX42" s="51"/>
      <c r="DY42" s="51"/>
      <c r="DZ42" s="51"/>
      <c r="EA42" s="51"/>
      <c r="EB42" s="51"/>
      <c r="EC42" s="51"/>
      <c r="ED42" s="51"/>
      <c r="EE42" s="51"/>
      <c r="EF42" s="51"/>
      <c r="EG42" s="51"/>
      <c r="EH42" s="51"/>
      <c r="EI42" s="51"/>
      <c r="EJ42" s="51"/>
      <c r="EK42" s="51"/>
      <c r="EL42" s="51"/>
      <c r="EM42" s="51"/>
      <c r="EN42" s="51"/>
      <c r="EO42" s="51"/>
      <c r="EP42" s="51"/>
      <c r="EQ42" s="51"/>
      <c r="ER42" s="51"/>
      <c r="ES42" s="51"/>
      <c r="ET42" s="51"/>
      <c r="EU42" s="51"/>
      <c r="EV42" s="51"/>
      <c r="EW42" s="51"/>
      <c r="EX42" s="51"/>
      <c r="EY42" s="51"/>
      <c r="EZ42" s="51"/>
      <c r="FA42" s="51"/>
      <c r="FB42" s="51"/>
      <c r="FC42" s="51"/>
      <c r="FD42" s="51"/>
      <c r="FE42" s="51"/>
      <c r="FF42" s="51"/>
      <c r="FG42" s="51"/>
      <c r="FH42" s="51"/>
      <c r="FI42" s="51"/>
      <c r="FJ42" s="51"/>
      <c r="FK42" s="51"/>
      <c r="FL42" s="51"/>
      <c r="FM42" s="51"/>
      <c r="FN42" s="51"/>
      <c r="FO42" s="51"/>
      <c r="FP42" s="51"/>
      <c r="FQ42" s="51"/>
      <c r="FR42" s="51"/>
      <c r="FS42" s="51"/>
      <c r="FT42" s="51"/>
      <c r="FU42" s="51"/>
      <c r="FV42" s="51"/>
      <c r="FW42" s="51"/>
      <c r="FX42" s="51"/>
      <c r="FY42" s="51"/>
      <c r="FZ42" s="51"/>
      <c r="GA42" s="51"/>
      <c r="GB42" s="51"/>
      <c r="GC42" s="51"/>
      <c r="GD42" s="51"/>
      <c r="GE42" s="51"/>
      <c r="GF42" s="51"/>
      <c r="GG42" s="51"/>
      <c r="GH42" s="51"/>
      <c r="GI42" s="51"/>
      <c r="GJ42" s="51"/>
      <c r="GK42" s="51"/>
      <c r="GL42" s="51"/>
      <c r="GM42" s="51"/>
      <c r="GN42" s="51"/>
      <c r="GO42" s="51"/>
      <c r="GP42" s="51"/>
      <c r="GQ42" s="51"/>
      <c r="GR42" s="51"/>
      <c r="GS42" s="51"/>
      <c r="GT42" s="51"/>
      <c r="GU42" s="51"/>
      <c r="GV42" s="51"/>
      <c r="GW42" s="51"/>
      <c r="GX42" s="51"/>
    </row>
    <row r="43" spans="1:206" s="1" customFormat="1" ht="13.5" x14ac:dyDescent="0.2">
      <c r="A43" s="17">
        <v>35</v>
      </c>
      <c r="B43" s="18" t="s">
        <v>86</v>
      </c>
      <c r="C43" s="19" t="s">
        <v>87</v>
      </c>
      <c r="D43" s="20"/>
      <c r="E43" s="21" t="s">
        <v>24</v>
      </c>
      <c r="F43" s="22">
        <v>15.3066</v>
      </c>
      <c r="G43" s="23">
        <v>15.3</v>
      </c>
      <c r="H43" s="24"/>
      <c r="I43" s="39" t="s">
        <v>25</v>
      </c>
      <c r="J43" s="40" t="s">
        <v>25</v>
      </c>
      <c r="K43" s="41" t="s">
        <v>25</v>
      </c>
      <c r="L43" s="42">
        <f t="shared" si="1"/>
        <v>15.3</v>
      </c>
      <c r="M43" s="42">
        <f t="shared" si="2"/>
        <v>1.9890000000000001</v>
      </c>
      <c r="N43" s="24">
        <f t="shared" si="3"/>
        <v>17.289000000000001</v>
      </c>
      <c r="O43" s="43"/>
      <c r="P43" s="44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  <c r="GD43" s="51"/>
      <c r="GE43" s="51"/>
      <c r="GF43" s="51"/>
      <c r="GG43" s="51"/>
      <c r="GH43" s="51"/>
      <c r="GI43" s="51"/>
      <c r="GJ43" s="51"/>
      <c r="GK43" s="51"/>
      <c r="GL43" s="51"/>
      <c r="GM43" s="51"/>
      <c r="GN43" s="51"/>
      <c r="GO43" s="51"/>
      <c r="GP43" s="51"/>
      <c r="GQ43" s="51"/>
      <c r="GR43" s="51"/>
      <c r="GS43" s="51"/>
      <c r="GT43" s="51"/>
      <c r="GU43" s="51"/>
      <c r="GV43" s="51"/>
      <c r="GW43" s="51"/>
      <c r="GX43" s="51"/>
    </row>
    <row r="44" spans="1:206" s="1" customFormat="1" ht="13.5" x14ac:dyDescent="0.2">
      <c r="A44" s="17">
        <v>36</v>
      </c>
      <c r="B44" s="18" t="s">
        <v>88</v>
      </c>
      <c r="C44" s="19" t="s">
        <v>76</v>
      </c>
      <c r="D44" s="20"/>
      <c r="E44" s="21" t="s">
        <v>24</v>
      </c>
      <c r="F44" s="22">
        <v>85.621899999999997</v>
      </c>
      <c r="G44" s="23">
        <v>85</v>
      </c>
      <c r="H44" s="24"/>
      <c r="I44" s="39" t="s">
        <v>25</v>
      </c>
      <c r="J44" s="40" t="s">
        <v>25</v>
      </c>
      <c r="K44" s="41" t="s">
        <v>25</v>
      </c>
      <c r="L44" s="42">
        <f t="shared" si="1"/>
        <v>85</v>
      </c>
      <c r="M44" s="42">
        <f t="shared" si="2"/>
        <v>11.05</v>
      </c>
      <c r="N44" s="24">
        <f t="shared" si="3"/>
        <v>96.05</v>
      </c>
      <c r="O44" s="43"/>
      <c r="P44" s="44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  <c r="BZ44" s="51"/>
      <c r="CA44" s="51"/>
      <c r="CB44" s="51"/>
      <c r="CC44" s="51"/>
      <c r="CD44" s="51"/>
      <c r="CE44" s="51"/>
      <c r="CF44" s="51"/>
      <c r="CG44" s="51"/>
      <c r="CH44" s="51"/>
      <c r="CI44" s="51"/>
      <c r="CJ44" s="51"/>
      <c r="CK44" s="51"/>
      <c r="CL44" s="51"/>
      <c r="CM44" s="51"/>
      <c r="CN44" s="51"/>
      <c r="CO44" s="51"/>
      <c r="CP44" s="51"/>
      <c r="CQ44" s="51"/>
      <c r="CR44" s="51"/>
      <c r="CS44" s="51"/>
      <c r="CT44" s="51"/>
      <c r="CU44" s="51"/>
      <c r="CV44" s="51"/>
      <c r="CW44" s="51"/>
      <c r="CX44" s="51"/>
      <c r="CY44" s="51"/>
      <c r="CZ44" s="51"/>
      <c r="DA44" s="51"/>
      <c r="DB44" s="51"/>
      <c r="DC44" s="51"/>
      <c r="DD44" s="51"/>
      <c r="DE44" s="51"/>
      <c r="DF44" s="51"/>
      <c r="DG44" s="51"/>
      <c r="DH44" s="51"/>
      <c r="DI44" s="51"/>
      <c r="DJ44" s="51"/>
      <c r="DK44" s="51"/>
      <c r="DL44" s="51"/>
      <c r="DM44" s="51"/>
      <c r="DN44" s="51"/>
      <c r="DO44" s="51"/>
      <c r="DP44" s="51"/>
      <c r="DQ44" s="51"/>
      <c r="DR44" s="51"/>
      <c r="DS44" s="51"/>
      <c r="DT44" s="51"/>
      <c r="DU44" s="51"/>
      <c r="DV44" s="51"/>
      <c r="DW44" s="51"/>
      <c r="DX44" s="51"/>
      <c r="DY44" s="51"/>
      <c r="DZ44" s="51"/>
      <c r="EA44" s="51"/>
      <c r="EB44" s="51"/>
      <c r="EC44" s="51"/>
      <c r="ED44" s="51"/>
      <c r="EE44" s="51"/>
      <c r="EF44" s="51"/>
      <c r="EG44" s="51"/>
      <c r="EH44" s="51"/>
      <c r="EI44" s="51"/>
      <c r="EJ44" s="51"/>
      <c r="EK44" s="51"/>
      <c r="EL44" s="51"/>
      <c r="EM44" s="51"/>
      <c r="EN44" s="51"/>
      <c r="EO44" s="51"/>
      <c r="EP44" s="51"/>
      <c r="EQ44" s="51"/>
      <c r="ER44" s="51"/>
      <c r="ES44" s="51"/>
      <c r="ET44" s="51"/>
      <c r="EU44" s="51"/>
      <c r="EV44" s="51"/>
      <c r="EW44" s="51"/>
      <c r="EX44" s="51"/>
      <c r="EY44" s="51"/>
      <c r="EZ44" s="51"/>
      <c r="FA44" s="51"/>
      <c r="FB44" s="51"/>
      <c r="FC44" s="51"/>
      <c r="FD44" s="51"/>
      <c r="FE44" s="51"/>
      <c r="FF44" s="51"/>
      <c r="FG44" s="51"/>
      <c r="FH44" s="51"/>
      <c r="FI44" s="51"/>
      <c r="FJ44" s="51"/>
      <c r="FK44" s="51"/>
      <c r="FL44" s="51"/>
      <c r="FM44" s="51"/>
      <c r="FN44" s="51"/>
      <c r="FO44" s="51"/>
      <c r="FP44" s="51"/>
      <c r="FQ44" s="51"/>
      <c r="FR44" s="51"/>
      <c r="FS44" s="51"/>
      <c r="FT44" s="51"/>
      <c r="FU44" s="51"/>
      <c r="FV44" s="51"/>
      <c r="FW44" s="51"/>
      <c r="FX44" s="51"/>
      <c r="FY44" s="51"/>
      <c r="FZ44" s="51"/>
      <c r="GA44" s="51"/>
      <c r="GB44" s="51"/>
      <c r="GC44" s="51"/>
      <c r="GD44" s="51"/>
      <c r="GE44" s="51"/>
      <c r="GF44" s="51"/>
      <c r="GG44" s="51"/>
      <c r="GH44" s="51"/>
      <c r="GI44" s="51"/>
      <c r="GJ44" s="51"/>
      <c r="GK44" s="51"/>
      <c r="GL44" s="51"/>
      <c r="GM44" s="51"/>
      <c r="GN44" s="51"/>
      <c r="GO44" s="51"/>
      <c r="GP44" s="51"/>
      <c r="GQ44" s="51"/>
      <c r="GR44" s="51"/>
      <c r="GS44" s="51"/>
      <c r="GT44" s="51"/>
      <c r="GU44" s="51"/>
      <c r="GV44" s="51"/>
      <c r="GW44" s="51"/>
      <c r="GX44" s="51"/>
    </row>
    <row r="45" spans="1:206" s="1" customFormat="1" ht="13.5" x14ac:dyDescent="0.2">
      <c r="A45" s="17">
        <v>37</v>
      </c>
      <c r="B45" s="18" t="s">
        <v>89</v>
      </c>
      <c r="C45" s="19" t="s">
        <v>90</v>
      </c>
      <c r="D45" s="20"/>
      <c r="E45" s="21" t="s">
        <v>24</v>
      </c>
      <c r="F45" s="22">
        <v>15.054399999999999</v>
      </c>
      <c r="G45" s="23">
        <f t="shared" si="0"/>
        <v>14.602767999999999</v>
      </c>
      <c r="H45" s="24"/>
      <c r="I45" s="39" t="s">
        <v>25</v>
      </c>
      <c r="J45" s="40" t="s">
        <v>25</v>
      </c>
      <c r="K45" s="41" t="s">
        <v>25</v>
      </c>
      <c r="L45" s="42">
        <f t="shared" si="1"/>
        <v>14.602767999999999</v>
      </c>
      <c r="M45" s="42">
        <f t="shared" si="2"/>
        <v>1.8983598399999999</v>
      </c>
      <c r="N45" s="24">
        <f t="shared" si="3"/>
        <v>16.501127839999999</v>
      </c>
      <c r="O45" s="43"/>
      <c r="P45" s="44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1"/>
      <c r="BE45" s="51"/>
      <c r="BF45" s="51"/>
      <c r="BG45" s="51"/>
      <c r="BH45" s="51"/>
      <c r="BI45" s="51"/>
      <c r="BJ45" s="51"/>
      <c r="BK45" s="51"/>
      <c r="BL45" s="51"/>
      <c r="BM45" s="51"/>
      <c r="BN45" s="51"/>
      <c r="BO45" s="51"/>
      <c r="BP45" s="51"/>
      <c r="BQ45" s="51"/>
      <c r="BR45" s="51"/>
      <c r="BS45" s="51"/>
      <c r="BT45" s="51"/>
      <c r="BU45" s="51"/>
      <c r="BV45" s="51"/>
      <c r="BW45" s="51"/>
      <c r="BX45" s="51"/>
      <c r="BY45" s="51"/>
      <c r="BZ45" s="51"/>
      <c r="CA45" s="51"/>
      <c r="CB45" s="51"/>
      <c r="CC45" s="51"/>
      <c r="CD45" s="51"/>
      <c r="CE45" s="51"/>
      <c r="CF45" s="51"/>
      <c r="CG45" s="51"/>
      <c r="CH45" s="51"/>
      <c r="CI45" s="51"/>
      <c r="CJ45" s="51"/>
      <c r="CK45" s="51"/>
      <c r="CL45" s="51"/>
      <c r="CM45" s="51"/>
      <c r="CN45" s="51"/>
      <c r="CO45" s="51"/>
      <c r="CP45" s="51"/>
      <c r="CQ45" s="51"/>
      <c r="CR45" s="51"/>
      <c r="CS45" s="51"/>
      <c r="CT45" s="51"/>
      <c r="CU45" s="51"/>
      <c r="CV45" s="51"/>
      <c r="CW45" s="51"/>
      <c r="CX45" s="51"/>
      <c r="CY45" s="51"/>
      <c r="CZ45" s="51"/>
      <c r="DA45" s="51"/>
      <c r="DB45" s="51"/>
      <c r="DC45" s="51"/>
      <c r="DD45" s="51"/>
      <c r="DE45" s="51"/>
      <c r="DF45" s="51"/>
      <c r="DG45" s="51"/>
      <c r="DH45" s="51"/>
      <c r="DI45" s="51"/>
      <c r="DJ45" s="51"/>
      <c r="DK45" s="51"/>
      <c r="DL45" s="51"/>
      <c r="DM45" s="51"/>
      <c r="DN45" s="51"/>
      <c r="DO45" s="51"/>
      <c r="DP45" s="51"/>
      <c r="DQ45" s="51"/>
      <c r="DR45" s="51"/>
      <c r="DS45" s="51"/>
      <c r="DT45" s="51"/>
      <c r="DU45" s="51"/>
      <c r="DV45" s="51"/>
      <c r="DW45" s="51"/>
      <c r="DX45" s="51"/>
      <c r="DY45" s="51"/>
      <c r="DZ45" s="51"/>
      <c r="EA45" s="51"/>
      <c r="EB45" s="51"/>
      <c r="EC45" s="51"/>
      <c r="ED45" s="51"/>
      <c r="EE45" s="51"/>
      <c r="EF45" s="51"/>
      <c r="EG45" s="51"/>
      <c r="EH45" s="51"/>
      <c r="EI45" s="51"/>
      <c r="EJ45" s="51"/>
      <c r="EK45" s="51"/>
      <c r="EL45" s="51"/>
      <c r="EM45" s="51"/>
      <c r="EN45" s="51"/>
      <c r="EO45" s="51"/>
      <c r="EP45" s="51"/>
      <c r="EQ45" s="51"/>
      <c r="ER45" s="51"/>
      <c r="ES45" s="51"/>
      <c r="ET45" s="51"/>
      <c r="EU45" s="51"/>
      <c r="EV45" s="51"/>
      <c r="EW45" s="51"/>
      <c r="EX45" s="51"/>
      <c r="EY45" s="51"/>
      <c r="EZ45" s="51"/>
      <c r="FA45" s="51"/>
      <c r="FB45" s="51"/>
      <c r="FC45" s="51"/>
      <c r="FD45" s="51"/>
      <c r="FE45" s="51"/>
      <c r="FF45" s="51"/>
      <c r="FG45" s="51"/>
      <c r="FH45" s="51"/>
      <c r="FI45" s="51"/>
      <c r="FJ45" s="51"/>
      <c r="FK45" s="51"/>
      <c r="FL45" s="51"/>
      <c r="FM45" s="51"/>
      <c r="FN45" s="51"/>
      <c r="FO45" s="51"/>
      <c r="FP45" s="51"/>
      <c r="FQ45" s="51"/>
      <c r="FR45" s="51"/>
      <c r="FS45" s="51"/>
      <c r="FT45" s="51"/>
      <c r="FU45" s="51"/>
      <c r="FV45" s="51"/>
      <c r="FW45" s="51"/>
      <c r="FX45" s="51"/>
      <c r="FY45" s="51"/>
      <c r="FZ45" s="51"/>
      <c r="GA45" s="51"/>
      <c r="GB45" s="51"/>
      <c r="GC45" s="51"/>
      <c r="GD45" s="51"/>
      <c r="GE45" s="51"/>
      <c r="GF45" s="51"/>
      <c r="GG45" s="51"/>
      <c r="GH45" s="51"/>
      <c r="GI45" s="51"/>
      <c r="GJ45" s="51"/>
      <c r="GK45" s="51"/>
      <c r="GL45" s="51"/>
      <c r="GM45" s="51"/>
      <c r="GN45" s="51"/>
      <c r="GO45" s="51"/>
      <c r="GP45" s="51"/>
      <c r="GQ45" s="51"/>
      <c r="GR45" s="51"/>
      <c r="GS45" s="51"/>
      <c r="GT45" s="51"/>
      <c r="GU45" s="51"/>
      <c r="GV45" s="51"/>
      <c r="GW45" s="51"/>
      <c r="GX45" s="51"/>
    </row>
    <row r="46" spans="1:206" s="1" customFormat="1" ht="13.5" x14ac:dyDescent="0.2">
      <c r="A46" s="17">
        <v>38</v>
      </c>
      <c r="B46" s="18" t="s">
        <v>91</v>
      </c>
      <c r="C46" s="19" t="s">
        <v>92</v>
      </c>
      <c r="D46" s="20"/>
      <c r="E46" s="21" t="s">
        <v>24</v>
      </c>
      <c r="F46" s="22">
        <v>108.08710000000001</v>
      </c>
      <c r="G46" s="23">
        <v>85</v>
      </c>
      <c r="H46" s="24"/>
      <c r="I46" s="39" t="s">
        <v>25</v>
      </c>
      <c r="J46" s="40" t="s">
        <v>25</v>
      </c>
      <c r="K46" s="41" t="s">
        <v>25</v>
      </c>
      <c r="L46" s="42">
        <f t="shared" si="1"/>
        <v>85</v>
      </c>
      <c r="M46" s="42">
        <f t="shared" si="2"/>
        <v>11.05</v>
      </c>
      <c r="N46" s="24">
        <f t="shared" si="3"/>
        <v>96.05</v>
      </c>
      <c r="O46" s="43"/>
      <c r="P46" s="44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  <c r="BZ46" s="51"/>
      <c r="CA46" s="51"/>
      <c r="CB46" s="51"/>
      <c r="CC46" s="51"/>
      <c r="CD46" s="51"/>
      <c r="CE46" s="51"/>
      <c r="CF46" s="51"/>
      <c r="CG46" s="51"/>
      <c r="CH46" s="51"/>
      <c r="CI46" s="51"/>
      <c r="CJ46" s="51"/>
      <c r="CK46" s="51"/>
      <c r="CL46" s="51"/>
      <c r="CM46" s="51"/>
      <c r="CN46" s="51"/>
      <c r="CO46" s="51"/>
      <c r="CP46" s="51"/>
      <c r="CQ46" s="51"/>
      <c r="CR46" s="51"/>
      <c r="CS46" s="51"/>
      <c r="CT46" s="51"/>
      <c r="CU46" s="51"/>
      <c r="CV46" s="51"/>
      <c r="CW46" s="51"/>
      <c r="CX46" s="51"/>
      <c r="CY46" s="51"/>
      <c r="CZ46" s="51"/>
      <c r="DA46" s="51"/>
      <c r="DB46" s="51"/>
      <c r="DC46" s="51"/>
      <c r="DD46" s="51"/>
      <c r="DE46" s="51"/>
      <c r="DF46" s="51"/>
      <c r="DG46" s="51"/>
      <c r="DH46" s="51"/>
      <c r="DI46" s="51"/>
      <c r="DJ46" s="51"/>
      <c r="DK46" s="51"/>
      <c r="DL46" s="51"/>
      <c r="DM46" s="51"/>
      <c r="DN46" s="51"/>
      <c r="DO46" s="51"/>
      <c r="DP46" s="51"/>
      <c r="DQ46" s="51"/>
      <c r="DR46" s="51"/>
      <c r="DS46" s="51"/>
      <c r="DT46" s="51"/>
      <c r="DU46" s="51"/>
      <c r="DV46" s="51"/>
      <c r="DW46" s="51"/>
      <c r="DX46" s="51"/>
      <c r="DY46" s="51"/>
      <c r="DZ46" s="51"/>
      <c r="EA46" s="51"/>
      <c r="EB46" s="51"/>
      <c r="EC46" s="51"/>
      <c r="ED46" s="51"/>
      <c r="EE46" s="51"/>
      <c r="EF46" s="51"/>
      <c r="EG46" s="51"/>
      <c r="EH46" s="51"/>
      <c r="EI46" s="51"/>
      <c r="EJ46" s="51"/>
      <c r="EK46" s="51"/>
      <c r="EL46" s="51"/>
      <c r="EM46" s="51"/>
      <c r="EN46" s="51"/>
      <c r="EO46" s="51"/>
      <c r="EP46" s="51"/>
      <c r="EQ46" s="51"/>
      <c r="ER46" s="51"/>
      <c r="ES46" s="51"/>
      <c r="ET46" s="51"/>
      <c r="EU46" s="51"/>
      <c r="EV46" s="51"/>
      <c r="EW46" s="51"/>
      <c r="EX46" s="51"/>
      <c r="EY46" s="51"/>
      <c r="EZ46" s="51"/>
      <c r="FA46" s="51"/>
      <c r="FB46" s="51"/>
      <c r="FC46" s="51"/>
      <c r="FD46" s="51"/>
      <c r="FE46" s="51"/>
      <c r="FF46" s="51"/>
      <c r="FG46" s="51"/>
      <c r="FH46" s="51"/>
      <c r="FI46" s="51"/>
      <c r="FJ46" s="51"/>
      <c r="FK46" s="51"/>
      <c r="FL46" s="51"/>
      <c r="FM46" s="51"/>
      <c r="FN46" s="51"/>
      <c r="FO46" s="51"/>
      <c r="FP46" s="51"/>
      <c r="FQ46" s="51"/>
      <c r="FR46" s="51"/>
      <c r="FS46" s="51"/>
      <c r="FT46" s="51"/>
      <c r="FU46" s="51"/>
      <c r="FV46" s="51"/>
      <c r="FW46" s="51"/>
      <c r="FX46" s="51"/>
      <c r="FY46" s="51"/>
      <c r="FZ46" s="51"/>
      <c r="GA46" s="51"/>
      <c r="GB46" s="51"/>
      <c r="GC46" s="51"/>
      <c r="GD46" s="51"/>
      <c r="GE46" s="51"/>
      <c r="GF46" s="51"/>
      <c r="GG46" s="51"/>
      <c r="GH46" s="51"/>
      <c r="GI46" s="51"/>
      <c r="GJ46" s="51"/>
      <c r="GK46" s="51"/>
      <c r="GL46" s="51"/>
      <c r="GM46" s="51"/>
      <c r="GN46" s="51"/>
      <c r="GO46" s="51"/>
      <c r="GP46" s="51"/>
      <c r="GQ46" s="51"/>
      <c r="GR46" s="51"/>
      <c r="GS46" s="51"/>
      <c r="GT46" s="51"/>
      <c r="GU46" s="51"/>
      <c r="GV46" s="51"/>
      <c r="GW46" s="51"/>
      <c r="GX46" s="51"/>
    </row>
    <row r="47" spans="1:206" s="1" customFormat="1" ht="13.5" x14ac:dyDescent="0.2">
      <c r="A47" s="17">
        <v>39</v>
      </c>
      <c r="B47" s="18" t="s">
        <v>93</v>
      </c>
      <c r="C47" s="19" t="s">
        <v>94</v>
      </c>
      <c r="D47" s="20"/>
      <c r="E47" s="21" t="s">
        <v>24</v>
      </c>
      <c r="F47" s="22">
        <v>14.356</v>
      </c>
      <c r="G47" s="23">
        <v>14.35</v>
      </c>
      <c r="H47" s="24"/>
      <c r="I47" s="39" t="s">
        <v>25</v>
      </c>
      <c r="J47" s="40" t="s">
        <v>25</v>
      </c>
      <c r="K47" s="41" t="s">
        <v>25</v>
      </c>
      <c r="L47" s="42">
        <f t="shared" si="1"/>
        <v>14.35</v>
      </c>
      <c r="M47" s="42">
        <f t="shared" si="2"/>
        <v>1.8654999999999999</v>
      </c>
      <c r="N47" s="24">
        <f t="shared" si="3"/>
        <v>16.215499999999999</v>
      </c>
      <c r="O47" s="43"/>
      <c r="P47" s="44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51"/>
      <c r="CA47" s="51"/>
      <c r="CB47" s="51"/>
      <c r="CC47" s="51"/>
      <c r="CD47" s="51"/>
      <c r="CE47" s="51"/>
      <c r="CF47" s="51"/>
      <c r="CG47" s="51"/>
      <c r="CH47" s="51"/>
      <c r="CI47" s="51"/>
      <c r="CJ47" s="51"/>
      <c r="CK47" s="51"/>
      <c r="CL47" s="51"/>
      <c r="CM47" s="51"/>
      <c r="CN47" s="51"/>
      <c r="CO47" s="51"/>
      <c r="CP47" s="51"/>
      <c r="CQ47" s="51"/>
      <c r="CR47" s="51"/>
      <c r="CS47" s="51"/>
      <c r="CT47" s="51"/>
      <c r="CU47" s="51"/>
      <c r="CV47" s="51"/>
      <c r="CW47" s="51"/>
      <c r="CX47" s="51"/>
      <c r="CY47" s="51"/>
      <c r="CZ47" s="51"/>
      <c r="DA47" s="51"/>
      <c r="DB47" s="51"/>
      <c r="DC47" s="51"/>
      <c r="DD47" s="51"/>
      <c r="DE47" s="51"/>
      <c r="DF47" s="51"/>
      <c r="DG47" s="51"/>
      <c r="DH47" s="51"/>
      <c r="DI47" s="51"/>
      <c r="DJ47" s="51"/>
      <c r="DK47" s="51"/>
      <c r="DL47" s="51"/>
      <c r="DM47" s="51"/>
      <c r="DN47" s="51"/>
      <c r="DO47" s="51"/>
      <c r="DP47" s="51"/>
      <c r="DQ47" s="51"/>
      <c r="DR47" s="51"/>
      <c r="DS47" s="51"/>
      <c r="DT47" s="51"/>
      <c r="DU47" s="51"/>
      <c r="DV47" s="51"/>
      <c r="DW47" s="51"/>
      <c r="DX47" s="51"/>
      <c r="DY47" s="51"/>
      <c r="DZ47" s="51"/>
      <c r="EA47" s="51"/>
      <c r="EB47" s="51"/>
      <c r="EC47" s="51"/>
      <c r="ED47" s="51"/>
      <c r="EE47" s="51"/>
      <c r="EF47" s="51"/>
      <c r="EG47" s="51"/>
      <c r="EH47" s="51"/>
      <c r="EI47" s="51"/>
      <c r="EJ47" s="51"/>
      <c r="EK47" s="51"/>
      <c r="EL47" s="51"/>
      <c r="EM47" s="51"/>
      <c r="EN47" s="51"/>
      <c r="EO47" s="51"/>
      <c r="EP47" s="51"/>
      <c r="EQ47" s="51"/>
      <c r="ER47" s="51"/>
      <c r="ES47" s="51"/>
      <c r="ET47" s="51"/>
      <c r="EU47" s="51"/>
      <c r="EV47" s="51"/>
      <c r="EW47" s="51"/>
      <c r="EX47" s="51"/>
      <c r="EY47" s="51"/>
      <c r="EZ47" s="51"/>
      <c r="FA47" s="51"/>
      <c r="FB47" s="51"/>
      <c r="FC47" s="51"/>
      <c r="FD47" s="51"/>
      <c r="FE47" s="51"/>
      <c r="FF47" s="51"/>
      <c r="FG47" s="51"/>
      <c r="FH47" s="51"/>
      <c r="FI47" s="51"/>
      <c r="FJ47" s="51"/>
      <c r="FK47" s="51"/>
      <c r="FL47" s="51"/>
      <c r="FM47" s="51"/>
      <c r="FN47" s="51"/>
      <c r="FO47" s="51"/>
      <c r="FP47" s="51"/>
      <c r="FQ47" s="51"/>
      <c r="FR47" s="51"/>
      <c r="FS47" s="51"/>
      <c r="FT47" s="51"/>
      <c r="FU47" s="51"/>
      <c r="FV47" s="51"/>
      <c r="FW47" s="51"/>
      <c r="FX47" s="51"/>
      <c r="FY47" s="51"/>
      <c r="FZ47" s="51"/>
      <c r="GA47" s="51"/>
      <c r="GB47" s="51"/>
      <c r="GC47" s="51"/>
      <c r="GD47" s="51"/>
      <c r="GE47" s="51"/>
      <c r="GF47" s="51"/>
      <c r="GG47" s="51"/>
      <c r="GH47" s="51"/>
      <c r="GI47" s="51"/>
      <c r="GJ47" s="51"/>
      <c r="GK47" s="51"/>
      <c r="GL47" s="51"/>
      <c r="GM47" s="51"/>
      <c r="GN47" s="51"/>
      <c r="GO47" s="51"/>
      <c r="GP47" s="51"/>
      <c r="GQ47" s="51"/>
      <c r="GR47" s="51"/>
      <c r="GS47" s="51"/>
      <c r="GT47" s="51"/>
      <c r="GU47" s="51"/>
      <c r="GV47" s="51"/>
      <c r="GW47" s="51"/>
      <c r="GX47" s="51"/>
    </row>
    <row r="48" spans="1:206" s="1" customFormat="1" ht="13.5" x14ac:dyDescent="0.2">
      <c r="A48" s="17">
        <v>40</v>
      </c>
      <c r="B48" s="18"/>
      <c r="C48" s="19"/>
      <c r="D48" s="20"/>
      <c r="E48" s="21"/>
      <c r="F48" s="22"/>
      <c r="G48" s="23"/>
      <c r="H48" s="24"/>
      <c r="I48" s="39"/>
      <c r="J48" s="40"/>
      <c r="K48" s="41"/>
      <c r="L48" s="42"/>
      <c r="M48" s="42"/>
      <c r="N48" s="24"/>
      <c r="O48" s="43"/>
      <c r="P48" s="44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  <c r="BZ48" s="51"/>
      <c r="CA48" s="51"/>
      <c r="CB48" s="51"/>
      <c r="CC48" s="51"/>
      <c r="CD48" s="51"/>
      <c r="CE48" s="51"/>
      <c r="CF48" s="51"/>
      <c r="CG48" s="51"/>
      <c r="CH48" s="51"/>
      <c r="CI48" s="51"/>
      <c r="CJ48" s="51"/>
      <c r="CK48" s="51"/>
      <c r="CL48" s="51"/>
      <c r="CM48" s="51"/>
      <c r="CN48" s="51"/>
      <c r="CO48" s="51"/>
      <c r="CP48" s="51"/>
      <c r="CQ48" s="51"/>
      <c r="CR48" s="51"/>
      <c r="CS48" s="51"/>
      <c r="CT48" s="51"/>
      <c r="CU48" s="51"/>
      <c r="CV48" s="51"/>
      <c r="CW48" s="51"/>
      <c r="CX48" s="51"/>
      <c r="CY48" s="51"/>
      <c r="CZ48" s="51"/>
      <c r="DA48" s="51"/>
      <c r="DB48" s="51"/>
      <c r="DC48" s="51"/>
      <c r="DD48" s="51"/>
      <c r="DE48" s="51"/>
      <c r="DF48" s="51"/>
      <c r="DG48" s="51"/>
      <c r="DH48" s="51"/>
      <c r="DI48" s="51"/>
      <c r="DJ48" s="51"/>
      <c r="DK48" s="51"/>
      <c r="DL48" s="51"/>
      <c r="DM48" s="51"/>
      <c r="DN48" s="51"/>
      <c r="DO48" s="51"/>
      <c r="DP48" s="51"/>
      <c r="DQ48" s="51"/>
      <c r="DR48" s="51"/>
      <c r="DS48" s="51"/>
      <c r="DT48" s="51"/>
      <c r="DU48" s="51"/>
      <c r="DV48" s="51"/>
      <c r="DW48" s="51"/>
      <c r="DX48" s="51"/>
      <c r="DY48" s="51"/>
      <c r="DZ48" s="51"/>
      <c r="EA48" s="51"/>
      <c r="EB48" s="51"/>
      <c r="EC48" s="51"/>
      <c r="ED48" s="51"/>
      <c r="EE48" s="51"/>
      <c r="EF48" s="51"/>
      <c r="EG48" s="51"/>
      <c r="EH48" s="51"/>
      <c r="EI48" s="51"/>
      <c r="EJ48" s="51"/>
      <c r="EK48" s="51"/>
      <c r="EL48" s="51"/>
      <c r="EM48" s="51"/>
      <c r="EN48" s="51"/>
      <c r="EO48" s="51"/>
      <c r="EP48" s="51"/>
      <c r="EQ48" s="51"/>
      <c r="ER48" s="51"/>
      <c r="ES48" s="51"/>
      <c r="ET48" s="51"/>
      <c r="EU48" s="51"/>
      <c r="EV48" s="51"/>
      <c r="EW48" s="51"/>
      <c r="EX48" s="51"/>
      <c r="EY48" s="51"/>
      <c r="EZ48" s="51"/>
      <c r="FA48" s="51"/>
      <c r="FB48" s="51"/>
      <c r="FC48" s="51"/>
      <c r="FD48" s="51"/>
      <c r="FE48" s="51"/>
      <c r="FF48" s="51"/>
      <c r="FG48" s="51"/>
      <c r="FH48" s="51"/>
      <c r="FI48" s="51"/>
      <c r="FJ48" s="51"/>
      <c r="FK48" s="51"/>
      <c r="FL48" s="51"/>
      <c r="FM48" s="51"/>
      <c r="FN48" s="51"/>
      <c r="FO48" s="51"/>
      <c r="FP48" s="51"/>
      <c r="FQ48" s="51"/>
      <c r="FR48" s="51"/>
      <c r="FS48" s="51"/>
      <c r="FT48" s="51"/>
      <c r="FU48" s="51"/>
      <c r="FV48" s="51"/>
      <c r="FW48" s="51"/>
      <c r="FX48" s="51"/>
      <c r="FY48" s="51"/>
      <c r="FZ48" s="51"/>
      <c r="GA48" s="51"/>
      <c r="GB48" s="51"/>
      <c r="GC48" s="51"/>
      <c r="GD48" s="51"/>
      <c r="GE48" s="51"/>
      <c r="GF48" s="51"/>
      <c r="GG48" s="51"/>
      <c r="GH48" s="51"/>
      <c r="GI48" s="51"/>
      <c r="GJ48" s="51"/>
      <c r="GK48" s="51"/>
      <c r="GL48" s="51"/>
      <c r="GM48" s="51"/>
      <c r="GN48" s="51"/>
      <c r="GO48" s="51"/>
      <c r="GP48" s="51"/>
      <c r="GQ48" s="51"/>
      <c r="GR48" s="51"/>
      <c r="GS48" s="51"/>
      <c r="GT48" s="51"/>
      <c r="GU48" s="51"/>
      <c r="GV48" s="51"/>
      <c r="GW48" s="51"/>
      <c r="GX48" s="51"/>
    </row>
    <row r="49" spans="1:16" s="2" customFormat="1" x14ac:dyDescent="0.2">
      <c r="A49" s="65" t="s">
        <v>95</v>
      </c>
      <c r="B49" s="65"/>
      <c r="C49" s="65"/>
      <c r="D49" s="65"/>
      <c r="E49" s="65"/>
      <c r="F49" s="65"/>
      <c r="G49" s="66"/>
      <c r="H49" s="65"/>
      <c r="I49" s="65"/>
      <c r="J49" s="65"/>
      <c r="K49" s="65"/>
      <c r="L49" s="65"/>
      <c r="M49" s="65"/>
      <c r="N49" s="65"/>
      <c r="O49" s="65"/>
      <c r="P49" s="25"/>
    </row>
    <row r="50" spans="1:16" s="2" customFormat="1" x14ac:dyDescent="0.2">
      <c r="A50" s="67" t="s">
        <v>96</v>
      </c>
      <c r="B50" s="67"/>
      <c r="C50" s="67"/>
      <c r="D50" s="67"/>
      <c r="E50" s="67"/>
      <c r="F50" s="67"/>
      <c r="G50" s="68"/>
      <c r="H50" s="67"/>
      <c r="I50" s="67"/>
      <c r="J50" s="67"/>
      <c r="K50" s="67"/>
      <c r="L50" s="67"/>
      <c r="M50" s="67"/>
      <c r="N50" s="67"/>
      <c r="O50" s="67"/>
      <c r="P50" s="26"/>
    </row>
    <row r="51" spans="1:16" s="2" customFormat="1" x14ac:dyDescent="0.2">
      <c r="A51" s="65" t="s">
        <v>97</v>
      </c>
      <c r="B51" s="65"/>
      <c r="C51" s="65"/>
      <c r="D51" s="65"/>
      <c r="E51" s="65"/>
      <c r="F51" s="65"/>
      <c r="G51" s="66"/>
      <c r="H51" s="65"/>
      <c r="I51" s="65"/>
      <c r="J51" s="65"/>
      <c r="K51" s="65"/>
      <c r="L51" s="65"/>
      <c r="M51" s="65"/>
      <c r="N51" s="65"/>
      <c r="O51" s="65"/>
      <c r="P51" s="26"/>
    </row>
    <row r="52" spans="1:16" s="2" customFormat="1" x14ac:dyDescent="0.2">
      <c r="A52" s="67" t="s">
        <v>98</v>
      </c>
      <c r="B52" s="67"/>
      <c r="C52" s="67"/>
      <c r="D52" s="67"/>
      <c r="E52" s="67"/>
      <c r="F52" s="67"/>
      <c r="G52" s="68"/>
      <c r="H52" s="67"/>
      <c r="I52" s="67"/>
      <c r="J52" s="67"/>
      <c r="K52" s="67"/>
      <c r="L52" s="67"/>
      <c r="M52" s="67"/>
      <c r="N52" s="67"/>
      <c r="O52" s="67"/>
      <c r="P52" s="26"/>
    </row>
    <row r="53" spans="1:16" s="2" customFormat="1" x14ac:dyDescent="0.2">
      <c r="A53" s="67" t="s">
        <v>99</v>
      </c>
      <c r="B53" s="67"/>
      <c r="C53" s="67"/>
      <c r="D53" s="67"/>
      <c r="E53" s="67"/>
      <c r="F53" s="67"/>
      <c r="G53" s="68"/>
      <c r="H53" s="67"/>
      <c r="I53" s="67"/>
      <c r="J53" s="67"/>
      <c r="K53" s="67"/>
      <c r="L53" s="67"/>
      <c r="M53" s="67"/>
      <c r="N53" s="67"/>
      <c r="O53" s="67"/>
      <c r="P53" s="26"/>
    </row>
    <row r="54" spans="1:16" s="2" customFormat="1" x14ac:dyDescent="0.2">
      <c r="A54" s="67" t="s">
        <v>100</v>
      </c>
      <c r="B54" s="67"/>
      <c r="C54" s="67"/>
      <c r="D54" s="67"/>
      <c r="E54" s="67"/>
      <c r="F54" s="67"/>
      <c r="G54" s="68"/>
      <c r="H54" s="67"/>
      <c r="I54" s="67"/>
      <c r="J54" s="67"/>
      <c r="K54" s="67"/>
      <c r="L54" s="67"/>
      <c r="M54" s="67"/>
      <c r="N54" s="67"/>
      <c r="O54" s="67"/>
      <c r="P54" s="26"/>
    </row>
    <row r="55" spans="1:16" s="2" customFormat="1" x14ac:dyDescent="0.2">
      <c r="A55" s="69" t="s">
        <v>101</v>
      </c>
      <c r="B55" s="69"/>
      <c r="C55" s="69"/>
      <c r="D55" s="69"/>
      <c r="E55" s="69"/>
      <c r="F55" s="69"/>
      <c r="G55" s="70"/>
      <c r="H55" s="69"/>
      <c r="I55" s="69"/>
      <c r="J55" s="69"/>
      <c r="K55" s="69"/>
      <c r="L55" s="69"/>
      <c r="M55" s="69"/>
      <c r="N55" s="69"/>
      <c r="O55" s="69"/>
      <c r="P55" s="27"/>
    </row>
    <row r="56" spans="1:16" s="2" customFormat="1" ht="23.25" customHeight="1" x14ac:dyDescent="0.2">
      <c r="A56" s="27"/>
      <c r="B56" s="27"/>
      <c r="C56" s="27"/>
      <c r="D56" s="27"/>
      <c r="E56" s="27"/>
      <c r="F56" s="27"/>
      <c r="G56" s="28"/>
      <c r="H56" s="47"/>
      <c r="I56" s="27"/>
      <c r="J56" s="27"/>
      <c r="K56" s="27"/>
      <c r="L56" s="27"/>
      <c r="M56" s="27"/>
      <c r="N56" s="47"/>
      <c r="O56" s="27"/>
      <c r="P56" s="27"/>
    </row>
    <row r="57" spans="1:16" s="2" customFormat="1" x14ac:dyDescent="0.2">
      <c r="A57" s="29" t="s">
        <v>102</v>
      </c>
      <c r="B57" s="30"/>
      <c r="C57" s="31"/>
      <c r="G57" s="32"/>
      <c r="H57" s="33"/>
      <c r="I57" s="29" t="s">
        <v>103</v>
      </c>
      <c r="J57" s="45"/>
      <c r="K57" s="31"/>
      <c r="L57" s="35"/>
      <c r="M57" s="35"/>
      <c r="N57" s="46"/>
      <c r="O57" s="47"/>
      <c r="P57" s="48"/>
    </row>
    <row r="58" spans="1:16" s="2" customFormat="1" x14ac:dyDescent="0.2">
      <c r="A58" s="31" t="s">
        <v>104</v>
      </c>
      <c r="B58" s="30"/>
      <c r="C58" s="31"/>
      <c r="G58" s="32"/>
      <c r="H58" s="33"/>
      <c r="I58" s="31" t="s">
        <v>105</v>
      </c>
      <c r="J58" s="30"/>
      <c r="K58" s="31"/>
      <c r="L58" s="35"/>
      <c r="M58" s="31"/>
      <c r="N58" s="49"/>
      <c r="O58" s="33"/>
      <c r="P58" s="50"/>
    </row>
    <row r="59" spans="1:16" s="2" customFormat="1" x14ac:dyDescent="0.2">
      <c r="A59" s="31"/>
      <c r="B59" s="30"/>
      <c r="C59" s="31"/>
      <c r="G59" s="32"/>
      <c r="H59" s="33"/>
      <c r="I59" s="31"/>
      <c r="J59" s="30"/>
      <c r="K59" s="31"/>
      <c r="L59" s="35"/>
      <c r="M59" s="31"/>
      <c r="N59" s="49"/>
      <c r="O59" s="33"/>
      <c r="P59" s="50"/>
    </row>
    <row r="60" spans="1:16" s="2" customFormat="1" x14ac:dyDescent="0.2">
      <c r="A60" s="29" t="s">
        <v>106</v>
      </c>
      <c r="B60" s="29"/>
      <c r="C60" s="34"/>
      <c r="G60" s="32"/>
      <c r="H60" s="33"/>
      <c r="I60" s="29" t="s">
        <v>107</v>
      </c>
      <c r="J60" s="29"/>
      <c r="K60" s="29"/>
      <c r="L60" s="35"/>
      <c r="M60" s="35"/>
      <c r="N60" s="46"/>
      <c r="O60" s="33"/>
      <c r="P60" s="50"/>
    </row>
    <row r="61" spans="1:16" s="2" customFormat="1" ht="14.25" customHeight="1" x14ac:dyDescent="0.2">
      <c r="A61" s="35"/>
      <c r="B61" s="36" t="s">
        <v>108</v>
      </c>
      <c r="C61" s="35"/>
      <c r="G61" s="32"/>
      <c r="H61" s="33"/>
      <c r="I61" s="35"/>
      <c r="J61" s="36" t="s">
        <v>108</v>
      </c>
      <c r="K61" s="35"/>
      <c r="L61" s="35"/>
      <c r="M61" s="35"/>
      <c r="N61" s="46"/>
      <c r="O61" s="33"/>
      <c r="P61" s="50"/>
    </row>
    <row r="62" spans="1:16" x14ac:dyDescent="0.2">
      <c r="B62" s="3"/>
    </row>
    <row r="63" spans="1:16" x14ac:dyDescent="0.2">
      <c r="B63" s="3"/>
    </row>
    <row r="64" spans="1:16" x14ac:dyDescent="0.2">
      <c r="B64" s="3"/>
    </row>
    <row r="65" spans="2:2 16321:16384" x14ac:dyDescent="0.2">
      <c r="B65" s="3"/>
    </row>
    <row r="66" spans="2:2 16321:16384" x14ac:dyDescent="0.2">
      <c r="B66" s="3"/>
    </row>
    <row r="67" spans="2:2 16321:16384" x14ac:dyDescent="0.2">
      <c r="B67" s="3"/>
    </row>
    <row r="68" spans="2:2 16321:16384" x14ac:dyDescent="0.2">
      <c r="B68" s="3"/>
      <c r="XCS68" s="9"/>
      <c r="XCT68" s="9"/>
      <c r="XCU68" s="9"/>
      <c r="XCV68" s="9"/>
      <c r="XCW68" s="9"/>
      <c r="XCX68" s="9"/>
      <c r="XCY68" s="9"/>
      <c r="XCZ68" s="9"/>
      <c r="XDA68" s="9"/>
      <c r="XDB68" s="9"/>
      <c r="XDC68" s="9"/>
      <c r="XDD68" s="9"/>
      <c r="XDE68" s="9"/>
      <c r="XDF68" s="9"/>
      <c r="XDG68" s="9"/>
      <c r="XDH68" s="9"/>
      <c r="XDI68" s="9"/>
      <c r="XDJ68" s="9"/>
      <c r="XDK68" s="9"/>
      <c r="XDL68" s="9"/>
      <c r="XDM68" s="9"/>
      <c r="XDN68" s="9"/>
      <c r="XDO68" s="9"/>
      <c r="XDP68" s="9"/>
      <c r="XDQ68" s="9"/>
      <c r="XDR68" s="9"/>
      <c r="XDS68" s="9"/>
      <c r="XDT68" s="9"/>
      <c r="XDU68" s="9"/>
      <c r="XDV68" s="9"/>
      <c r="XDW68" s="9"/>
      <c r="XDX68" s="9"/>
      <c r="XDY68" s="9"/>
      <c r="XDZ68" s="9"/>
      <c r="XEA68" s="9"/>
      <c r="XEB68" s="9"/>
      <c r="XEC68" s="9"/>
      <c r="XED68" s="9"/>
      <c r="XEE68" s="9"/>
      <c r="XEF68" s="9"/>
      <c r="XEG68" s="9"/>
      <c r="XEH68" s="9"/>
      <c r="XEI68" s="9"/>
      <c r="XEJ68" s="9"/>
      <c r="XEK68" s="9"/>
      <c r="XEL68" s="9"/>
      <c r="XEM68" s="9"/>
      <c r="XEN68" s="9"/>
      <c r="XEO68" s="9"/>
      <c r="XEP68" s="9"/>
      <c r="XEQ68" s="9"/>
      <c r="XER68" s="9"/>
      <c r="XES68" s="9"/>
      <c r="XET68" s="9"/>
      <c r="XEU68" s="9"/>
      <c r="XEV68" s="9"/>
      <c r="XEW68" s="9"/>
      <c r="XEX68" s="9"/>
      <c r="XEY68" s="9"/>
      <c r="XEZ68" s="9"/>
      <c r="XFA68" s="9"/>
      <c r="XFB68" s="9"/>
      <c r="XFC68" s="9"/>
      <c r="XFD68" s="9"/>
    </row>
    <row r="69" spans="2:2 16321:16384" x14ac:dyDescent="0.2">
      <c r="B69" s="3"/>
      <c r="XCS69" s="9"/>
      <c r="XCT69" s="9"/>
      <c r="XCU69" s="9"/>
      <c r="XCV69" s="9"/>
      <c r="XCW69" s="9"/>
      <c r="XCX69" s="9"/>
      <c r="XCY69" s="9"/>
      <c r="XCZ69" s="9"/>
      <c r="XDA69" s="9"/>
      <c r="XDB69" s="9"/>
      <c r="XDC69" s="9"/>
      <c r="XDD69" s="9"/>
      <c r="XDE69" s="9"/>
      <c r="XDF69" s="9"/>
      <c r="XDG69" s="9"/>
      <c r="XDH69" s="9"/>
      <c r="XDI69" s="9"/>
      <c r="XDJ69" s="9"/>
      <c r="XDK69" s="9"/>
      <c r="XDL69" s="9"/>
      <c r="XDM69" s="9"/>
      <c r="XDN69" s="9"/>
      <c r="XDO69" s="9"/>
      <c r="XDP69" s="9"/>
      <c r="XDQ69" s="9"/>
      <c r="XDR69" s="9"/>
      <c r="XDS69" s="9"/>
      <c r="XDT69" s="9"/>
      <c r="XDU69" s="9"/>
      <c r="XDV69" s="9"/>
      <c r="XDW69" s="9"/>
      <c r="XDX69" s="9"/>
      <c r="XDY69" s="9"/>
      <c r="XDZ69" s="9"/>
      <c r="XEA69" s="9"/>
      <c r="XEB69" s="9"/>
      <c r="XEC69" s="9"/>
      <c r="XED69" s="9"/>
      <c r="XEE69" s="9"/>
      <c r="XEF69" s="9"/>
      <c r="XEG69" s="9"/>
      <c r="XEH69" s="9"/>
      <c r="XEI69" s="9"/>
      <c r="XEJ69" s="9"/>
      <c r="XEK69" s="9"/>
      <c r="XEL69" s="9"/>
      <c r="XEM69" s="9"/>
      <c r="XEN69" s="9"/>
      <c r="XEO69" s="9"/>
      <c r="XEP69" s="9"/>
      <c r="XEQ69" s="9"/>
      <c r="XER69" s="9"/>
      <c r="XES69" s="9"/>
      <c r="XET69" s="9"/>
      <c r="XEU69" s="9"/>
      <c r="XEV69" s="9"/>
      <c r="XEW69" s="9"/>
      <c r="XEX69" s="9"/>
      <c r="XEY69" s="9"/>
      <c r="XEZ69" s="9"/>
      <c r="XFA69" s="9"/>
      <c r="XFB69" s="9"/>
      <c r="XFC69" s="9"/>
      <c r="XFD69" s="9"/>
    </row>
    <row r="70" spans="2:2 16321:16384" x14ac:dyDescent="0.2">
      <c r="B70" s="3"/>
      <c r="XCS70" s="9"/>
      <c r="XCT70" s="9"/>
      <c r="XCU70" s="9"/>
      <c r="XCV70" s="9"/>
      <c r="XCW70" s="9"/>
      <c r="XCX70" s="9"/>
      <c r="XCY70" s="9"/>
      <c r="XCZ70" s="9"/>
      <c r="XDA70" s="9"/>
      <c r="XDB70" s="9"/>
      <c r="XDC70" s="9"/>
      <c r="XDD70" s="9"/>
      <c r="XDE70" s="9"/>
      <c r="XDF70" s="9"/>
      <c r="XDG70" s="9"/>
      <c r="XDH70" s="9"/>
      <c r="XDI70" s="9"/>
      <c r="XDJ70" s="9"/>
      <c r="XDK70" s="9"/>
      <c r="XDL70" s="9"/>
      <c r="XDM70" s="9"/>
      <c r="XDN70" s="9"/>
      <c r="XDO70" s="9"/>
      <c r="XDP70" s="9"/>
      <c r="XDQ70" s="9"/>
      <c r="XDR70" s="9"/>
      <c r="XDS70" s="9"/>
      <c r="XDT70" s="9"/>
      <c r="XDU70" s="9"/>
      <c r="XDV70" s="9"/>
      <c r="XDW70" s="9"/>
      <c r="XDX70" s="9"/>
      <c r="XDY70" s="9"/>
      <c r="XDZ70" s="9"/>
      <c r="XEA70" s="9"/>
      <c r="XEB70" s="9"/>
      <c r="XEC70" s="9"/>
      <c r="XED70" s="9"/>
      <c r="XEE70" s="9"/>
      <c r="XEF70" s="9"/>
      <c r="XEG70" s="9"/>
      <c r="XEH70" s="9"/>
      <c r="XEI70" s="9"/>
      <c r="XEJ70" s="9"/>
      <c r="XEK70" s="9"/>
      <c r="XEL70" s="9"/>
      <c r="XEM70" s="9"/>
      <c r="XEN70" s="9"/>
      <c r="XEO70" s="9"/>
      <c r="XEP70" s="9"/>
      <c r="XEQ70" s="9"/>
      <c r="XER70" s="9"/>
      <c r="XES70" s="9"/>
      <c r="XET70" s="9"/>
      <c r="XEU70" s="9"/>
      <c r="XEV70" s="9"/>
      <c r="XEW70" s="9"/>
      <c r="XEX70" s="9"/>
      <c r="XEY70" s="9"/>
      <c r="XEZ70" s="9"/>
      <c r="XFA70" s="9"/>
      <c r="XFB70" s="9"/>
      <c r="XFC70" s="9"/>
      <c r="XFD70" s="9"/>
    </row>
    <row r="71" spans="2:2 16321:16384" x14ac:dyDescent="0.2">
      <c r="B71" s="3"/>
      <c r="XCS71" s="9"/>
      <c r="XCT71" s="9"/>
      <c r="XCU71" s="9"/>
      <c r="XCV71" s="9"/>
      <c r="XCW71" s="9"/>
      <c r="XCX71" s="9"/>
      <c r="XCY71" s="9"/>
      <c r="XCZ71" s="9"/>
      <c r="XDA71" s="9"/>
      <c r="XDB71" s="9"/>
      <c r="XDC71" s="9"/>
      <c r="XDD71" s="9"/>
      <c r="XDE71" s="9"/>
      <c r="XDF71" s="9"/>
      <c r="XDG71" s="9"/>
      <c r="XDH71" s="9"/>
      <c r="XDI71" s="9"/>
      <c r="XDJ71" s="9"/>
      <c r="XDK71" s="9"/>
      <c r="XDL71" s="9"/>
      <c r="XDM71" s="9"/>
      <c r="XDN71" s="9"/>
      <c r="XDO71" s="9"/>
      <c r="XDP71" s="9"/>
      <c r="XDQ71" s="9"/>
      <c r="XDR71" s="9"/>
      <c r="XDS71" s="9"/>
      <c r="XDT71" s="9"/>
      <c r="XDU71" s="9"/>
      <c r="XDV71" s="9"/>
      <c r="XDW71" s="9"/>
      <c r="XDX71" s="9"/>
      <c r="XDY71" s="9"/>
      <c r="XDZ71" s="9"/>
      <c r="XEA71" s="9"/>
      <c r="XEB71" s="9"/>
      <c r="XEC71" s="9"/>
      <c r="XED71" s="9"/>
      <c r="XEE71" s="9"/>
      <c r="XEF71" s="9"/>
      <c r="XEG71" s="9"/>
      <c r="XEH71" s="9"/>
      <c r="XEI71" s="9"/>
      <c r="XEJ71" s="9"/>
      <c r="XEK71" s="9"/>
      <c r="XEL71" s="9"/>
      <c r="XEM71" s="9"/>
      <c r="XEN71" s="9"/>
      <c r="XEO71" s="9"/>
      <c r="XEP71" s="9"/>
      <c r="XEQ71" s="9"/>
      <c r="XER71" s="9"/>
      <c r="XES71" s="9"/>
      <c r="XET71" s="9"/>
      <c r="XEU71" s="9"/>
      <c r="XEV71" s="9"/>
      <c r="XEW71" s="9"/>
      <c r="XEX71" s="9"/>
      <c r="XEY71" s="9"/>
      <c r="XEZ71" s="9"/>
      <c r="XFA71" s="9"/>
      <c r="XFB71" s="9"/>
      <c r="XFC71" s="9"/>
      <c r="XFD71" s="9"/>
    </row>
    <row r="72" spans="2:2 16321:16384" x14ac:dyDescent="0.2">
      <c r="B72" s="3"/>
      <c r="XCS72" s="9"/>
      <c r="XCT72" s="9"/>
      <c r="XCU72" s="9"/>
      <c r="XCV72" s="9"/>
      <c r="XCW72" s="9"/>
      <c r="XCX72" s="9"/>
      <c r="XCY72" s="9"/>
      <c r="XCZ72" s="9"/>
      <c r="XDA72" s="9"/>
      <c r="XDB72" s="9"/>
      <c r="XDC72" s="9"/>
      <c r="XDD72" s="9"/>
      <c r="XDE72" s="9"/>
      <c r="XDF72" s="9"/>
      <c r="XDG72" s="9"/>
      <c r="XDH72" s="9"/>
      <c r="XDI72" s="9"/>
      <c r="XDJ72" s="9"/>
      <c r="XDK72" s="9"/>
      <c r="XDL72" s="9"/>
      <c r="XDM72" s="9"/>
      <c r="XDN72" s="9"/>
      <c r="XDO72" s="9"/>
      <c r="XDP72" s="9"/>
      <c r="XDQ72" s="9"/>
      <c r="XDR72" s="9"/>
      <c r="XDS72" s="9"/>
      <c r="XDT72" s="9"/>
      <c r="XDU72" s="9"/>
      <c r="XDV72" s="9"/>
      <c r="XDW72" s="9"/>
      <c r="XDX72" s="9"/>
      <c r="XDY72" s="9"/>
      <c r="XDZ72" s="9"/>
      <c r="XEA72" s="9"/>
      <c r="XEB72" s="9"/>
      <c r="XEC72" s="9"/>
      <c r="XED72" s="9"/>
      <c r="XEE72" s="9"/>
      <c r="XEF72" s="9"/>
      <c r="XEG72" s="9"/>
      <c r="XEH72" s="9"/>
      <c r="XEI72" s="9"/>
      <c r="XEJ72" s="9"/>
      <c r="XEK72" s="9"/>
      <c r="XEL72" s="9"/>
      <c r="XEM72" s="9"/>
      <c r="XEN72" s="9"/>
      <c r="XEO72" s="9"/>
      <c r="XEP72" s="9"/>
      <c r="XEQ72" s="9"/>
      <c r="XER72" s="9"/>
      <c r="XES72" s="9"/>
      <c r="XET72" s="9"/>
      <c r="XEU72" s="9"/>
      <c r="XEV72" s="9"/>
      <c r="XEW72" s="9"/>
      <c r="XEX72" s="9"/>
      <c r="XEY72" s="9"/>
      <c r="XEZ72" s="9"/>
      <c r="XFA72" s="9"/>
      <c r="XFB72" s="9"/>
      <c r="XFC72" s="9"/>
      <c r="XFD72" s="9"/>
    </row>
    <row r="73" spans="2:2 16321:16384" x14ac:dyDescent="0.2">
      <c r="B73" s="3"/>
      <c r="XCS73" s="9"/>
      <c r="XCT73" s="9"/>
      <c r="XCU73" s="9"/>
      <c r="XCV73" s="9"/>
      <c r="XCW73" s="9"/>
      <c r="XCX73" s="9"/>
      <c r="XCY73" s="9"/>
      <c r="XCZ73" s="9"/>
      <c r="XDA73" s="9"/>
      <c r="XDB73" s="9"/>
      <c r="XDC73" s="9"/>
      <c r="XDD73" s="9"/>
      <c r="XDE73" s="9"/>
      <c r="XDF73" s="9"/>
      <c r="XDG73" s="9"/>
      <c r="XDH73" s="9"/>
      <c r="XDI73" s="9"/>
      <c r="XDJ73" s="9"/>
      <c r="XDK73" s="9"/>
      <c r="XDL73" s="9"/>
      <c r="XDM73" s="9"/>
      <c r="XDN73" s="9"/>
      <c r="XDO73" s="9"/>
      <c r="XDP73" s="9"/>
      <c r="XDQ73" s="9"/>
      <c r="XDR73" s="9"/>
      <c r="XDS73" s="9"/>
      <c r="XDT73" s="9"/>
      <c r="XDU73" s="9"/>
      <c r="XDV73" s="9"/>
      <c r="XDW73" s="9"/>
      <c r="XDX73" s="9"/>
      <c r="XDY73" s="9"/>
      <c r="XDZ73" s="9"/>
      <c r="XEA73" s="9"/>
      <c r="XEB73" s="9"/>
      <c r="XEC73" s="9"/>
      <c r="XED73" s="9"/>
      <c r="XEE73" s="9"/>
      <c r="XEF73" s="9"/>
      <c r="XEG73" s="9"/>
      <c r="XEH73" s="9"/>
      <c r="XEI73" s="9"/>
      <c r="XEJ73" s="9"/>
      <c r="XEK73" s="9"/>
      <c r="XEL73" s="9"/>
      <c r="XEM73" s="9"/>
      <c r="XEN73" s="9"/>
      <c r="XEO73" s="9"/>
      <c r="XEP73" s="9"/>
      <c r="XEQ73" s="9"/>
      <c r="XER73" s="9"/>
      <c r="XES73" s="9"/>
      <c r="XET73" s="9"/>
      <c r="XEU73" s="9"/>
      <c r="XEV73" s="9"/>
      <c r="XEW73" s="9"/>
      <c r="XEX73" s="9"/>
      <c r="XEY73" s="9"/>
      <c r="XEZ73" s="9"/>
      <c r="XFA73" s="9"/>
      <c r="XFB73" s="9"/>
      <c r="XFC73" s="9"/>
      <c r="XFD73" s="9"/>
    </row>
    <row r="74" spans="2:2 16321:16384" x14ac:dyDescent="0.2">
      <c r="B74" s="3"/>
      <c r="XCS74" s="9"/>
      <c r="XCT74" s="9"/>
      <c r="XCU74" s="9"/>
      <c r="XCV74" s="9"/>
      <c r="XCW74" s="9"/>
      <c r="XCX74" s="9"/>
      <c r="XCY74" s="9"/>
      <c r="XCZ74" s="9"/>
      <c r="XDA74" s="9"/>
      <c r="XDB74" s="9"/>
      <c r="XDC74" s="9"/>
      <c r="XDD74" s="9"/>
      <c r="XDE74" s="9"/>
      <c r="XDF74" s="9"/>
      <c r="XDG74" s="9"/>
      <c r="XDH74" s="9"/>
      <c r="XDI74" s="9"/>
      <c r="XDJ74" s="9"/>
      <c r="XDK74" s="9"/>
      <c r="XDL74" s="9"/>
      <c r="XDM74" s="9"/>
      <c r="XDN74" s="9"/>
      <c r="XDO74" s="9"/>
      <c r="XDP74" s="9"/>
      <c r="XDQ74" s="9"/>
      <c r="XDR74" s="9"/>
      <c r="XDS74" s="9"/>
      <c r="XDT74" s="9"/>
      <c r="XDU74" s="9"/>
      <c r="XDV74" s="9"/>
      <c r="XDW74" s="9"/>
      <c r="XDX74" s="9"/>
      <c r="XDY74" s="9"/>
      <c r="XDZ74" s="9"/>
      <c r="XEA74" s="9"/>
      <c r="XEB74" s="9"/>
      <c r="XEC74" s="9"/>
      <c r="XED74" s="9"/>
      <c r="XEE74" s="9"/>
      <c r="XEF74" s="9"/>
      <c r="XEG74" s="9"/>
      <c r="XEH74" s="9"/>
      <c r="XEI74" s="9"/>
      <c r="XEJ74" s="9"/>
      <c r="XEK74" s="9"/>
      <c r="XEL74" s="9"/>
      <c r="XEM74" s="9"/>
      <c r="XEN74" s="9"/>
      <c r="XEO74" s="9"/>
      <c r="XEP74" s="9"/>
      <c r="XEQ74" s="9"/>
      <c r="XER74" s="9"/>
      <c r="XES74" s="9"/>
      <c r="XET74" s="9"/>
      <c r="XEU74" s="9"/>
      <c r="XEV74" s="9"/>
      <c r="XEW74" s="9"/>
      <c r="XEX74" s="9"/>
      <c r="XEY74" s="9"/>
      <c r="XEZ74" s="9"/>
      <c r="XFA74" s="9"/>
      <c r="XFB74" s="9"/>
      <c r="XFC74" s="9"/>
      <c r="XFD74" s="9"/>
    </row>
    <row r="75" spans="2:2 16321:16384" x14ac:dyDescent="0.2">
      <c r="B75" s="3"/>
      <c r="XCS75" s="9"/>
      <c r="XCT75" s="9"/>
      <c r="XCU75" s="9"/>
      <c r="XCV75" s="9"/>
      <c r="XCW75" s="9"/>
      <c r="XCX75" s="9"/>
      <c r="XCY75" s="9"/>
      <c r="XCZ75" s="9"/>
      <c r="XDA75" s="9"/>
      <c r="XDB75" s="9"/>
      <c r="XDC75" s="9"/>
      <c r="XDD75" s="9"/>
      <c r="XDE75" s="9"/>
      <c r="XDF75" s="9"/>
      <c r="XDG75" s="9"/>
      <c r="XDH75" s="9"/>
      <c r="XDI75" s="9"/>
      <c r="XDJ75" s="9"/>
      <c r="XDK75" s="9"/>
      <c r="XDL75" s="9"/>
      <c r="XDM75" s="9"/>
      <c r="XDN75" s="9"/>
      <c r="XDO75" s="9"/>
      <c r="XDP75" s="9"/>
      <c r="XDQ75" s="9"/>
      <c r="XDR75" s="9"/>
      <c r="XDS75" s="9"/>
      <c r="XDT75" s="9"/>
      <c r="XDU75" s="9"/>
      <c r="XDV75" s="9"/>
      <c r="XDW75" s="9"/>
      <c r="XDX75" s="9"/>
      <c r="XDY75" s="9"/>
      <c r="XDZ75" s="9"/>
      <c r="XEA75" s="9"/>
      <c r="XEB75" s="9"/>
      <c r="XEC75" s="9"/>
      <c r="XED75" s="9"/>
      <c r="XEE75" s="9"/>
      <c r="XEF75" s="9"/>
      <c r="XEG75" s="9"/>
      <c r="XEH75" s="9"/>
      <c r="XEI75" s="9"/>
      <c r="XEJ75" s="9"/>
      <c r="XEK75" s="9"/>
      <c r="XEL75" s="9"/>
      <c r="XEM75" s="9"/>
      <c r="XEN75" s="9"/>
      <c r="XEO75" s="9"/>
      <c r="XEP75" s="9"/>
      <c r="XEQ75" s="9"/>
      <c r="XER75" s="9"/>
      <c r="XES75" s="9"/>
      <c r="XET75" s="9"/>
      <c r="XEU75" s="9"/>
      <c r="XEV75" s="9"/>
      <c r="XEW75" s="9"/>
      <c r="XEX75" s="9"/>
      <c r="XEY75" s="9"/>
      <c r="XEZ75" s="9"/>
      <c r="XFA75" s="9"/>
      <c r="XFB75" s="9"/>
      <c r="XFC75" s="9"/>
      <c r="XFD75" s="9"/>
    </row>
    <row r="76" spans="2:2 16321:16384" x14ac:dyDescent="0.2">
      <c r="B76" s="3"/>
      <c r="XCS76" s="9"/>
      <c r="XCT76" s="9"/>
      <c r="XCU76" s="9"/>
      <c r="XCV76" s="9"/>
      <c r="XCW76" s="9"/>
      <c r="XCX76" s="9"/>
      <c r="XCY76" s="9"/>
      <c r="XCZ76" s="9"/>
      <c r="XDA76" s="9"/>
      <c r="XDB76" s="9"/>
      <c r="XDC76" s="9"/>
      <c r="XDD76" s="9"/>
      <c r="XDE76" s="9"/>
      <c r="XDF76" s="9"/>
      <c r="XDG76" s="9"/>
      <c r="XDH76" s="9"/>
      <c r="XDI76" s="9"/>
      <c r="XDJ76" s="9"/>
      <c r="XDK76" s="9"/>
      <c r="XDL76" s="9"/>
      <c r="XDM76" s="9"/>
      <c r="XDN76" s="9"/>
      <c r="XDO76" s="9"/>
      <c r="XDP76" s="9"/>
      <c r="XDQ76" s="9"/>
      <c r="XDR76" s="9"/>
      <c r="XDS76" s="9"/>
      <c r="XDT76" s="9"/>
      <c r="XDU76" s="9"/>
      <c r="XDV76" s="9"/>
      <c r="XDW76" s="9"/>
      <c r="XDX76" s="9"/>
      <c r="XDY76" s="9"/>
      <c r="XDZ76" s="9"/>
      <c r="XEA76" s="9"/>
      <c r="XEB76" s="9"/>
      <c r="XEC76" s="9"/>
      <c r="XED76" s="9"/>
      <c r="XEE76" s="9"/>
      <c r="XEF76" s="9"/>
      <c r="XEG76" s="9"/>
      <c r="XEH76" s="9"/>
      <c r="XEI76" s="9"/>
      <c r="XEJ76" s="9"/>
      <c r="XEK76" s="9"/>
      <c r="XEL76" s="9"/>
      <c r="XEM76" s="9"/>
      <c r="XEN76" s="9"/>
      <c r="XEO76" s="9"/>
      <c r="XEP76" s="9"/>
      <c r="XEQ76" s="9"/>
      <c r="XER76" s="9"/>
      <c r="XES76" s="9"/>
      <c r="XET76" s="9"/>
      <c r="XEU76" s="9"/>
      <c r="XEV76" s="9"/>
      <c r="XEW76" s="9"/>
      <c r="XEX76" s="9"/>
      <c r="XEY76" s="9"/>
      <c r="XEZ76" s="9"/>
      <c r="XFA76" s="9"/>
      <c r="XFB76" s="9"/>
      <c r="XFC76" s="9"/>
      <c r="XFD76" s="9"/>
    </row>
    <row r="77" spans="2:2 16321:16384" x14ac:dyDescent="0.2">
      <c r="B77" s="3"/>
      <c r="XCS77" s="9"/>
      <c r="XCT77" s="9"/>
      <c r="XCU77" s="9"/>
      <c r="XCV77" s="9"/>
      <c r="XCW77" s="9"/>
      <c r="XCX77" s="9"/>
      <c r="XCY77" s="9"/>
      <c r="XCZ77" s="9"/>
      <c r="XDA77" s="9"/>
      <c r="XDB77" s="9"/>
      <c r="XDC77" s="9"/>
      <c r="XDD77" s="9"/>
      <c r="XDE77" s="9"/>
      <c r="XDF77" s="9"/>
      <c r="XDG77" s="9"/>
      <c r="XDH77" s="9"/>
      <c r="XDI77" s="9"/>
      <c r="XDJ77" s="9"/>
      <c r="XDK77" s="9"/>
      <c r="XDL77" s="9"/>
      <c r="XDM77" s="9"/>
      <c r="XDN77" s="9"/>
      <c r="XDO77" s="9"/>
      <c r="XDP77" s="9"/>
      <c r="XDQ77" s="9"/>
      <c r="XDR77" s="9"/>
      <c r="XDS77" s="9"/>
      <c r="XDT77" s="9"/>
      <c r="XDU77" s="9"/>
      <c r="XDV77" s="9"/>
      <c r="XDW77" s="9"/>
      <c r="XDX77" s="9"/>
      <c r="XDY77" s="9"/>
      <c r="XDZ77" s="9"/>
      <c r="XEA77" s="9"/>
      <c r="XEB77" s="9"/>
      <c r="XEC77" s="9"/>
      <c r="XED77" s="9"/>
      <c r="XEE77" s="9"/>
      <c r="XEF77" s="9"/>
      <c r="XEG77" s="9"/>
      <c r="XEH77" s="9"/>
      <c r="XEI77" s="9"/>
      <c r="XEJ77" s="9"/>
      <c r="XEK77" s="9"/>
      <c r="XEL77" s="9"/>
      <c r="XEM77" s="9"/>
      <c r="XEN77" s="9"/>
      <c r="XEO77" s="9"/>
      <c r="XEP77" s="9"/>
      <c r="XEQ77" s="9"/>
      <c r="XER77" s="9"/>
      <c r="XES77" s="9"/>
      <c r="XET77" s="9"/>
      <c r="XEU77" s="9"/>
      <c r="XEV77" s="9"/>
      <c r="XEW77" s="9"/>
      <c r="XEX77" s="9"/>
      <c r="XEY77" s="9"/>
      <c r="XEZ77" s="9"/>
      <c r="XFA77" s="9"/>
      <c r="XFB77" s="9"/>
      <c r="XFC77" s="9"/>
      <c r="XFD77" s="9"/>
    </row>
    <row r="78" spans="2:2 16321:16384" x14ac:dyDescent="0.2">
      <c r="B78" s="3"/>
      <c r="XCS78" s="9"/>
      <c r="XCT78" s="9"/>
      <c r="XCU78" s="9"/>
      <c r="XCV78" s="9"/>
      <c r="XCW78" s="9"/>
      <c r="XCX78" s="9"/>
      <c r="XCY78" s="9"/>
      <c r="XCZ78" s="9"/>
      <c r="XDA78" s="9"/>
      <c r="XDB78" s="9"/>
      <c r="XDC78" s="9"/>
      <c r="XDD78" s="9"/>
      <c r="XDE78" s="9"/>
      <c r="XDF78" s="9"/>
      <c r="XDG78" s="9"/>
      <c r="XDH78" s="9"/>
      <c r="XDI78" s="9"/>
      <c r="XDJ78" s="9"/>
      <c r="XDK78" s="9"/>
      <c r="XDL78" s="9"/>
      <c r="XDM78" s="9"/>
      <c r="XDN78" s="9"/>
      <c r="XDO78" s="9"/>
      <c r="XDP78" s="9"/>
      <c r="XDQ78" s="9"/>
      <c r="XDR78" s="9"/>
      <c r="XDS78" s="9"/>
      <c r="XDT78" s="9"/>
      <c r="XDU78" s="9"/>
      <c r="XDV78" s="9"/>
      <c r="XDW78" s="9"/>
      <c r="XDX78" s="9"/>
      <c r="XDY78" s="9"/>
      <c r="XDZ78" s="9"/>
      <c r="XEA78" s="9"/>
      <c r="XEB78" s="9"/>
      <c r="XEC78" s="9"/>
      <c r="XED78" s="9"/>
      <c r="XEE78" s="9"/>
      <c r="XEF78" s="9"/>
      <c r="XEG78" s="9"/>
      <c r="XEH78" s="9"/>
      <c r="XEI78" s="9"/>
      <c r="XEJ78" s="9"/>
      <c r="XEK78" s="9"/>
      <c r="XEL78" s="9"/>
      <c r="XEM78" s="9"/>
      <c r="XEN78" s="9"/>
      <c r="XEO78" s="9"/>
      <c r="XEP78" s="9"/>
      <c r="XEQ78" s="9"/>
      <c r="XER78" s="9"/>
      <c r="XES78" s="9"/>
      <c r="XET78" s="9"/>
      <c r="XEU78" s="9"/>
      <c r="XEV78" s="9"/>
      <c r="XEW78" s="9"/>
      <c r="XEX78" s="9"/>
      <c r="XEY78" s="9"/>
      <c r="XEZ78" s="9"/>
      <c r="XFA78" s="9"/>
      <c r="XFB78" s="9"/>
      <c r="XFC78" s="9"/>
      <c r="XFD78" s="9"/>
    </row>
    <row r="79" spans="2:2 16321:16384" x14ac:dyDescent="0.2">
      <c r="B79" s="3"/>
      <c r="XCS79" s="9"/>
      <c r="XCT79" s="9"/>
      <c r="XCU79" s="9"/>
      <c r="XCV79" s="9"/>
      <c r="XCW79" s="9"/>
      <c r="XCX79" s="9"/>
      <c r="XCY79" s="9"/>
      <c r="XCZ79" s="9"/>
      <c r="XDA79" s="9"/>
      <c r="XDB79" s="9"/>
      <c r="XDC79" s="9"/>
      <c r="XDD79" s="9"/>
      <c r="XDE79" s="9"/>
      <c r="XDF79" s="9"/>
      <c r="XDG79" s="9"/>
      <c r="XDH79" s="9"/>
      <c r="XDI79" s="9"/>
      <c r="XDJ79" s="9"/>
      <c r="XDK79" s="9"/>
      <c r="XDL79" s="9"/>
      <c r="XDM79" s="9"/>
      <c r="XDN79" s="9"/>
      <c r="XDO79" s="9"/>
      <c r="XDP79" s="9"/>
      <c r="XDQ79" s="9"/>
      <c r="XDR79" s="9"/>
      <c r="XDS79" s="9"/>
      <c r="XDT79" s="9"/>
      <c r="XDU79" s="9"/>
      <c r="XDV79" s="9"/>
      <c r="XDW79" s="9"/>
      <c r="XDX79" s="9"/>
      <c r="XDY79" s="9"/>
      <c r="XDZ79" s="9"/>
      <c r="XEA79" s="9"/>
      <c r="XEB79" s="9"/>
      <c r="XEC79" s="9"/>
      <c r="XED79" s="9"/>
      <c r="XEE79" s="9"/>
      <c r="XEF79" s="9"/>
      <c r="XEG79" s="9"/>
      <c r="XEH79" s="9"/>
      <c r="XEI79" s="9"/>
      <c r="XEJ79" s="9"/>
      <c r="XEK79" s="9"/>
      <c r="XEL79" s="9"/>
      <c r="XEM79" s="9"/>
      <c r="XEN79" s="9"/>
      <c r="XEO79" s="9"/>
      <c r="XEP79" s="9"/>
      <c r="XEQ79" s="9"/>
      <c r="XER79" s="9"/>
      <c r="XES79" s="9"/>
      <c r="XET79" s="9"/>
      <c r="XEU79" s="9"/>
      <c r="XEV79" s="9"/>
      <c r="XEW79" s="9"/>
      <c r="XEX79" s="9"/>
      <c r="XEY79" s="9"/>
      <c r="XEZ79" s="9"/>
      <c r="XFA79" s="9"/>
      <c r="XFB79" s="9"/>
      <c r="XFC79" s="9"/>
      <c r="XFD79" s="9"/>
    </row>
    <row r="80" spans="2:2 16321:16384" x14ac:dyDescent="0.2">
      <c r="B80" s="3"/>
      <c r="XCS80" s="9"/>
      <c r="XCT80" s="9"/>
      <c r="XCU80" s="9"/>
      <c r="XCV80" s="9"/>
      <c r="XCW80" s="9"/>
      <c r="XCX80" s="9"/>
      <c r="XCY80" s="9"/>
      <c r="XCZ80" s="9"/>
      <c r="XDA80" s="9"/>
      <c r="XDB80" s="9"/>
      <c r="XDC80" s="9"/>
      <c r="XDD80" s="9"/>
      <c r="XDE80" s="9"/>
      <c r="XDF80" s="9"/>
      <c r="XDG80" s="9"/>
      <c r="XDH80" s="9"/>
      <c r="XDI80" s="9"/>
      <c r="XDJ80" s="9"/>
      <c r="XDK80" s="9"/>
      <c r="XDL80" s="9"/>
      <c r="XDM80" s="9"/>
      <c r="XDN80" s="9"/>
      <c r="XDO80" s="9"/>
      <c r="XDP80" s="9"/>
      <c r="XDQ80" s="9"/>
      <c r="XDR80" s="9"/>
      <c r="XDS80" s="9"/>
      <c r="XDT80" s="9"/>
      <c r="XDU80" s="9"/>
      <c r="XDV80" s="9"/>
      <c r="XDW80" s="9"/>
      <c r="XDX80" s="9"/>
      <c r="XDY80" s="9"/>
      <c r="XDZ80" s="9"/>
      <c r="XEA80" s="9"/>
      <c r="XEB80" s="9"/>
      <c r="XEC80" s="9"/>
      <c r="XED80" s="9"/>
      <c r="XEE80" s="9"/>
      <c r="XEF80" s="9"/>
      <c r="XEG80" s="9"/>
      <c r="XEH80" s="9"/>
      <c r="XEI80" s="9"/>
      <c r="XEJ80" s="9"/>
      <c r="XEK80" s="9"/>
      <c r="XEL80" s="9"/>
      <c r="XEM80" s="9"/>
      <c r="XEN80" s="9"/>
      <c r="XEO80" s="9"/>
      <c r="XEP80" s="9"/>
      <c r="XEQ80" s="9"/>
      <c r="XER80" s="9"/>
      <c r="XES80" s="9"/>
      <c r="XET80" s="9"/>
      <c r="XEU80" s="9"/>
      <c r="XEV80" s="9"/>
      <c r="XEW80" s="9"/>
      <c r="XEX80" s="9"/>
      <c r="XEY80" s="9"/>
      <c r="XEZ80" s="9"/>
      <c r="XFA80" s="9"/>
      <c r="XFB80" s="9"/>
      <c r="XFC80" s="9"/>
      <c r="XFD80" s="9"/>
    </row>
    <row r="81" spans="4:16 16321:16384" s="3" customFormat="1" x14ac:dyDescent="0.2">
      <c r="D81" s="5"/>
      <c r="E81" s="6"/>
      <c r="F81" s="7"/>
      <c r="G81" s="8"/>
      <c r="H81" s="7"/>
      <c r="I81" s="7"/>
      <c r="J81" s="7"/>
      <c r="K81" s="7"/>
      <c r="L81" s="7"/>
      <c r="M81" s="7"/>
      <c r="N81" s="7"/>
      <c r="O81" s="9"/>
      <c r="P81" s="9"/>
      <c r="XCS81" s="9"/>
      <c r="XCT81" s="9"/>
      <c r="XCU81" s="9"/>
      <c r="XCV81" s="9"/>
      <c r="XCW81" s="9"/>
      <c r="XCX81" s="9"/>
      <c r="XCY81" s="9"/>
      <c r="XCZ81" s="9"/>
      <c r="XDA81" s="9"/>
      <c r="XDB81" s="9"/>
      <c r="XDC81" s="9"/>
      <c r="XDD81" s="9"/>
      <c r="XDE81" s="9"/>
      <c r="XDF81" s="9"/>
      <c r="XDG81" s="9"/>
      <c r="XDH81" s="9"/>
      <c r="XDI81" s="9"/>
      <c r="XDJ81" s="9"/>
      <c r="XDK81" s="9"/>
      <c r="XDL81" s="9"/>
      <c r="XDM81" s="9"/>
      <c r="XDN81" s="9"/>
      <c r="XDO81" s="9"/>
      <c r="XDP81" s="9"/>
      <c r="XDQ81" s="9"/>
      <c r="XDR81" s="9"/>
      <c r="XDS81" s="9"/>
      <c r="XDT81" s="9"/>
      <c r="XDU81" s="9"/>
      <c r="XDV81" s="9"/>
      <c r="XDW81" s="9"/>
      <c r="XDX81" s="9"/>
      <c r="XDY81" s="9"/>
      <c r="XDZ81" s="9"/>
      <c r="XEA81" s="9"/>
      <c r="XEB81" s="9"/>
      <c r="XEC81" s="9"/>
      <c r="XED81" s="9"/>
      <c r="XEE81" s="9"/>
      <c r="XEF81" s="9"/>
      <c r="XEG81" s="9"/>
      <c r="XEH81" s="9"/>
      <c r="XEI81" s="9"/>
      <c r="XEJ81" s="9"/>
      <c r="XEK81" s="9"/>
      <c r="XEL81" s="9"/>
      <c r="XEM81" s="9"/>
      <c r="XEN81" s="9"/>
      <c r="XEO81" s="9"/>
      <c r="XEP81" s="9"/>
      <c r="XEQ81" s="9"/>
      <c r="XER81" s="9"/>
      <c r="XES81" s="9"/>
      <c r="XET81" s="9"/>
      <c r="XEU81" s="9"/>
      <c r="XEV81" s="9"/>
      <c r="XEW81" s="9"/>
      <c r="XEX81" s="9"/>
      <c r="XEY81" s="9"/>
      <c r="XEZ81" s="9"/>
      <c r="XFA81" s="9"/>
      <c r="XFB81" s="9"/>
      <c r="XFC81" s="9"/>
      <c r="XFD81" s="9"/>
    </row>
    <row r="82" spans="4:16 16321:16384" s="3" customFormat="1" x14ac:dyDescent="0.2">
      <c r="D82" s="5"/>
      <c r="E82" s="6"/>
      <c r="F82" s="7"/>
      <c r="G82" s="8"/>
      <c r="H82" s="7"/>
      <c r="I82" s="7"/>
      <c r="J82" s="7"/>
      <c r="K82" s="7"/>
      <c r="L82" s="7"/>
      <c r="M82" s="7"/>
      <c r="N82" s="7"/>
      <c r="O82" s="9"/>
      <c r="P82" s="9"/>
      <c r="XCS82" s="9"/>
      <c r="XCT82" s="9"/>
      <c r="XCU82" s="9"/>
      <c r="XCV82" s="9"/>
      <c r="XCW82" s="9"/>
      <c r="XCX82" s="9"/>
      <c r="XCY82" s="9"/>
      <c r="XCZ82" s="9"/>
      <c r="XDA82" s="9"/>
      <c r="XDB82" s="9"/>
      <c r="XDC82" s="9"/>
      <c r="XDD82" s="9"/>
      <c r="XDE82" s="9"/>
      <c r="XDF82" s="9"/>
      <c r="XDG82" s="9"/>
      <c r="XDH82" s="9"/>
      <c r="XDI82" s="9"/>
      <c r="XDJ82" s="9"/>
      <c r="XDK82" s="9"/>
      <c r="XDL82" s="9"/>
      <c r="XDM82" s="9"/>
      <c r="XDN82" s="9"/>
      <c r="XDO82" s="9"/>
      <c r="XDP82" s="9"/>
      <c r="XDQ82" s="9"/>
      <c r="XDR82" s="9"/>
      <c r="XDS82" s="9"/>
      <c r="XDT82" s="9"/>
      <c r="XDU82" s="9"/>
      <c r="XDV82" s="9"/>
      <c r="XDW82" s="9"/>
      <c r="XDX82" s="9"/>
      <c r="XDY82" s="9"/>
      <c r="XDZ82" s="9"/>
      <c r="XEA82" s="9"/>
      <c r="XEB82" s="9"/>
      <c r="XEC82" s="9"/>
      <c r="XED82" s="9"/>
      <c r="XEE82" s="9"/>
      <c r="XEF82" s="9"/>
      <c r="XEG82" s="9"/>
      <c r="XEH82" s="9"/>
      <c r="XEI82" s="9"/>
      <c r="XEJ82" s="9"/>
      <c r="XEK82" s="9"/>
      <c r="XEL82" s="9"/>
      <c r="XEM82" s="9"/>
      <c r="XEN82" s="9"/>
      <c r="XEO82" s="9"/>
      <c r="XEP82" s="9"/>
      <c r="XEQ82" s="9"/>
      <c r="XER82" s="9"/>
      <c r="XES82" s="9"/>
      <c r="XET82" s="9"/>
      <c r="XEU82" s="9"/>
      <c r="XEV82" s="9"/>
      <c r="XEW82" s="9"/>
      <c r="XEX82" s="9"/>
      <c r="XEY82" s="9"/>
      <c r="XEZ82" s="9"/>
      <c r="XFA82" s="9"/>
      <c r="XFB82" s="9"/>
      <c r="XFC82" s="9"/>
      <c r="XFD82" s="9"/>
    </row>
    <row r="83" spans="4:16 16321:16384" s="3" customFormat="1" x14ac:dyDescent="0.2">
      <c r="D83" s="5"/>
      <c r="E83" s="6"/>
      <c r="F83" s="7"/>
      <c r="G83" s="8"/>
      <c r="H83" s="7"/>
      <c r="I83" s="7"/>
      <c r="J83" s="7"/>
      <c r="K83" s="7"/>
      <c r="L83" s="7"/>
      <c r="M83" s="7"/>
      <c r="N83" s="7"/>
      <c r="O83" s="9"/>
      <c r="P83" s="9"/>
      <c r="XCS83" s="9"/>
      <c r="XCT83" s="9"/>
      <c r="XCU83" s="9"/>
      <c r="XCV83" s="9"/>
      <c r="XCW83" s="9"/>
      <c r="XCX83" s="9"/>
      <c r="XCY83" s="9"/>
      <c r="XCZ83" s="9"/>
      <c r="XDA83" s="9"/>
      <c r="XDB83" s="9"/>
      <c r="XDC83" s="9"/>
      <c r="XDD83" s="9"/>
      <c r="XDE83" s="9"/>
      <c r="XDF83" s="9"/>
      <c r="XDG83" s="9"/>
      <c r="XDH83" s="9"/>
      <c r="XDI83" s="9"/>
      <c r="XDJ83" s="9"/>
      <c r="XDK83" s="9"/>
      <c r="XDL83" s="9"/>
      <c r="XDM83" s="9"/>
      <c r="XDN83" s="9"/>
      <c r="XDO83" s="9"/>
      <c r="XDP83" s="9"/>
      <c r="XDQ83" s="9"/>
      <c r="XDR83" s="9"/>
      <c r="XDS83" s="9"/>
      <c r="XDT83" s="9"/>
      <c r="XDU83" s="9"/>
      <c r="XDV83" s="9"/>
      <c r="XDW83" s="9"/>
      <c r="XDX83" s="9"/>
      <c r="XDY83" s="9"/>
      <c r="XDZ83" s="9"/>
      <c r="XEA83" s="9"/>
      <c r="XEB83" s="9"/>
      <c r="XEC83" s="9"/>
      <c r="XED83" s="9"/>
      <c r="XEE83" s="9"/>
      <c r="XEF83" s="9"/>
      <c r="XEG83" s="9"/>
      <c r="XEH83" s="9"/>
      <c r="XEI83" s="9"/>
      <c r="XEJ83" s="9"/>
      <c r="XEK83" s="9"/>
      <c r="XEL83" s="9"/>
      <c r="XEM83" s="9"/>
      <c r="XEN83" s="9"/>
      <c r="XEO83" s="9"/>
      <c r="XEP83" s="9"/>
      <c r="XEQ83" s="9"/>
      <c r="XER83" s="9"/>
      <c r="XES83" s="9"/>
      <c r="XET83" s="9"/>
      <c r="XEU83" s="9"/>
      <c r="XEV83" s="9"/>
      <c r="XEW83" s="9"/>
      <c r="XEX83" s="9"/>
      <c r="XEY83" s="9"/>
      <c r="XEZ83" s="9"/>
      <c r="XFA83" s="9"/>
      <c r="XFB83" s="9"/>
      <c r="XFC83" s="9"/>
      <c r="XFD83" s="9"/>
    </row>
  </sheetData>
  <autoFilter ref="A7:D55" xr:uid="{00000000-0009-0000-0000-000000000000}"/>
  <mergeCells count="22">
    <mergeCell ref="A55:O55"/>
    <mergeCell ref="A7:A8"/>
    <mergeCell ref="B7:B8"/>
    <mergeCell ref="C7:C8"/>
    <mergeCell ref="D7:D8"/>
    <mergeCell ref="E7:E8"/>
    <mergeCell ref="O7:O8"/>
    <mergeCell ref="A50:O50"/>
    <mergeCell ref="A51:O51"/>
    <mergeCell ref="A52:O52"/>
    <mergeCell ref="A53:O53"/>
    <mergeCell ref="A54:O54"/>
    <mergeCell ref="A6:O6"/>
    <mergeCell ref="F7:G7"/>
    <mergeCell ref="I7:K7"/>
    <mergeCell ref="L8:N8"/>
    <mergeCell ref="A49:O49"/>
    <mergeCell ref="A1:O1"/>
    <mergeCell ref="A2:O2"/>
    <mergeCell ref="A3:O3"/>
    <mergeCell ref="A4:O4"/>
    <mergeCell ref="A5:O5"/>
  </mergeCells>
  <phoneticPr fontId="17" type="noConversion"/>
  <conditionalFormatting sqref="D62:D1048576 J57 D49:D56 D1:D10">
    <cfRule type="duplicateValues" dxfId="1" priority="1"/>
  </conditionalFormatting>
  <pageMargins left="0.7" right="0.7" top="0.75" bottom="0.75" header="0.3" footer="0.3"/>
  <pageSetup paperSize="9" scale="71" orientation="landscape" verticalDpi="1200" r:id="rId1"/>
  <colBreaks count="1" manualBreakCount="1">
    <brk id="1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47"/>
  <sheetViews>
    <sheetView tabSelected="1" view="pageBreakPreview" zoomScale="110" zoomScaleNormal="100" workbookViewId="0">
      <selection activeCell="R8" sqref="R8"/>
    </sheetView>
  </sheetViews>
  <sheetFormatPr defaultColWidth="9" defaultRowHeight="14.25" x14ac:dyDescent="0.2"/>
  <cols>
    <col min="1" max="1" width="6.5" style="3" customWidth="1"/>
    <col min="2" max="2" width="12.25" style="4" customWidth="1"/>
    <col min="3" max="3" width="29.25" style="3" customWidth="1"/>
    <col min="4" max="4" width="7.25" style="5" customWidth="1"/>
    <col min="5" max="5" width="5.625" style="6" customWidth="1"/>
    <col min="6" max="6" width="9" style="7" customWidth="1"/>
    <col min="7" max="7" width="10" style="8" customWidth="1"/>
    <col min="8" max="8" width="10" style="7" hidden="1" customWidth="1"/>
    <col min="9" max="9" width="6.125" style="7" customWidth="1"/>
    <col min="10" max="10" width="7.375" style="7" customWidth="1"/>
    <col min="11" max="11" width="5.375" style="7" customWidth="1"/>
    <col min="12" max="12" width="11.75" style="7" customWidth="1"/>
    <col min="13" max="13" width="10.25" style="7" customWidth="1"/>
    <col min="14" max="14" width="12.125" style="7" customWidth="1"/>
    <col min="15" max="15" width="11.375" style="9" customWidth="1"/>
    <col min="16" max="16" width="5.875" style="9" customWidth="1"/>
    <col min="17" max="179" width="9" style="3"/>
    <col min="180" max="180" width="5" style="3" customWidth="1"/>
    <col min="181" max="181" width="15" style="3" customWidth="1"/>
    <col min="182" max="183" width="14.625" style="3" customWidth="1"/>
    <col min="184" max="184" width="6.25" style="3" customWidth="1"/>
    <col min="185" max="187" width="10.125" style="3" customWidth="1"/>
    <col min="188" max="188" width="10.5" style="3" customWidth="1"/>
    <col min="189" max="206" width="9" style="3"/>
    <col min="207" max="207" width="6.5" style="3" customWidth="1"/>
    <col min="208" max="208" width="12.25" style="3" customWidth="1"/>
    <col min="209" max="209" width="28.25" style="3" customWidth="1"/>
    <col min="210" max="210" width="13.75" style="3" customWidth="1"/>
    <col min="211" max="211" width="5.625" style="3" customWidth="1"/>
    <col min="212" max="213" width="9.375" style="3" customWidth="1"/>
    <col min="214" max="214" width="13.125" style="3" customWidth="1"/>
    <col min="215" max="435" width="9" style="3"/>
    <col min="436" max="436" width="5" style="3" customWidth="1"/>
    <col min="437" max="437" width="15" style="3" customWidth="1"/>
    <col min="438" max="439" width="14.625" style="3" customWidth="1"/>
    <col min="440" max="440" width="6.25" style="3" customWidth="1"/>
    <col min="441" max="443" width="10.125" style="3" customWidth="1"/>
    <col min="444" max="444" width="10.5" style="3" customWidth="1"/>
    <col min="445" max="462" width="9" style="3"/>
    <col min="463" max="463" width="6.5" style="3" customWidth="1"/>
    <col min="464" max="464" width="12.25" style="3" customWidth="1"/>
    <col min="465" max="465" width="28.25" style="3" customWidth="1"/>
    <col min="466" max="466" width="13.75" style="3" customWidth="1"/>
    <col min="467" max="467" width="5.625" style="3" customWidth="1"/>
    <col min="468" max="469" width="9.375" style="3" customWidth="1"/>
    <col min="470" max="470" width="13.125" style="3" customWidth="1"/>
    <col min="471" max="691" width="9" style="3"/>
    <col min="692" max="692" width="5" style="3" customWidth="1"/>
    <col min="693" max="693" width="15" style="3" customWidth="1"/>
    <col min="694" max="695" width="14.625" style="3" customWidth="1"/>
    <col min="696" max="696" width="6.25" style="3" customWidth="1"/>
    <col min="697" max="699" width="10.125" style="3" customWidth="1"/>
    <col min="700" max="700" width="10.5" style="3" customWidth="1"/>
    <col min="701" max="718" width="9" style="3"/>
    <col min="719" max="719" width="6.5" style="3" customWidth="1"/>
    <col min="720" max="720" width="12.25" style="3" customWidth="1"/>
    <col min="721" max="721" width="28.25" style="3" customWidth="1"/>
    <col min="722" max="722" width="13.75" style="3" customWidth="1"/>
    <col min="723" max="723" width="5.625" style="3" customWidth="1"/>
    <col min="724" max="725" width="9.375" style="3" customWidth="1"/>
    <col min="726" max="726" width="13.125" style="3" customWidth="1"/>
    <col min="727" max="947" width="9" style="3"/>
    <col min="948" max="948" width="5" style="3" customWidth="1"/>
    <col min="949" max="949" width="15" style="3" customWidth="1"/>
    <col min="950" max="951" width="14.625" style="3" customWidth="1"/>
    <col min="952" max="952" width="6.25" style="3" customWidth="1"/>
    <col min="953" max="955" width="10.125" style="3" customWidth="1"/>
    <col min="956" max="956" width="10.5" style="3" customWidth="1"/>
    <col min="957" max="974" width="9" style="3"/>
    <col min="975" max="975" width="6.5" style="3" customWidth="1"/>
    <col min="976" max="976" width="12.25" style="3" customWidth="1"/>
    <col min="977" max="977" width="28.25" style="3" customWidth="1"/>
    <col min="978" max="978" width="13.75" style="3" customWidth="1"/>
    <col min="979" max="979" width="5.625" style="3" customWidth="1"/>
    <col min="980" max="981" width="9.375" style="3" customWidth="1"/>
    <col min="982" max="982" width="13.125" style="3" customWidth="1"/>
    <col min="983" max="1203" width="9" style="3"/>
    <col min="1204" max="1204" width="5" style="3" customWidth="1"/>
    <col min="1205" max="1205" width="15" style="3" customWidth="1"/>
    <col min="1206" max="1207" width="14.625" style="3" customWidth="1"/>
    <col min="1208" max="1208" width="6.25" style="3" customWidth="1"/>
    <col min="1209" max="1211" width="10.125" style="3" customWidth="1"/>
    <col min="1212" max="1212" width="10.5" style="3" customWidth="1"/>
    <col min="1213" max="1230" width="9" style="3"/>
    <col min="1231" max="1231" width="6.5" style="3" customWidth="1"/>
    <col min="1232" max="1232" width="12.25" style="3" customWidth="1"/>
    <col min="1233" max="1233" width="28.25" style="3" customWidth="1"/>
    <col min="1234" max="1234" width="13.75" style="3" customWidth="1"/>
    <col min="1235" max="1235" width="5.625" style="3" customWidth="1"/>
    <col min="1236" max="1237" width="9.375" style="3" customWidth="1"/>
    <col min="1238" max="1238" width="13.125" style="3" customWidth="1"/>
    <col min="1239" max="1459" width="9" style="3"/>
    <col min="1460" max="1460" width="5" style="3" customWidth="1"/>
    <col min="1461" max="1461" width="15" style="3" customWidth="1"/>
    <col min="1462" max="1463" width="14.625" style="3" customWidth="1"/>
    <col min="1464" max="1464" width="6.25" style="3" customWidth="1"/>
    <col min="1465" max="1467" width="10.125" style="3" customWidth="1"/>
    <col min="1468" max="1468" width="10.5" style="3" customWidth="1"/>
    <col min="1469" max="1486" width="9" style="3"/>
    <col min="1487" max="1487" width="6.5" style="3" customWidth="1"/>
    <col min="1488" max="1488" width="12.25" style="3" customWidth="1"/>
    <col min="1489" max="1489" width="28.25" style="3" customWidth="1"/>
    <col min="1490" max="1490" width="13.75" style="3" customWidth="1"/>
    <col min="1491" max="1491" width="5.625" style="3" customWidth="1"/>
    <col min="1492" max="1493" width="9.375" style="3" customWidth="1"/>
    <col min="1494" max="1494" width="13.125" style="3" customWidth="1"/>
    <col min="1495" max="1715" width="9" style="3"/>
    <col min="1716" max="1716" width="5" style="3" customWidth="1"/>
    <col min="1717" max="1717" width="15" style="3" customWidth="1"/>
    <col min="1718" max="1719" width="14.625" style="3" customWidth="1"/>
    <col min="1720" max="1720" width="6.25" style="3" customWidth="1"/>
    <col min="1721" max="1723" width="10.125" style="3" customWidth="1"/>
    <col min="1724" max="1724" width="10.5" style="3" customWidth="1"/>
    <col min="1725" max="1742" width="9" style="3"/>
    <col min="1743" max="1743" width="6.5" style="3" customWidth="1"/>
    <col min="1744" max="1744" width="12.25" style="3" customWidth="1"/>
    <col min="1745" max="1745" width="28.25" style="3" customWidth="1"/>
    <col min="1746" max="1746" width="13.75" style="3" customWidth="1"/>
    <col min="1747" max="1747" width="5.625" style="3" customWidth="1"/>
    <col min="1748" max="1749" width="9.375" style="3" customWidth="1"/>
    <col min="1750" max="1750" width="13.125" style="3" customWidth="1"/>
    <col min="1751" max="1971" width="9" style="3"/>
    <col min="1972" max="1972" width="5" style="3" customWidth="1"/>
    <col min="1973" max="1973" width="15" style="3" customWidth="1"/>
    <col min="1974" max="1975" width="14.625" style="3" customWidth="1"/>
    <col min="1976" max="1976" width="6.25" style="3" customWidth="1"/>
    <col min="1977" max="1979" width="10.125" style="3" customWidth="1"/>
    <col min="1980" max="1980" width="10.5" style="3" customWidth="1"/>
    <col min="1981" max="1998" width="9" style="3"/>
    <col min="1999" max="1999" width="6.5" style="3" customWidth="1"/>
    <col min="2000" max="2000" width="12.25" style="3" customWidth="1"/>
    <col min="2001" max="2001" width="28.25" style="3" customWidth="1"/>
    <col min="2002" max="2002" width="13.75" style="3" customWidth="1"/>
    <col min="2003" max="2003" width="5.625" style="3" customWidth="1"/>
    <col min="2004" max="2005" width="9.375" style="3" customWidth="1"/>
    <col min="2006" max="2006" width="13.125" style="3" customWidth="1"/>
    <col min="2007" max="2227" width="9" style="3"/>
    <col min="2228" max="2228" width="5" style="3" customWidth="1"/>
    <col min="2229" max="2229" width="15" style="3" customWidth="1"/>
    <col min="2230" max="2231" width="14.625" style="3" customWidth="1"/>
    <col min="2232" max="2232" width="6.25" style="3" customWidth="1"/>
    <col min="2233" max="2235" width="10.125" style="3" customWidth="1"/>
    <col min="2236" max="2236" width="10.5" style="3" customWidth="1"/>
    <col min="2237" max="2254" width="9" style="3"/>
    <col min="2255" max="2255" width="6.5" style="3" customWidth="1"/>
    <col min="2256" max="2256" width="12.25" style="3" customWidth="1"/>
    <col min="2257" max="2257" width="28.25" style="3" customWidth="1"/>
    <col min="2258" max="2258" width="13.75" style="3" customWidth="1"/>
    <col min="2259" max="2259" width="5.625" style="3" customWidth="1"/>
    <col min="2260" max="2261" width="9.375" style="3" customWidth="1"/>
    <col min="2262" max="2262" width="13.125" style="3" customWidth="1"/>
    <col min="2263" max="2483" width="9" style="3"/>
    <col min="2484" max="2484" width="5" style="3" customWidth="1"/>
    <col min="2485" max="2485" width="15" style="3" customWidth="1"/>
    <col min="2486" max="2487" width="14.625" style="3" customWidth="1"/>
    <col min="2488" max="2488" width="6.25" style="3" customWidth="1"/>
    <col min="2489" max="2491" width="10.125" style="3" customWidth="1"/>
    <col min="2492" max="2492" width="10.5" style="3" customWidth="1"/>
    <col min="2493" max="2510" width="9" style="3"/>
    <col min="2511" max="2511" width="6.5" style="3" customWidth="1"/>
    <col min="2512" max="2512" width="12.25" style="3" customWidth="1"/>
    <col min="2513" max="2513" width="28.25" style="3" customWidth="1"/>
    <col min="2514" max="2514" width="13.75" style="3" customWidth="1"/>
    <col min="2515" max="2515" width="5.625" style="3" customWidth="1"/>
    <col min="2516" max="2517" width="9.375" style="3" customWidth="1"/>
    <col min="2518" max="2518" width="13.125" style="3" customWidth="1"/>
    <col min="2519" max="2739" width="9" style="3"/>
    <col min="2740" max="2740" width="5" style="3" customWidth="1"/>
    <col min="2741" max="2741" width="15" style="3" customWidth="1"/>
    <col min="2742" max="2743" width="14.625" style="3" customWidth="1"/>
    <col min="2744" max="2744" width="6.25" style="3" customWidth="1"/>
    <col min="2745" max="2747" width="10.125" style="3" customWidth="1"/>
    <col min="2748" max="2748" width="10.5" style="3" customWidth="1"/>
    <col min="2749" max="2766" width="9" style="3"/>
    <col min="2767" max="2767" width="6.5" style="3" customWidth="1"/>
    <col min="2768" max="2768" width="12.25" style="3" customWidth="1"/>
    <col min="2769" max="2769" width="28.25" style="3" customWidth="1"/>
    <col min="2770" max="2770" width="13.75" style="3" customWidth="1"/>
    <col min="2771" max="2771" width="5.625" style="3" customWidth="1"/>
    <col min="2772" max="2773" width="9.375" style="3" customWidth="1"/>
    <col min="2774" max="2774" width="13.125" style="3" customWidth="1"/>
    <col min="2775" max="2995" width="9" style="3"/>
    <col min="2996" max="2996" width="5" style="3" customWidth="1"/>
    <col min="2997" max="2997" width="15" style="3" customWidth="1"/>
    <col min="2998" max="2999" width="14.625" style="3" customWidth="1"/>
    <col min="3000" max="3000" width="6.25" style="3" customWidth="1"/>
    <col min="3001" max="3003" width="10.125" style="3" customWidth="1"/>
    <col min="3004" max="3004" width="10.5" style="3" customWidth="1"/>
    <col min="3005" max="3022" width="9" style="3"/>
    <col min="3023" max="3023" width="6.5" style="3" customWidth="1"/>
    <col min="3024" max="3024" width="12.25" style="3" customWidth="1"/>
    <col min="3025" max="3025" width="28.25" style="3" customWidth="1"/>
    <col min="3026" max="3026" width="13.75" style="3" customWidth="1"/>
    <col min="3027" max="3027" width="5.625" style="3" customWidth="1"/>
    <col min="3028" max="3029" width="9.375" style="3" customWidth="1"/>
    <col min="3030" max="3030" width="13.125" style="3" customWidth="1"/>
    <col min="3031" max="3251" width="9" style="3"/>
    <col min="3252" max="3252" width="5" style="3" customWidth="1"/>
    <col min="3253" max="3253" width="15" style="3" customWidth="1"/>
    <col min="3254" max="3255" width="14.625" style="3" customWidth="1"/>
    <col min="3256" max="3256" width="6.25" style="3" customWidth="1"/>
    <col min="3257" max="3259" width="10.125" style="3" customWidth="1"/>
    <col min="3260" max="3260" width="10.5" style="3" customWidth="1"/>
    <col min="3261" max="3278" width="9" style="3"/>
    <col min="3279" max="3279" width="6.5" style="3" customWidth="1"/>
    <col min="3280" max="3280" width="12.25" style="3" customWidth="1"/>
    <col min="3281" max="3281" width="28.25" style="3" customWidth="1"/>
    <col min="3282" max="3282" width="13.75" style="3" customWidth="1"/>
    <col min="3283" max="3283" width="5.625" style="3" customWidth="1"/>
    <col min="3284" max="3285" width="9.375" style="3" customWidth="1"/>
    <col min="3286" max="3286" width="13.125" style="3" customWidth="1"/>
    <col min="3287" max="3507" width="9" style="3"/>
    <col min="3508" max="3508" width="5" style="3" customWidth="1"/>
    <col min="3509" max="3509" width="15" style="3" customWidth="1"/>
    <col min="3510" max="3511" width="14.625" style="3" customWidth="1"/>
    <col min="3512" max="3512" width="6.25" style="3" customWidth="1"/>
    <col min="3513" max="3515" width="10.125" style="3" customWidth="1"/>
    <col min="3516" max="3516" width="10.5" style="3" customWidth="1"/>
    <col min="3517" max="3534" width="9" style="3"/>
    <col min="3535" max="3535" width="6.5" style="3" customWidth="1"/>
    <col min="3536" max="3536" width="12.25" style="3" customWidth="1"/>
    <col min="3537" max="3537" width="28.25" style="3" customWidth="1"/>
    <col min="3538" max="3538" width="13.75" style="3" customWidth="1"/>
    <col min="3539" max="3539" width="5.625" style="3" customWidth="1"/>
    <col min="3540" max="3541" width="9.375" style="3" customWidth="1"/>
    <col min="3542" max="3542" width="13.125" style="3" customWidth="1"/>
    <col min="3543" max="3763" width="9" style="3"/>
    <col min="3764" max="3764" width="5" style="3" customWidth="1"/>
    <col min="3765" max="3765" width="15" style="3" customWidth="1"/>
    <col min="3766" max="3767" width="14.625" style="3" customWidth="1"/>
    <col min="3768" max="3768" width="6.25" style="3" customWidth="1"/>
    <col min="3769" max="3771" width="10.125" style="3" customWidth="1"/>
    <col min="3772" max="3772" width="10.5" style="3" customWidth="1"/>
    <col min="3773" max="3790" width="9" style="3"/>
    <col min="3791" max="3791" width="6.5" style="3" customWidth="1"/>
    <col min="3792" max="3792" width="12.25" style="3" customWidth="1"/>
    <col min="3793" max="3793" width="28.25" style="3" customWidth="1"/>
    <col min="3794" max="3794" width="13.75" style="3" customWidth="1"/>
    <col min="3795" max="3795" width="5.625" style="3" customWidth="1"/>
    <col min="3796" max="3797" width="9.375" style="3" customWidth="1"/>
    <col min="3798" max="3798" width="13.125" style="3" customWidth="1"/>
    <col min="3799" max="4019" width="9" style="3"/>
    <col min="4020" max="4020" width="5" style="3" customWidth="1"/>
    <col min="4021" max="4021" width="15" style="3" customWidth="1"/>
    <col min="4022" max="4023" width="14.625" style="3" customWidth="1"/>
    <col min="4024" max="4024" width="6.25" style="3" customWidth="1"/>
    <col min="4025" max="4027" width="10.125" style="3" customWidth="1"/>
    <col min="4028" max="4028" width="10.5" style="3" customWidth="1"/>
    <col min="4029" max="4046" width="9" style="3"/>
    <col min="4047" max="4047" width="6.5" style="3" customWidth="1"/>
    <col min="4048" max="4048" width="12.25" style="3" customWidth="1"/>
    <col min="4049" max="4049" width="28.25" style="3" customWidth="1"/>
    <col min="4050" max="4050" width="13.75" style="3" customWidth="1"/>
    <col min="4051" max="4051" width="5.625" style="3" customWidth="1"/>
    <col min="4052" max="4053" width="9.375" style="3" customWidth="1"/>
    <col min="4054" max="4054" width="13.125" style="3" customWidth="1"/>
    <col min="4055" max="4275" width="9" style="3"/>
    <col min="4276" max="4276" width="5" style="3" customWidth="1"/>
    <col min="4277" max="4277" width="15" style="3" customWidth="1"/>
    <col min="4278" max="4279" width="14.625" style="3" customWidth="1"/>
    <col min="4280" max="4280" width="6.25" style="3" customWidth="1"/>
    <col min="4281" max="4283" width="10.125" style="3" customWidth="1"/>
    <col min="4284" max="4284" width="10.5" style="3" customWidth="1"/>
    <col min="4285" max="4302" width="9" style="3"/>
    <col min="4303" max="4303" width="6.5" style="3" customWidth="1"/>
    <col min="4304" max="4304" width="12.25" style="3" customWidth="1"/>
    <col min="4305" max="4305" width="28.25" style="3" customWidth="1"/>
    <col min="4306" max="4306" width="13.75" style="3" customWidth="1"/>
    <col min="4307" max="4307" width="5.625" style="3" customWidth="1"/>
    <col min="4308" max="4309" width="9.375" style="3" customWidth="1"/>
    <col min="4310" max="4310" width="13.125" style="3" customWidth="1"/>
    <col min="4311" max="4531" width="9" style="3"/>
    <col min="4532" max="4532" width="5" style="3" customWidth="1"/>
    <col min="4533" max="4533" width="15" style="3" customWidth="1"/>
    <col min="4534" max="4535" width="14.625" style="3" customWidth="1"/>
    <col min="4536" max="4536" width="6.25" style="3" customWidth="1"/>
    <col min="4537" max="4539" width="10.125" style="3" customWidth="1"/>
    <col min="4540" max="4540" width="10.5" style="3" customWidth="1"/>
    <col min="4541" max="4558" width="9" style="3"/>
    <col min="4559" max="4559" width="6.5" style="3" customWidth="1"/>
    <col min="4560" max="4560" width="12.25" style="3" customWidth="1"/>
    <col min="4561" max="4561" width="28.25" style="3" customWidth="1"/>
    <col min="4562" max="4562" width="13.75" style="3" customWidth="1"/>
    <col min="4563" max="4563" width="5.625" style="3" customWidth="1"/>
    <col min="4564" max="4565" width="9.375" style="3" customWidth="1"/>
    <col min="4566" max="4566" width="13.125" style="3" customWidth="1"/>
    <col min="4567" max="4787" width="9" style="3"/>
    <col min="4788" max="4788" width="5" style="3" customWidth="1"/>
    <col min="4789" max="4789" width="15" style="3" customWidth="1"/>
    <col min="4790" max="4791" width="14.625" style="3" customWidth="1"/>
    <col min="4792" max="4792" width="6.25" style="3" customWidth="1"/>
    <col min="4793" max="4795" width="10.125" style="3" customWidth="1"/>
    <col min="4796" max="4796" width="10.5" style="3" customWidth="1"/>
    <col min="4797" max="4814" width="9" style="3"/>
    <col min="4815" max="4815" width="6.5" style="3" customWidth="1"/>
    <col min="4816" max="4816" width="12.25" style="3" customWidth="1"/>
    <col min="4817" max="4817" width="28.25" style="3" customWidth="1"/>
    <col min="4818" max="4818" width="13.75" style="3" customWidth="1"/>
    <col min="4819" max="4819" width="5.625" style="3" customWidth="1"/>
    <col min="4820" max="4821" width="9.375" style="3" customWidth="1"/>
    <col min="4822" max="4822" width="13.125" style="3" customWidth="1"/>
    <col min="4823" max="5043" width="9" style="3"/>
    <col min="5044" max="5044" width="5" style="3" customWidth="1"/>
    <col min="5045" max="5045" width="15" style="3" customWidth="1"/>
    <col min="5046" max="5047" width="14.625" style="3" customWidth="1"/>
    <col min="5048" max="5048" width="6.25" style="3" customWidth="1"/>
    <col min="5049" max="5051" width="10.125" style="3" customWidth="1"/>
    <col min="5052" max="5052" width="10.5" style="3" customWidth="1"/>
    <col min="5053" max="5070" width="9" style="3"/>
    <col min="5071" max="5071" width="6.5" style="3" customWidth="1"/>
    <col min="5072" max="5072" width="12.25" style="3" customWidth="1"/>
    <col min="5073" max="5073" width="28.25" style="3" customWidth="1"/>
    <col min="5074" max="5074" width="13.75" style="3" customWidth="1"/>
    <col min="5075" max="5075" width="5.625" style="3" customWidth="1"/>
    <col min="5076" max="5077" width="9.375" style="3" customWidth="1"/>
    <col min="5078" max="5078" width="13.125" style="3" customWidth="1"/>
    <col min="5079" max="5299" width="9" style="3"/>
    <col min="5300" max="5300" width="5" style="3" customWidth="1"/>
    <col min="5301" max="5301" width="15" style="3" customWidth="1"/>
    <col min="5302" max="5303" width="14.625" style="3" customWidth="1"/>
    <col min="5304" max="5304" width="6.25" style="3" customWidth="1"/>
    <col min="5305" max="5307" width="10.125" style="3" customWidth="1"/>
    <col min="5308" max="5308" width="10.5" style="3" customWidth="1"/>
    <col min="5309" max="5326" width="9" style="3"/>
    <col min="5327" max="5327" width="6.5" style="3" customWidth="1"/>
    <col min="5328" max="5328" width="12.25" style="3" customWidth="1"/>
    <col min="5329" max="5329" width="28.25" style="3" customWidth="1"/>
    <col min="5330" max="5330" width="13.75" style="3" customWidth="1"/>
    <col min="5331" max="5331" width="5.625" style="3" customWidth="1"/>
    <col min="5332" max="5333" width="9.375" style="3" customWidth="1"/>
    <col min="5334" max="5334" width="13.125" style="3" customWidth="1"/>
    <col min="5335" max="5555" width="9" style="3"/>
    <col min="5556" max="5556" width="5" style="3" customWidth="1"/>
    <col min="5557" max="5557" width="15" style="3" customWidth="1"/>
    <col min="5558" max="5559" width="14.625" style="3" customWidth="1"/>
    <col min="5560" max="5560" width="6.25" style="3" customWidth="1"/>
    <col min="5561" max="5563" width="10.125" style="3" customWidth="1"/>
    <col min="5564" max="5564" width="10.5" style="3" customWidth="1"/>
    <col min="5565" max="5582" width="9" style="3"/>
    <col min="5583" max="5583" width="6.5" style="3" customWidth="1"/>
    <col min="5584" max="5584" width="12.25" style="3" customWidth="1"/>
    <col min="5585" max="5585" width="28.25" style="3" customWidth="1"/>
    <col min="5586" max="5586" width="13.75" style="3" customWidth="1"/>
    <col min="5587" max="5587" width="5.625" style="3" customWidth="1"/>
    <col min="5588" max="5589" width="9.375" style="3" customWidth="1"/>
    <col min="5590" max="5590" width="13.125" style="3" customWidth="1"/>
    <col min="5591" max="5811" width="9" style="3"/>
    <col min="5812" max="5812" width="5" style="3" customWidth="1"/>
    <col min="5813" max="5813" width="15" style="3" customWidth="1"/>
    <col min="5814" max="5815" width="14.625" style="3" customWidth="1"/>
    <col min="5816" max="5816" width="6.25" style="3" customWidth="1"/>
    <col min="5817" max="5819" width="10.125" style="3" customWidth="1"/>
    <col min="5820" max="5820" width="10.5" style="3" customWidth="1"/>
    <col min="5821" max="5838" width="9" style="3"/>
    <col min="5839" max="5839" width="6.5" style="3" customWidth="1"/>
    <col min="5840" max="5840" width="12.25" style="3" customWidth="1"/>
    <col min="5841" max="5841" width="28.25" style="3" customWidth="1"/>
    <col min="5842" max="5842" width="13.75" style="3" customWidth="1"/>
    <col min="5843" max="5843" width="5.625" style="3" customWidth="1"/>
    <col min="5844" max="5845" width="9.375" style="3" customWidth="1"/>
    <col min="5846" max="5846" width="13.125" style="3" customWidth="1"/>
    <col min="5847" max="6067" width="9" style="3"/>
    <col min="6068" max="6068" width="5" style="3" customWidth="1"/>
    <col min="6069" max="6069" width="15" style="3" customWidth="1"/>
    <col min="6070" max="6071" width="14.625" style="3" customWidth="1"/>
    <col min="6072" max="6072" width="6.25" style="3" customWidth="1"/>
    <col min="6073" max="6075" width="10.125" style="3" customWidth="1"/>
    <col min="6076" max="6076" width="10.5" style="3" customWidth="1"/>
    <col min="6077" max="6094" width="9" style="3"/>
    <col min="6095" max="6095" width="6.5" style="3" customWidth="1"/>
    <col min="6096" max="6096" width="12.25" style="3" customWidth="1"/>
    <col min="6097" max="6097" width="28.25" style="3" customWidth="1"/>
    <col min="6098" max="6098" width="13.75" style="3" customWidth="1"/>
    <col min="6099" max="6099" width="5.625" style="3" customWidth="1"/>
    <col min="6100" max="6101" width="9.375" style="3" customWidth="1"/>
    <col min="6102" max="6102" width="13.125" style="3" customWidth="1"/>
    <col min="6103" max="6323" width="9" style="3"/>
    <col min="6324" max="6324" width="5" style="3" customWidth="1"/>
    <col min="6325" max="6325" width="15" style="3" customWidth="1"/>
    <col min="6326" max="6327" width="14.625" style="3" customWidth="1"/>
    <col min="6328" max="6328" width="6.25" style="3" customWidth="1"/>
    <col min="6329" max="6331" width="10.125" style="3" customWidth="1"/>
    <col min="6332" max="6332" width="10.5" style="3" customWidth="1"/>
    <col min="6333" max="6350" width="9" style="3"/>
    <col min="6351" max="6351" width="6.5" style="3" customWidth="1"/>
    <col min="6352" max="6352" width="12.25" style="3" customWidth="1"/>
    <col min="6353" max="6353" width="28.25" style="3" customWidth="1"/>
    <col min="6354" max="6354" width="13.75" style="3" customWidth="1"/>
    <col min="6355" max="6355" width="5.625" style="3" customWidth="1"/>
    <col min="6356" max="6357" width="9.375" style="3" customWidth="1"/>
    <col min="6358" max="6358" width="13.125" style="3" customWidth="1"/>
    <col min="6359" max="6579" width="9" style="3"/>
    <col min="6580" max="6580" width="5" style="3" customWidth="1"/>
    <col min="6581" max="6581" width="15" style="3" customWidth="1"/>
    <col min="6582" max="6583" width="14.625" style="3" customWidth="1"/>
    <col min="6584" max="6584" width="6.25" style="3" customWidth="1"/>
    <col min="6585" max="6587" width="10.125" style="3" customWidth="1"/>
    <col min="6588" max="6588" width="10.5" style="3" customWidth="1"/>
    <col min="6589" max="6606" width="9" style="3"/>
    <col min="6607" max="6607" width="6.5" style="3" customWidth="1"/>
    <col min="6608" max="6608" width="12.25" style="3" customWidth="1"/>
    <col min="6609" max="6609" width="28.25" style="3" customWidth="1"/>
    <col min="6610" max="6610" width="13.75" style="3" customWidth="1"/>
    <col min="6611" max="6611" width="5.625" style="3" customWidth="1"/>
    <col min="6612" max="6613" width="9.375" style="3" customWidth="1"/>
    <col min="6614" max="6614" width="13.125" style="3" customWidth="1"/>
    <col min="6615" max="6835" width="9" style="3"/>
    <col min="6836" max="6836" width="5" style="3" customWidth="1"/>
    <col min="6837" max="6837" width="15" style="3" customWidth="1"/>
    <col min="6838" max="6839" width="14.625" style="3" customWidth="1"/>
    <col min="6840" max="6840" width="6.25" style="3" customWidth="1"/>
    <col min="6841" max="6843" width="10.125" style="3" customWidth="1"/>
    <col min="6844" max="6844" width="10.5" style="3" customWidth="1"/>
    <col min="6845" max="6862" width="9" style="3"/>
    <col min="6863" max="6863" width="6.5" style="3" customWidth="1"/>
    <col min="6864" max="6864" width="12.25" style="3" customWidth="1"/>
    <col min="6865" max="6865" width="28.25" style="3" customWidth="1"/>
    <col min="6866" max="6866" width="13.75" style="3" customWidth="1"/>
    <col min="6867" max="6867" width="5.625" style="3" customWidth="1"/>
    <col min="6868" max="6869" width="9.375" style="3" customWidth="1"/>
    <col min="6870" max="6870" width="13.125" style="3" customWidth="1"/>
    <col min="6871" max="7091" width="9" style="3"/>
    <col min="7092" max="7092" width="5" style="3" customWidth="1"/>
    <col min="7093" max="7093" width="15" style="3" customWidth="1"/>
    <col min="7094" max="7095" width="14.625" style="3" customWidth="1"/>
    <col min="7096" max="7096" width="6.25" style="3" customWidth="1"/>
    <col min="7097" max="7099" width="10.125" style="3" customWidth="1"/>
    <col min="7100" max="7100" width="10.5" style="3" customWidth="1"/>
    <col min="7101" max="7118" width="9" style="3"/>
    <col min="7119" max="7119" width="6.5" style="3" customWidth="1"/>
    <col min="7120" max="7120" width="12.25" style="3" customWidth="1"/>
    <col min="7121" max="7121" width="28.25" style="3" customWidth="1"/>
    <col min="7122" max="7122" width="13.75" style="3" customWidth="1"/>
    <col min="7123" max="7123" width="5.625" style="3" customWidth="1"/>
    <col min="7124" max="7125" width="9.375" style="3" customWidth="1"/>
    <col min="7126" max="7126" width="13.125" style="3" customWidth="1"/>
    <col min="7127" max="7347" width="9" style="3"/>
    <col min="7348" max="7348" width="5" style="3" customWidth="1"/>
    <col min="7349" max="7349" width="15" style="3" customWidth="1"/>
    <col min="7350" max="7351" width="14.625" style="3" customWidth="1"/>
    <col min="7352" max="7352" width="6.25" style="3" customWidth="1"/>
    <col min="7353" max="7355" width="10.125" style="3" customWidth="1"/>
    <col min="7356" max="7356" width="10.5" style="3" customWidth="1"/>
    <col min="7357" max="7374" width="9" style="3"/>
    <col min="7375" max="7375" width="6.5" style="3" customWidth="1"/>
    <col min="7376" max="7376" width="12.25" style="3" customWidth="1"/>
    <col min="7377" max="7377" width="28.25" style="3" customWidth="1"/>
    <col min="7378" max="7378" width="13.75" style="3" customWidth="1"/>
    <col min="7379" max="7379" width="5.625" style="3" customWidth="1"/>
    <col min="7380" max="7381" width="9.375" style="3" customWidth="1"/>
    <col min="7382" max="7382" width="13.125" style="3" customWidth="1"/>
    <col min="7383" max="7603" width="9" style="3"/>
    <col min="7604" max="7604" width="5" style="3" customWidth="1"/>
    <col min="7605" max="7605" width="15" style="3" customWidth="1"/>
    <col min="7606" max="7607" width="14.625" style="3" customWidth="1"/>
    <col min="7608" max="7608" width="6.25" style="3" customWidth="1"/>
    <col min="7609" max="7611" width="10.125" style="3" customWidth="1"/>
    <col min="7612" max="7612" width="10.5" style="3" customWidth="1"/>
    <col min="7613" max="7630" width="9" style="3"/>
    <col min="7631" max="7631" width="6.5" style="3" customWidth="1"/>
    <col min="7632" max="7632" width="12.25" style="3" customWidth="1"/>
    <col min="7633" max="7633" width="28.25" style="3" customWidth="1"/>
    <col min="7634" max="7634" width="13.75" style="3" customWidth="1"/>
    <col min="7635" max="7635" width="5.625" style="3" customWidth="1"/>
    <col min="7636" max="7637" width="9.375" style="3" customWidth="1"/>
    <col min="7638" max="7638" width="13.125" style="3" customWidth="1"/>
    <col min="7639" max="7859" width="9" style="3"/>
    <col min="7860" max="7860" width="5" style="3" customWidth="1"/>
    <col min="7861" max="7861" width="15" style="3" customWidth="1"/>
    <col min="7862" max="7863" width="14.625" style="3" customWidth="1"/>
    <col min="7864" max="7864" width="6.25" style="3" customWidth="1"/>
    <col min="7865" max="7867" width="10.125" style="3" customWidth="1"/>
    <col min="7868" max="7868" width="10.5" style="3" customWidth="1"/>
    <col min="7869" max="7886" width="9" style="3"/>
    <col min="7887" max="7887" width="6.5" style="3" customWidth="1"/>
    <col min="7888" max="7888" width="12.25" style="3" customWidth="1"/>
    <col min="7889" max="7889" width="28.25" style="3" customWidth="1"/>
    <col min="7890" max="7890" width="13.75" style="3" customWidth="1"/>
    <col min="7891" max="7891" width="5.625" style="3" customWidth="1"/>
    <col min="7892" max="7893" width="9.375" style="3" customWidth="1"/>
    <col min="7894" max="7894" width="13.125" style="3" customWidth="1"/>
    <col min="7895" max="8115" width="9" style="3"/>
    <col min="8116" max="8116" width="5" style="3" customWidth="1"/>
    <col min="8117" max="8117" width="15" style="3" customWidth="1"/>
    <col min="8118" max="8119" width="14.625" style="3" customWidth="1"/>
    <col min="8120" max="8120" width="6.25" style="3" customWidth="1"/>
    <col min="8121" max="8123" width="10.125" style="3" customWidth="1"/>
    <col min="8124" max="8124" width="10.5" style="3" customWidth="1"/>
    <col min="8125" max="8142" width="9" style="3"/>
    <col min="8143" max="8143" width="6.5" style="3" customWidth="1"/>
    <col min="8144" max="8144" width="12.25" style="3" customWidth="1"/>
    <col min="8145" max="8145" width="28.25" style="3" customWidth="1"/>
    <col min="8146" max="8146" width="13.75" style="3" customWidth="1"/>
    <col min="8147" max="8147" width="5.625" style="3" customWidth="1"/>
    <col min="8148" max="8149" width="9.375" style="3" customWidth="1"/>
    <col min="8150" max="8150" width="13.125" style="3" customWidth="1"/>
    <col min="8151" max="8371" width="9" style="3"/>
    <col min="8372" max="8372" width="5" style="3" customWidth="1"/>
    <col min="8373" max="8373" width="15" style="3" customWidth="1"/>
    <col min="8374" max="8375" width="14.625" style="3" customWidth="1"/>
    <col min="8376" max="8376" width="6.25" style="3" customWidth="1"/>
    <col min="8377" max="8379" width="10.125" style="3" customWidth="1"/>
    <col min="8380" max="8380" width="10.5" style="3" customWidth="1"/>
    <col min="8381" max="8398" width="9" style="3"/>
    <col min="8399" max="8399" width="6.5" style="3" customWidth="1"/>
    <col min="8400" max="8400" width="12.25" style="3" customWidth="1"/>
    <col min="8401" max="8401" width="28.25" style="3" customWidth="1"/>
    <col min="8402" max="8402" width="13.75" style="3" customWidth="1"/>
    <col min="8403" max="8403" width="5.625" style="3" customWidth="1"/>
    <col min="8404" max="8405" width="9.375" style="3" customWidth="1"/>
    <col min="8406" max="8406" width="13.125" style="3" customWidth="1"/>
    <col min="8407" max="8627" width="9" style="3"/>
    <col min="8628" max="8628" width="5" style="3" customWidth="1"/>
    <col min="8629" max="8629" width="15" style="3" customWidth="1"/>
    <col min="8630" max="8631" width="14.625" style="3" customWidth="1"/>
    <col min="8632" max="8632" width="6.25" style="3" customWidth="1"/>
    <col min="8633" max="8635" width="10.125" style="3" customWidth="1"/>
    <col min="8636" max="8636" width="10.5" style="3" customWidth="1"/>
    <col min="8637" max="8654" width="9" style="3"/>
    <col min="8655" max="8655" width="6.5" style="3" customWidth="1"/>
    <col min="8656" max="8656" width="12.25" style="3" customWidth="1"/>
    <col min="8657" max="8657" width="28.25" style="3" customWidth="1"/>
    <col min="8658" max="8658" width="13.75" style="3" customWidth="1"/>
    <col min="8659" max="8659" width="5.625" style="3" customWidth="1"/>
    <col min="8660" max="8661" width="9.375" style="3" customWidth="1"/>
    <col min="8662" max="8662" width="13.125" style="3" customWidth="1"/>
    <col min="8663" max="8883" width="9" style="3"/>
    <col min="8884" max="8884" width="5" style="3" customWidth="1"/>
    <col min="8885" max="8885" width="15" style="3" customWidth="1"/>
    <col min="8886" max="8887" width="14.625" style="3" customWidth="1"/>
    <col min="8888" max="8888" width="6.25" style="3" customWidth="1"/>
    <col min="8889" max="8891" width="10.125" style="3" customWidth="1"/>
    <col min="8892" max="8892" width="10.5" style="3" customWidth="1"/>
    <col min="8893" max="8910" width="9" style="3"/>
    <col min="8911" max="8911" width="6.5" style="3" customWidth="1"/>
    <col min="8912" max="8912" width="12.25" style="3" customWidth="1"/>
    <col min="8913" max="8913" width="28.25" style="3" customWidth="1"/>
    <col min="8914" max="8914" width="13.75" style="3" customWidth="1"/>
    <col min="8915" max="8915" width="5.625" style="3" customWidth="1"/>
    <col min="8916" max="8917" width="9.375" style="3" customWidth="1"/>
    <col min="8918" max="8918" width="13.125" style="3" customWidth="1"/>
    <col min="8919" max="9139" width="9" style="3"/>
    <col min="9140" max="9140" width="5" style="3" customWidth="1"/>
    <col min="9141" max="9141" width="15" style="3" customWidth="1"/>
    <col min="9142" max="9143" width="14.625" style="3" customWidth="1"/>
    <col min="9144" max="9144" width="6.25" style="3" customWidth="1"/>
    <col min="9145" max="9147" width="10.125" style="3" customWidth="1"/>
    <col min="9148" max="9148" width="10.5" style="3" customWidth="1"/>
    <col min="9149" max="9166" width="9" style="3"/>
    <col min="9167" max="9167" width="6.5" style="3" customWidth="1"/>
    <col min="9168" max="9168" width="12.25" style="3" customWidth="1"/>
    <col min="9169" max="9169" width="28.25" style="3" customWidth="1"/>
    <col min="9170" max="9170" width="13.75" style="3" customWidth="1"/>
    <col min="9171" max="9171" width="5.625" style="3" customWidth="1"/>
    <col min="9172" max="9173" width="9.375" style="3" customWidth="1"/>
    <col min="9174" max="9174" width="13.125" style="3" customWidth="1"/>
    <col min="9175" max="9395" width="9" style="3"/>
    <col min="9396" max="9396" width="5" style="3" customWidth="1"/>
    <col min="9397" max="9397" width="15" style="3" customWidth="1"/>
    <col min="9398" max="9399" width="14.625" style="3" customWidth="1"/>
    <col min="9400" max="9400" width="6.25" style="3" customWidth="1"/>
    <col min="9401" max="9403" width="10.125" style="3" customWidth="1"/>
    <col min="9404" max="9404" width="10.5" style="3" customWidth="1"/>
    <col min="9405" max="9422" width="9" style="3"/>
    <col min="9423" max="9423" width="6.5" style="3" customWidth="1"/>
    <col min="9424" max="9424" width="12.25" style="3" customWidth="1"/>
    <col min="9425" max="9425" width="28.25" style="3" customWidth="1"/>
    <col min="9426" max="9426" width="13.75" style="3" customWidth="1"/>
    <col min="9427" max="9427" width="5.625" style="3" customWidth="1"/>
    <col min="9428" max="9429" width="9.375" style="3" customWidth="1"/>
    <col min="9430" max="9430" width="13.125" style="3" customWidth="1"/>
    <col min="9431" max="9651" width="9" style="3"/>
    <col min="9652" max="9652" width="5" style="3" customWidth="1"/>
    <col min="9653" max="9653" width="15" style="3" customWidth="1"/>
    <col min="9654" max="9655" width="14.625" style="3" customWidth="1"/>
    <col min="9656" max="9656" width="6.25" style="3" customWidth="1"/>
    <col min="9657" max="9659" width="10.125" style="3" customWidth="1"/>
    <col min="9660" max="9660" width="10.5" style="3" customWidth="1"/>
    <col min="9661" max="9678" width="9" style="3"/>
    <col min="9679" max="9679" width="6.5" style="3" customWidth="1"/>
    <col min="9680" max="9680" width="12.25" style="3" customWidth="1"/>
    <col min="9681" max="9681" width="28.25" style="3" customWidth="1"/>
    <col min="9682" max="9682" width="13.75" style="3" customWidth="1"/>
    <col min="9683" max="9683" width="5.625" style="3" customWidth="1"/>
    <col min="9684" max="9685" width="9.375" style="3" customWidth="1"/>
    <col min="9686" max="9686" width="13.125" style="3" customWidth="1"/>
    <col min="9687" max="9907" width="9" style="3"/>
    <col min="9908" max="9908" width="5" style="3" customWidth="1"/>
    <col min="9909" max="9909" width="15" style="3" customWidth="1"/>
    <col min="9910" max="9911" width="14.625" style="3" customWidth="1"/>
    <col min="9912" max="9912" width="6.25" style="3" customWidth="1"/>
    <col min="9913" max="9915" width="10.125" style="3" customWidth="1"/>
    <col min="9916" max="9916" width="10.5" style="3" customWidth="1"/>
    <col min="9917" max="9934" width="9" style="3"/>
    <col min="9935" max="9935" width="6.5" style="3" customWidth="1"/>
    <col min="9936" max="9936" width="12.25" style="3" customWidth="1"/>
    <col min="9937" max="9937" width="28.25" style="3" customWidth="1"/>
    <col min="9938" max="9938" width="13.75" style="3" customWidth="1"/>
    <col min="9939" max="9939" width="5.625" style="3" customWidth="1"/>
    <col min="9940" max="9941" width="9.375" style="3" customWidth="1"/>
    <col min="9942" max="9942" width="13.125" style="3" customWidth="1"/>
    <col min="9943" max="10163" width="9" style="3"/>
    <col min="10164" max="10164" width="5" style="3" customWidth="1"/>
    <col min="10165" max="10165" width="15" style="3" customWidth="1"/>
    <col min="10166" max="10167" width="14.625" style="3" customWidth="1"/>
    <col min="10168" max="10168" width="6.25" style="3" customWidth="1"/>
    <col min="10169" max="10171" width="10.125" style="3" customWidth="1"/>
    <col min="10172" max="10172" width="10.5" style="3" customWidth="1"/>
    <col min="10173" max="10190" width="9" style="3"/>
    <col min="10191" max="10191" width="6.5" style="3" customWidth="1"/>
    <col min="10192" max="10192" width="12.25" style="3" customWidth="1"/>
    <col min="10193" max="10193" width="28.25" style="3" customWidth="1"/>
    <col min="10194" max="10194" width="13.75" style="3" customWidth="1"/>
    <col min="10195" max="10195" width="5.625" style="3" customWidth="1"/>
    <col min="10196" max="10197" width="9.375" style="3" customWidth="1"/>
    <col min="10198" max="10198" width="13.125" style="3" customWidth="1"/>
    <col min="10199" max="10419" width="9" style="3"/>
    <col min="10420" max="10420" width="5" style="3" customWidth="1"/>
    <col min="10421" max="10421" width="15" style="3" customWidth="1"/>
    <col min="10422" max="10423" width="14.625" style="3" customWidth="1"/>
    <col min="10424" max="10424" width="6.25" style="3" customWidth="1"/>
    <col min="10425" max="10427" width="10.125" style="3" customWidth="1"/>
    <col min="10428" max="10428" width="10.5" style="3" customWidth="1"/>
    <col min="10429" max="10446" width="9" style="3"/>
    <col min="10447" max="10447" width="6.5" style="3" customWidth="1"/>
    <col min="10448" max="10448" width="12.25" style="3" customWidth="1"/>
    <col min="10449" max="10449" width="28.25" style="3" customWidth="1"/>
    <col min="10450" max="10450" width="13.75" style="3" customWidth="1"/>
    <col min="10451" max="10451" width="5.625" style="3" customWidth="1"/>
    <col min="10452" max="10453" width="9.375" style="3" customWidth="1"/>
    <col min="10454" max="10454" width="13.125" style="3" customWidth="1"/>
    <col min="10455" max="10675" width="9" style="3"/>
    <col min="10676" max="10676" width="5" style="3" customWidth="1"/>
    <col min="10677" max="10677" width="15" style="3" customWidth="1"/>
    <col min="10678" max="10679" width="14.625" style="3" customWidth="1"/>
    <col min="10680" max="10680" width="6.25" style="3" customWidth="1"/>
    <col min="10681" max="10683" width="10.125" style="3" customWidth="1"/>
    <col min="10684" max="10684" width="10.5" style="3" customWidth="1"/>
    <col min="10685" max="10702" width="9" style="3"/>
    <col min="10703" max="10703" width="6.5" style="3" customWidth="1"/>
    <col min="10704" max="10704" width="12.25" style="3" customWidth="1"/>
    <col min="10705" max="10705" width="28.25" style="3" customWidth="1"/>
    <col min="10706" max="10706" width="13.75" style="3" customWidth="1"/>
    <col min="10707" max="10707" width="5.625" style="3" customWidth="1"/>
    <col min="10708" max="10709" width="9.375" style="3" customWidth="1"/>
    <col min="10710" max="10710" width="13.125" style="3" customWidth="1"/>
    <col min="10711" max="10931" width="9" style="3"/>
    <col min="10932" max="10932" width="5" style="3" customWidth="1"/>
    <col min="10933" max="10933" width="15" style="3" customWidth="1"/>
    <col min="10934" max="10935" width="14.625" style="3" customWidth="1"/>
    <col min="10936" max="10936" width="6.25" style="3" customWidth="1"/>
    <col min="10937" max="10939" width="10.125" style="3" customWidth="1"/>
    <col min="10940" max="10940" width="10.5" style="3" customWidth="1"/>
    <col min="10941" max="10958" width="9" style="3"/>
    <col min="10959" max="10959" width="6.5" style="3" customWidth="1"/>
    <col min="10960" max="10960" width="12.25" style="3" customWidth="1"/>
    <col min="10961" max="10961" width="28.25" style="3" customWidth="1"/>
    <col min="10962" max="10962" width="13.75" style="3" customWidth="1"/>
    <col min="10963" max="10963" width="5.625" style="3" customWidth="1"/>
    <col min="10964" max="10965" width="9.375" style="3" customWidth="1"/>
    <col min="10966" max="10966" width="13.125" style="3" customWidth="1"/>
    <col min="10967" max="11187" width="9" style="3"/>
    <col min="11188" max="11188" width="5" style="3" customWidth="1"/>
    <col min="11189" max="11189" width="15" style="3" customWidth="1"/>
    <col min="11190" max="11191" width="14.625" style="3" customWidth="1"/>
    <col min="11192" max="11192" width="6.25" style="3" customWidth="1"/>
    <col min="11193" max="11195" width="10.125" style="3" customWidth="1"/>
    <col min="11196" max="11196" width="10.5" style="3" customWidth="1"/>
    <col min="11197" max="11214" width="9" style="3"/>
    <col min="11215" max="11215" width="6.5" style="3" customWidth="1"/>
    <col min="11216" max="11216" width="12.25" style="3" customWidth="1"/>
    <col min="11217" max="11217" width="28.25" style="3" customWidth="1"/>
    <col min="11218" max="11218" width="13.75" style="3" customWidth="1"/>
    <col min="11219" max="11219" width="5.625" style="3" customWidth="1"/>
    <col min="11220" max="11221" width="9.375" style="3" customWidth="1"/>
    <col min="11222" max="11222" width="13.125" style="3" customWidth="1"/>
    <col min="11223" max="11443" width="9" style="3"/>
    <col min="11444" max="11444" width="5" style="3" customWidth="1"/>
    <col min="11445" max="11445" width="15" style="3" customWidth="1"/>
    <col min="11446" max="11447" width="14.625" style="3" customWidth="1"/>
    <col min="11448" max="11448" width="6.25" style="3" customWidth="1"/>
    <col min="11449" max="11451" width="10.125" style="3" customWidth="1"/>
    <col min="11452" max="11452" width="10.5" style="3" customWidth="1"/>
    <col min="11453" max="11470" width="9" style="3"/>
    <col min="11471" max="11471" width="6.5" style="3" customWidth="1"/>
    <col min="11472" max="11472" width="12.25" style="3" customWidth="1"/>
    <col min="11473" max="11473" width="28.25" style="3" customWidth="1"/>
    <col min="11474" max="11474" width="13.75" style="3" customWidth="1"/>
    <col min="11475" max="11475" width="5.625" style="3" customWidth="1"/>
    <col min="11476" max="11477" width="9.375" style="3" customWidth="1"/>
    <col min="11478" max="11478" width="13.125" style="3" customWidth="1"/>
    <col min="11479" max="11699" width="9" style="3"/>
    <col min="11700" max="11700" width="5" style="3" customWidth="1"/>
    <col min="11701" max="11701" width="15" style="3" customWidth="1"/>
    <col min="11702" max="11703" width="14.625" style="3" customWidth="1"/>
    <col min="11704" max="11704" width="6.25" style="3" customWidth="1"/>
    <col min="11705" max="11707" width="10.125" style="3" customWidth="1"/>
    <col min="11708" max="11708" width="10.5" style="3" customWidth="1"/>
    <col min="11709" max="11726" width="9" style="3"/>
    <col min="11727" max="11727" width="6.5" style="3" customWidth="1"/>
    <col min="11728" max="11728" width="12.25" style="3" customWidth="1"/>
    <col min="11729" max="11729" width="28.25" style="3" customWidth="1"/>
    <col min="11730" max="11730" width="13.75" style="3" customWidth="1"/>
    <col min="11731" max="11731" width="5.625" style="3" customWidth="1"/>
    <col min="11732" max="11733" width="9.375" style="3" customWidth="1"/>
    <col min="11734" max="11734" width="13.125" style="3" customWidth="1"/>
    <col min="11735" max="11955" width="9" style="3"/>
    <col min="11956" max="11956" width="5" style="3" customWidth="1"/>
    <col min="11957" max="11957" width="15" style="3" customWidth="1"/>
    <col min="11958" max="11959" width="14.625" style="3" customWidth="1"/>
    <col min="11960" max="11960" width="6.25" style="3" customWidth="1"/>
    <col min="11961" max="11963" width="10.125" style="3" customWidth="1"/>
    <col min="11964" max="11964" width="10.5" style="3" customWidth="1"/>
    <col min="11965" max="11982" width="9" style="3"/>
    <col min="11983" max="11983" width="6.5" style="3" customWidth="1"/>
    <col min="11984" max="11984" width="12.25" style="3" customWidth="1"/>
    <col min="11985" max="11985" width="28.25" style="3" customWidth="1"/>
    <col min="11986" max="11986" width="13.75" style="3" customWidth="1"/>
    <col min="11987" max="11987" width="5.625" style="3" customWidth="1"/>
    <col min="11988" max="11989" width="9.375" style="3" customWidth="1"/>
    <col min="11990" max="11990" width="13.125" style="3" customWidth="1"/>
    <col min="11991" max="12211" width="9" style="3"/>
    <col min="12212" max="12212" width="5" style="3" customWidth="1"/>
    <col min="12213" max="12213" width="15" style="3" customWidth="1"/>
    <col min="12214" max="12215" width="14.625" style="3" customWidth="1"/>
    <col min="12216" max="12216" width="6.25" style="3" customWidth="1"/>
    <col min="12217" max="12219" width="10.125" style="3" customWidth="1"/>
    <col min="12220" max="12220" width="10.5" style="3" customWidth="1"/>
    <col min="12221" max="12238" width="9" style="3"/>
    <col min="12239" max="12239" width="6.5" style="3" customWidth="1"/>
    <col min="12240" max="12240" width="12.25" style="3" customWidth="1"/>
    <col min="12241" max="12241" width="28.25" style="3" customWidth="1"/>
    <col min="12242" max="12242" width="13.75" style="3" customWidth="1"/>
    <col min="12243" max="12243" width="5.625" style="3" customWidth="1"/>
    <col min="12244" max="12245" width="9.375" style="3" customWidth="1"/>
    <col min="12246" max="12246" width="13.125" style="3" customWidth="1"/>
    <col min="12247" max="12467" width="9" style="3"/>
    <col min="12468" max="12468" width="5" style="3" customWidth="1"/>
    <col min="12469" max="12469" width="15" style="3" customWidth="1"/>
    <col min="12470" max="12471" width="14.625" style="3" customWidth="1"/>
    <col min="12472" max="12472" width="6.25" style="3" customWidth="1"/>
    <col min="12473" max="12475" width="10.125" style="3" customWidth="1"/>
    <col min="12476" max="12476" width="10.5" style="3" customWidth="1"/>
    <col min="12477" max="12494" width="9" style="3"/>
    <col min="12495" max="12495" width="6.5" style="3" customWidth="1"/>
    <col min="12496" max="12496" width="12.25" style="3" customWidth="1"/>
    <col min="12497" max="12497" width="28.25" style="3" customWidth="1"/>
    <col min="12498" max="12498" width="13.75" style="3" customWidth="1"/>
    <col min="12499" max="12499" width="5.625" style="3" customWidth="1"/>
    <col min="12500" max="12501" width="9.375" style="3" customWidth="1"/>
    <col min="12502" max="12502" width="13.125" style="3" customWidth="1"/>
    <col min="12503" max="12723" width="9" style="3"/>
    <col min="12724" max="12724" width="5" style="3" customWidth="1"/>
    <col min="12725" max="12725" width="15" style="3" customWidth="1"/>
    <col min="12726" max="12727" width="14.625" style="3" customWidth="1"/>
    <col min="12728" max="12728" width="6.25" style="3" customWidth="1"/>
    <col min="12729" max="12731" width="10.125" style="3" customWidth="1"/>
    <col min="12732" max="12732" width="10.5" style="3" customWidth="1"/>
    <col min="12733" max="12750" width="9" style="3"/>
    <col min="12751" max="12751" width="6.5" style="3" customWidth="1"/>
    <col min="12752" max="12752" width="12.25" style="3" customWidth="1"/>
    <col min="12753" max="12753" width="28.25" style="3" customWidth="1"/>
    <col min="12754" max="12754" width="13.75" style="3" customWidth="1"/>
    <col min="12755" max="12755" width="5.625" style="3" customWidth="1"/>
    <col min="12756" max="12757" width="9.375" style="3" customWidth="1"/>
    <col min="12758" max="12758" width="13.125" style="3" customWidth="1"/>
    <col min="12759" max="12979" width="9" style="3"/>
    <col min="12980" max="12980" width="5" style="3" customWidth="1"/>
    <col min="12981" max="12981" width="15" style="3" customWidth="1"/>
    <col min="12982" max="12983" width="14.625" style="3" customWidth="1"/>
    <col min="12984" max="12984" width="6.25" style="3" customWidth="1"/>
    <col min="12985" max="12987" width="10.125" style="3" customWidth="1"/>
    <col min="12988" max="12988" width="10.5" style="3" customWidth="1"/>
    <col min="12989" max="13006" width="9" style="3"/>
    <col min="13007" max="13007" width="6.5" style="3" customWidth="1"/>
    <col min="13008" max="13008" width="12.25" style="3" customWidth="1"/>
    <col min="13009" max="13009" width="28.25" style="3" customWidth="1"/>
    <col min="13010" max="13010" width="13.75" style="3" customWidth="1"/>
    <col min="13011" max="13011" width="5.625" style="3" customWidth="1"/>
    <col min="13012" max="13013" width="9.375" style="3" customWidth="1"/>
    <col min="13014" max="13014" width="13.125" style="3" customWidth="1"/>
    <col min="13015" max="13235" width="9" style="3"/>
    <col min="13236" max="13236" width="5" style="3" customWidth="1"/>
    <col min="13237" max="13237" width="15" style="3" customWidth="1"/>
    <col min="13238" max="13239" width="14.625" style="3" customWidth="1"/>
    <col min="13240" max="13240" width="6.25" style="3" customWidth="1"/>
    <col min="13241" max="13243" width="10.125" style="3" customWidth="1"/>
    <col min="13244" max="13244" width="10.5" style="3" customWidth="1"/>
    <col min="13245" max="13262" width="9" style="3"/>
    <col min="13263" max="13263" width="6.5" style="3" customWidth="1"/>
    <col min="13264" max="13264" width="12.25" style="3" customWidth="1"/>
    <col min="13265" max="13265" width="28.25" style="3" customWidth="1"/>
    <col min="13266" max="13266" width="13.75" style="3" customWidth="1"/>
    <col min="13267" max="13267" width="5.625" style="3" customWidth="1"/>
    <col min="13268" max="13269" width="9.375" style="3" customWidth="1"/>
    <col min="13270" max="13270" width="13.125" style="3" customWidth="1"/>
    <col min="13271" max="13491" width="9" style="3"/>
    <col min="13492" max="13492" width="5" style="3" customWidth="1"/>
    <col min="13493" max="13493" width="15" style="3" customWidth="1"/>
    <col min="13494" max="13495" width="14.625" style="3" customWidth="1"/>
    <col min="13496" max="13496" width="6.25" style="3" customWidth="1"/>
    <col min="13497" max="13499" width="10.125" style="3" customWidth="1"/>
    <col min="13500" max="13500" width="10.5" style="3" customWidth="1"/>
    <col min="13501" max="13518" width="9" style="3"/>
    <col min="13519" max="13519" width="6.5" style="3" customWidth="1"/>
    <col min="13520" max="13520" width="12.25" style="3" customWidth="1"/>
    <col min="13521" max="13521" width="28.25" style="3" customWidth="1"/>
    <col min="13522" max="13522" width="13.75" style="3" customWidth="1"/>
    <col min="13523" max="13523" width="5.625" style="3" customWidth="1"/>
    <col min="13524" max="13525" width="9.375" style="3" customWidth="1"/>
    <col min="13526" max="13526" width="13.125" style="3" customWidth="1"/>
    <col min="13527" max="13747" width="9" style="3"/>
    <col min="13748" max="13748" width="5" style="3" customWidth="1"/>
    <col min="13749" max="13749" width="15" style="3" customWidth="1"/>
    <col min="13750" max="13751" width="14.625" style="3" customWidth="1"/>
    <col min="13752" max="13752" width="6.25" style="3" customWidth="1"/>
    <col min="13753" max="13755" width="10.125" style="3" customWidth="1"/>
    <col min="13756" max="13756" width="10.5" style="3" customWidth="1"/>
    <col min="13757" max="13774" width="9" style="3"/>
    <col min="13775" max="13775" width="6.5" style="3" customWidth="1"/>
    <col min="13776" max="13776" width="12.25" style="3" customWidth="1"/>
    <col min="13777" max="13777" width="28.25" style="3" customWidth="1"/>
    <col min="13778" max="13778" width="13.75" style="3" customWidth="1"/>
    <col min="13779" max="13779" width="5.625" style="3" customWidth="1"/>
    <col min="13780" max="13781" width="9.375" style="3" customWidth="1"/>
    <col min="13782" max="13782" width="13.125" style="3" customWidth="1"/>
    <col min="13783" max="14003" width="9" style="3"/>
    <col min="14004" max="14004" width="5" style="3" customWidth="1"/>
    <col min="14005" max="14005" width="15" style="3" customWidth="1"/>
    <col min="14006" max="14007" width="14.625" style="3" customWidth="1"/>
    <col min="14008" max="14008" width="6.25" style="3" customWidth="1"/>
    <col min="14009" max="14011" width="10.125" style="3" customWidth="1"/>
    <col min="14012" max="14012" width="10.5" style="3" customWidth="1"/>
    <col min="14013" max="14030" width="9" style="3"/>
    <col min="14031" max="14031" width="6.5" style="3" customWidth="1"/>
    <col min="14032" max="14032" width="12.25" style="3" customWidth="1"/>
    <col min="14033" max="14033" width="28.25" style="3" customWidth="1"/>
    <col min="14034" max="14034" width="13.75" style="3" customWidth="1"/>
    <col min="14035" max="14035" width="5.625" style="3" customWidth="1"/>
    <col min="14036" max="14037" width="9.375" style="3" customWidth="1"/>
    <col min="14038" max="14038" width="13.125" style="3" customWidth="1"/>
    <col min="14039" max="14259" width="9" style="3"/>
    <col min="14260" max="14260" width="5" style="3" customWidth="1"/>
    <col min="14261" max="14261" width="15" style="3" customWidth="1"/>
    <col min="14262" max="14263" width="14.625" style="3" customWidth="1"/>
    <col min="14264" max="14264" width="6.25" style="3" customWidth="1"/>
    <col min="14265" max="14267" width="10.125" style="3" customWidth="1"/>
    <col min="14268" max="14268" width="10.5" style="3" customWidth="1"/>
    <col min="14269" max="14286" width="9" style="3"/>
    <col min="14287" max="14287" width="6.5" style="3" customWidth="1"/>
    <col min="14288" max="14288" width="12.25" style="3" customWidth="1"/>
    <col min="14289" max="14289" width="28.25" style="3" customWidth="1"/>
    <col min="14290" max="14290" width="13.75" style="3" customWidth="1"/>
    <col min="14291" max="14291" width="5.625" style="3" customWidth="1"/>
    <col min="14292" max="14293" width="9.375" style="3" customWidth="1"/>
    <col min="14294" max="14294" width="13.125" style="3" customWidth="1"/>
    <col min="14295" max="14515" width="9" style="3"/>
    <col min="14516" max="14516" width="5" style="3" customWidth="1"/>
    <col min="14517" max="14517" width="15" style="3" customWidth="1"/>
    <col min="14518" max="14519" width="14.625" style="3" customWidth="1"/>
    <col min="14520" max="14520" width="6.25" style="3" customWidth="1"/>
    <col min="14521" max="14523" width="10.125" style="3" customWidth="1"/>
    <col min="14524" max="14524" width="10.5" style="3" customWidth="1"/>
    <col min="14525" max="14542" width="9" style="3"/>
    <col min="14543" max="14543" width="6.5" style="3" customWidth="1"/>
    <col min="14544" max="14544" width="12.25" style="3" customWidth="1"/>
    <col min="14545" max="14545" width="28.25" style="3" customWidth="1"/>
    <col min="14546" max="14546" width="13.75" style="3" customWidth="1"/>
    <col min="14547" max="14547" width="5.625" style="3" customWidth="1"/>
    <col min="14548" max="14549" width="9.375" style="3" customWidth="1"/>
    <col min="14550" max="14550" width="13.125" style="3" customWidth="1"/>
    <col min="14551" max="14771" width="9" style="3"/>
    <col min="14772" max="14772" width="5" style="3" customWidth="1"/>
    <col min="14773" max="14773" width="15" style="3" customWidth="1"/>
    <col min="14774" max="14775" width="14.625" style="3" customWidth="1"/>
    <col min="14776" max="14776" width="6.25" style="3" customWidth="1"/>
    <col min="14777" max="14779" width="10.125" style="3" customWidth="1"/>
    <col min="14780" max="14780" width="10.5" style="3" customWidth="1"/>
    <col min="14781" max="14798" width="9" style="3"/>
    <col min="14799" max="14799" width="6.5" style="3" customWidth="1"/>
    <col min="14800" max="14800" width="12.25" style="3" customWidth="1"/>
    <col min="14801" max="14801" width="28.25" style="3" customWidth="1"/>
    <col min="14802" max="14802" width="13.75" style="3" customWidth="1"/>
    <col min="14803" max="14803" width="5.625" style="3" customWidth="1"/>
    <col min="14804" max="14805" width="9.375" style="3" customWidth="1"/>
    <col min="14806" max="14806" width="13.125" style="3" customWidth="1"/>
    <col min="14807" max="15027" width="9" style="3"/>
    <col min="15028" max="15028" width="5" style="3" customWidth="1"/>
    <col min="15029" max="15029" width="15" style="3" customWidth="1"/>
    <col min="15030" max="15031" width="14.625" style="3" customWidth="1"/>
    <col min="15032" max="15032" width="6.25" style="3" customWidth="1"/>
    <col min="15033" max="15035" width="10.125" style="3" customWidth="1"/>
    <col min="15036" max="15036" width="10.5" style="3" customWidth="1"/>
    <col min="15037" max="15054" width="9" style="3"/>
    <col min="15055" max="15055" width="6.5" style="3" customWidth="1"/>
    <col min="15056" max="15056" width="12.25" style="3" customWidth="1"/>
    <col min="15057" max="15057" width="28.25" style="3" customWidth="1"/>
    <col min="15058" max="15058" width="13.75" style="3" customWidth="1"/>
    <col min="15059" max="15059" width="5.625" style="3" customWidth="1"/>
    <col min="15060" max="15061" width="9.375" style="3" customWidth="1"/>
    <col min="15062" max="15062" width="13.125" style="3" customWidth="1"/>
    <col min="15063" max="15283" width="9" style="3"/>
    <col min="15284" max="15284" width="5" style="3" customWidth="1"/>
    <col min="15285" max="15285" width="15" style="3" customWidth="1"/>
    <col min="15286" max="15287" width="14.625" style="3" customWidth="1"/>
    <col min="15288" max="15288" width="6.25" style="3" customWidth="1"/>
    <col min="15289" max="15291" width="10.125" style="3" customWidth="1"/>
    <col min="15292" max="15292" width="10.5" style="3" customWidth="1"/>
    <col min="15293" max="15310" width="9" style="3"/>
    <col min="15311" max="15311" width="6.5" style="3" customWidth="1"/>
    <col min="15312" max="15312" width="12.25" style="3" customWidth="1"/>
    <col min="15313" max="15313" width="28.25" style="3" customWidth="1"/>
    <col min="15314" max="15314" width="13.75" style="3" customWidth="1"/>
    <col min="15315" max="15315" width="5.625" style="3" customWidth="1"/>
    <col min="15316" max="15317" width="9.375" style="3" customWidth="1"/>
    <col min="15318" max="15318" width="13.125" style="3" customWidth="1"/>
    <col min="15319" max="15539" width="9" style="3"/>
    <col min="15540" max="15540" width="5" style="3" customWidth="1"/>
    <col min="15541" max="15541" width="15" style="3" customWidth="1"/>
    <col min="15542" max="15543" width="14.625" style="3" customWidth="1"/>
    <col min="15544" max="15544" width="6.25" style="3" customWidth="1"/>
    <col min="15545" max="15547" width="10.125" style="3" customWidth="1"/>
    <col min="15548" max="15548" width="10.5" style="3" customWidth="1"/>
    <col min="15549" max="15566" width="9" style="3"/>
    <col min="15567" max="15567" width="6.5" style="3" customWidth="1"/>
    <col min="15568" max="15568" width="12.25" style="3" customWidth="1"/>
    <col min="15569" max="15569" width="28.25" style="3" customWidth="1"/>
    <col min="15570" max="15570" width="13.75" style="3" customWidth="1"/>
    <col min="15571" max="15571" width="5.625" style="3" customWidth="1"/>
    <col min="15572" max="15573" width="9.375" style="3" customWidth="1"/>
    <col min="15574" max="15574" width="13.125" style="3" customWidth="1"/>
    <col min="15575" max="15795" width="9" style="3"/>
    <col min="15796" max="15796" width="5" style="3" customWidth="1"/>
    <col min="15797" max="15797" width="15" style="3" customWidth="1"/>
    <col min="15798" max="15799" width="14.625" style="3" customWidth="1"/>
    <col min="15800" max="15800" width="6.25" style="3" customWidth="1"/>
    <col min="15801" max="15803" width="10.125" style="3" customWidth="1"/>
    <col min="15804" max="15804" width="10.5" style="3" customWidth="1"/>
    <col min="15805" max="15822" width="9" style="3"/>
    <col min="15823" max="15823" width="6.5" style="3" customWidth="1"/>
    <col min="15824" max="15824" width="12.25" style="3" customWidth="1"/>
    <col min="15825" max="15825" width="28.25" style="3" customWidth="1"/>
    <col min="15826" max="15826" width="13.75" style="3" customWidth="1"/>
    <col min="15827" max="15827" width="5.625" style="3" customWidth="1"/>
    <col min="15828" max="15829" width="9.375" style="3" customWidth="1"/>
    <col min="15830" max="15830" width="13.125" style="3" customWidth="1"/>
    <col min="15831" max="16051" width="9" style="3"/>
    <col min="16052" max="16052" width="5" style="3" customWidth="1"/>
    <col min="16053" max="16053" width="15" style="3" customWidth="1"/>
    <col min="16054" max="16055" width="14.625" style="3" customWidth="1"/>
    <col min="16056" max="16056" width="6.25" style="3" customWidth="1"/>
    <col min="16057" max="16059" width="10.125" style="3" customWidth="1"/>
    <col min="16060" max="16060" width="10.5" style="3" customWidth="1"/>
    <col min="16061" max="16078" width="9" style="3"/>
    <col min="16079" max="16079" width="6.5" style="3" customWidth="1"/>
    <col min="16080" max="16080" width="12.25" style="3" customWidth="1"/>
    <col min="16081" max="16081" width="28.25" style="3" customWidth="1"/>
    <col min="16082" max="16082" width="13.75" style="3" customWidth="1"/>
    <col min="16083" max="16083" width="5.625" style="3" customWidth="1"/>
    <col min="16084" max="16085" width="9.375" style="3" customWidth="1"/>
    <col min="16086" max="16086" width="13.125" style="3" customWidth="1"/>
    <col min="16087" max="16307" width="9" style="3"/>
    <col min="16308" max="16308" width="5" style="3" customWidth="1"/>
    <col min="16309" max="16309" width="15" style="3" customWidth="1"/>
    <col min="16310" max="16311" width="14.625" style="3" customWidth="1"/>
    <col min="16312" max="16312" width="6.25" style="3" customWidth="1"/>
    <col min="16313" max="16315" width="10.125" style="3" customWidth="1"/>
    <col min="16316" max="16316" width="10.5" style="3" customWidth="1"/>
    <col min="16317" max="16319" width="9" style="3"/>
    <col min="16320" max="16384" width="9" style="3" customWidth="1"/>
  </cols>
  <sheetData>
    <row r="1" spans="1:206" ht="22.5" x14ac:dyDescent="0.2">
      <c r="A1" s="52" t="s">
        <v>0</v>
      </c>
      <c r="B1" s="52"/>
      <c r="C1" s="52"/>
      <c r="D1" s="52"/>
      <c r="E1" s="52"/>
      <c r="F1" s="52"/>
      <c r="G1" s="53"/>
      <c r="H1" s="52"/>
      <c r="I1" s="52"/>
      <c r="J1" s="52"/>
      <c r="K1" s="52"/>
      <c r="L1" s="52"/>
      <c r="M1" s="52"/>
      <c r="N1" s="52"/>
      <c r="O1" s="52"/>
      <c r="P1" s="10"/>
    </row>
    <row r="2" spans="1:206" ht="16.5" customHeight="1" x14ac:dyDescent="0.2">
      <c r="A2" s="78" t="s">
        <v>115</v>
      </c>
      <c r="B2" s="54"/>
      <c r="C2" s="54"/>
      <c r="D2" s="54"/>
      <c r="E2" s="54"/>
      <c r="F2" s="54"/>
      <c r="G2" s="55"/>
      <c r="H2" s="54"/>
      <c r="I2" s="54"/>
      <c r="J2" s="54"/>
      <c r="K2" s="54"/>
      <c r="L2" s="54"/>
      <c r="M2" s="54"/>
      <c r="N2" s="54"/>
      <c r="O2" s="54"/>
      <c r="P2" s="11"/>
    </row>
    <row r="3" spans="1:206" x14ac:dyDescent="0.2">
      <c r="A3" s="56" t="s">
        <v>2</v>
      </c>
      <c r="B3" s="56"/>
      <c r="C3" s="56"/>
      <c r="D3" s="56"/>
      <c r="E3" s="56"/>
      <c r="F3" s="56"/>
      <c r="G3" s="57"/>
      <c r="H3" s="56"/>
      <c r="I3" s="56"/>
      <c r="J3" s="56"/>
      <c r="K3" s="56"/>
      <c r="L3" s="56"/>
      <c r="M3" s="56"/>
      <c r="N3" s="56"/>
      <c r="O3" s="56"/>
      <c r="P3" s="12"/>
    </row>
    <row r="4" spans="1:206" ht="21" customHeight="1" x14ac:dyDescent="0.2">
      <c r="A4" s="56" t="s">
        <v>109</v>
      </c>
      <c r="B4" s="56"/>
      <c r="C4" s="56"/>
      <c r="D4" s="56"/>
      <c r="E4" s="56"/>
      <c r="F4" s="56"/>
      <c r="G4" s="57"/>
      <c r="H4" s="56"/>
      <c r="I4" s="56"/>
      <c r="J4" s="56"/>
      <c r="K4" s="56"/>
      <c r="L4" s="56"/>
      <c r="M4" s="56"/>
      <c r="N4" s="56"/>
      <c r="O4" s="56"/>
      <c r="P4" s="12"/>
    </row>
    <row r="5" spans="1:206" x14ac:dyDescent="0.2">
      <c r="A5" s="58" t="s">
        <v>4</v>
      </c>
      <c r="B5" s="58"/>
      <c r="C5" s="58"/>
      <c r="D5" s="58"/>
      <c r="E5" s="58"/>
      <c r="F5" s="58"/>
      <c r="G5" s="59"/>
      <c r="H5" s="58"/>
      <c r="I5" s="58"/>
      <c r="J5" s="58"/>
      <c r="K5" s="58"/>
      <c r="L5" s="58"/>
      <c r="M5" s="58"/>
      <c r="N5" s="58"/>
      <c r="O5" s="58"/>
      <c r="P5" s="13"/>
    </row>
    <row r="6" spans="1:206" x14ac:dyDescent="0.2">
      <c r="A6" s="60" t="s">
        <v>5</v>
      </c>
      <c r="B6" s="60"/>
      <c r="C6" s="60"/>
      <c r="D6" s="60"/>
      <c r="E6" s="60"/>
      <c r="F6" s="60"/>
      <c r="G6" s="61"/>
      <c r="H6" s="60"/>
      <c r="I6" s="60"/>
      <c r="J6" s="60"/>
      <c r="K6" s="60"/>
      <c r="L6" s="60"/>
      <c r="M6" s="60"/>
      <c r="N6" s="60"/>
      <c r="O6" s="60"/>
      <c r="P6" s="14"/>
    </row>
    <row r="7" spans="1:206" ht="60" customHeight="1" x14ac:dyDescent="0.2">
      <c r="A7" s="71" t="s">
        <v>6</v>
      </c>
      <c r="B7" s="72" t="s">
        <v>7</v>
      </c>
      <c r="C7" s="73" t="s">
        <v>8</v>
      </c>
      <c r="D7" s="73" t="s">
        <v>9</v>
      </c>
      <c r="E7" s="74" t="s">
        <v>10</v>
      </c>
      <c r="F7" s="62" t="s">
        <v>11</v>
      </c>
      <c r="G7" s="63"/>
      <c r="H7" s="15"/>
      <c r="I7" s="64" t="s">
        <v>12</v>
      </c>
      <c r="J7" s="64"/>
      <c r="K7" s="64"/>
      <c r="L7" s="15" t="s">
        <v>13</v>
      </c>
      <c r="M7" s="15" t="s">
        <v>14</v>
      </c>
      <c r="N7" s="15" t="s">
        <v>15</v>
      </c>
      <c r="O7" s="75" t="s">
        <v>16</v>
      </c>
      <c r="P7" s="37"/>
    </row>
    <row r="8" spans="1:206" ht="25.5" customHeight="1" x14ac:dyDescent="0.2">
      <c r="A8" s="71"/>
      <c r="B8" s="72"/>
      <c r="C8" s="73"/>
      <c r="D8" s="73"/>
      <c r="E8" s="74"/>
      <c r="F8" s="15" t="s">
        <v>17</v>
      </c>
      <c r="G8" s="16" t="s">
        <v>18</v>
      </c>
      <c r="H8" s="15"/>
      <c r="I8" s="38" t="s">
        <v>19</v>
      </c>
      <c r="J8" s="38" t="s">
        <v>20</v>
      </c>
      <c r="K8" s="38" t="s">
        <v>21</v>
      </c>
      <c r="L8" s="62" t="s">
        <v>18</v>
      </c>
      <c r="M8" s="62"/>
      <c r="N8" s="62"/>
      <c r="O8" s="75"/>
      <c r="P8" s="37"/>
    </row>
    <row r="9" spans="1:206" s="1" customFormat="1" ht="15" customHeight="1" x14ac:dyDescent="0.2">
      <c r="A9" s="17">
        <v>1</v>
      </c>
      <c r="B9" s="18" t="s">
        <v>110</v>
      </c>
      <c r="C9" s="19" t="s">
        <v>111</v>
      </c>
      <c r="D9" s="20"/>
      <c r="E9" s="21" t="s">
        <v>24</v>
      </c>
      <c r="F9" s="22">
        <v>11.5</v>
      </c>
      <c r="G9" s="23">
        <v>11.85</v>
      </c>
      <c r="H9" s="24">
        <v>1.81</v>
      </c>
      <c r="I9" s="39" t="s">
        <v>25</v>
      </c>
      <c r="J9" s="40" t="s">
        <v>25</v>
      </c>
      <c r="K9" s="41" t="s">
        <v>25</v>
      </c>
      <c r="L9" s="42">
        <f>G9</f>
        <v>11.85</v>
      </c>
      <c r="M9" s="42">
        <f>L9*0.13</f>
        <v>1.5405</v>
      </c>
      <c r="N9" s="24">
        <f>L9+M9</f>
        <v>13.390499999999999</v>
      </c>
      <c r="O9" s="79" t="s">
        <v>116</v>
      </c>
      <c r="P9" s="44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</row>
    <row r="10" spans="1:206" s="1" customFormat="1" ht="15" customHeight="1" x14ac:dyDescent="0.2">
      <c r="A10" s="17">
        <v>2</v>
      </c>
      <c r="B10" s="18" t="s">
        <v>112</v>
      </c>
      <c r="C10" s="19" t="s">
        <v>113</v>
      </c>
      <c r="D10" s="20"/>
      <c r="E10" s="21" t="s">
        <v>24</v>
      </c>
      <c r="F10" s="22">
        <v>11.5</v>
      </c>
      <c r="G10" s="23">
        <v>11.85</v>
      </c>
      <c r="H10" s="24">
        <v>0.239317</v>
      </c>
      <c r="I10" s="39" t="s">
        <v>25</v>
      </c>
      <c r="J10" s="40" t="s">
        <v>25</v>
      </c>
      <c r="K10" s="41" t="s">
        <v>25</v>
      </c>
      <c r="L10" s="42">
        <f>G10</f>
        <v>11.85</v>
      </c>
      <c r="M10" s="42">
        <f>L10*0.13</f>
        <v>1.5405</v>
      </c>
      <c r="N10" s="24">
        <f>L10+M10</f>
        <v>13.390499999999999</v>
      </c>
      <c r="O10" s="80"/>
      <c r="P10" s="44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</row>
    <row r="11" spans="1:206" s="1" customFormat="1" ht="15" customHeight="1" x14ac:dyDescent="0.2">
      <c r="A11" s="17">
        <v>3</v>
      </c>
      <c r="B11" s="18"/>
      <c r="C11" s="19"/>
      <c r="D11" s="20"/>
      <c r="E11" s="21"/>
      <c r="F11" s="22"/>
      <c r="G11" s="23"/>
      <c r="H11" s="24"/>
      <c r="I11" s="39"/>
      <c r="J11" s="40"/>
      <c r="K11" s="41"/>
      <c r="L11" s="42"/>
      <c r="M11" s="42"/>
      <c r="N11" s="24"/>
      <c r="O11" s="81"/>
      <c r="P11" s="44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</row>
    <row r="12" spans="1:206" s="1" customFormat="1" ht="15" customHeight="1" x14ac:dyDescent="0.2">
      <c r="A12" s="17">
        <v>4</v>
      </c>
      <c r="B12" s="18"/>
      <c r="C12" s="19"/>
      <c r="D12" s="20"/>
      <c r="E12" s="21"/>
      <c r="F12" s="22"/>
      <c r="G12" s="23"/>
      <c r="H12" s="24"/>
      <c r="I12" s="39"/>
      <c r="J12" s="40"/>
      <c r="K12" s="41"/>
      <c r="L12" s="42"/>
      <c r="M12" s="42"/>
      <c r="N12" s="24"/>
      <c r="O12" s="82"/>
      <c r="P12" s="44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</row>
    <row r="13" spans="1:206" s="2" customFormat="1" x14ac:dyDescent="0.2">
      <c r="A13" s="65" t="s">
        <v>95</v>
      </c>
      <c r="B13" s="65"/>
      <c r="C13" s="65"/>
      <c r="D13" s="65"/>
      <c r="E13" s="65"/>
      <c r="F13" s="65"/>
      <c r="G13" s="66"/>
      <c r="H13" s="65"/>
      <c r="I13" s="65"/>
      <c r="J13" s="65"/>
      <c r="K13" s="65"/>
      <c r="L13" s="65"/>
      <c r="M13" s="65"/>
      <c r="N13" s="65"/>
      <c r="O13" s="65"/>
      <c r="P13" s="25"/>
    </row>
    <row r="14" spans="1:206" s="2" customFormat="1" x14ac:dyDescent="0.2">
      <c r="A14" s="67" t="s">
        <v>114</v>
      </c>
      <c r="B14" s="67"/>
      <c r="C14" s="67"/>
      <c r="D14" s="67"/>
      <c r="E14" s="67"/>
      <c r="F14" s="67"/>
      <c r="G14" s="68"/>
      <c r="H14" s="67"/>
      <c r="I14" s="67"/>
      <c r="J14" s="67"/>
      <c r="K14" s="67"/>
      <c r="L14" s="67"/>
      <c r="M14" s="67"/>
      <c r="N14" s="67"/>
      <c r="O14" s="67"/>
      <c r="P14" s="26"/>
    </row>
    <row r="15" spans="1:206" s="2" customFormat="1" x14ac:dyDescent="0.2">
      <c r="A15" s="65" t="s">
        <v>97</v>
      </c>
      <c r="B15" s="65"/>
      <c r="C15" s="65"/>
      <c r="D15" s="65"/>
      <c r="E15" s="65"/>
      <c r="F15" s="65"/>
      <c r="G15" s="66"/>
      <c r="H15" s="65"/>
      <c r="I15" s="65"/>
      <c r="J15" s="65"/>
      <c r="K15" s="65"/>
      <c r="L15" s="65"/>
      <c r="M15" s="65"/>
      <c r="N15" s="65"/>
      <c r="O15" s="65"/>
      <c r="P15" s="26"/>
    </row>
    <row r="16" spans="1:206" s="2" customFormat="1" x14ac:dyDescent="0.2">
      <c r="A16" s="67" t="s">
        <v>98</v>
      </c>
      <c r="B16" s="67"/>
      <c r="C16" s="67"/>
      <c r="D16" s="67"/>
      <c r="E16" s="67"/>
      <c r="F16" s="67"/>
      <c r="G16" s="68"/>
      <c r="H16" s="67"/>
      <c r="I16" s="67"/>
      <c r="J16" s="67"/>
      <c r="K16" s="67"/>
      <c r="L16" s="67"/>
      <c r="M16" s="67"/>
      <c r="N16" s="67"/>
      <c r="O16" s="67"/>
      <c r="P16" s="26"/>
    </row>
    <row r="17" spans="1:16 16321:16384" s="2" customFormat="1" x14ac:dyDescent="0.2">
      <c r="A17" s="67" t="s">
        <v>99</v>
      </c>
      <c r="B17" s="67"/>
      <c r="C17" s="67"/>
      <c r="D17" s="67"/>
      <c r="E17" s="67"/>
      <c r="F17" s="67"/>
      <c r="G17" s="68"/>
      <c r="H17" s="67"/>
      <c r="I17" s="67"/>
      <c r="J17" s="67"/>
      <c r="K17" s="67"/>
      <c r="L17" s="67"/>
      <c r="M17" s="67"/>
      <c r="N17" s="67"/>
      <c r="O17" s="67"/>
      <c r="P17" s="26"/>
    </row>
    <row r="18" spans="1:16 16321:16384" s="2" customFormat="1" x14ac:dyDescent="0.2">
      <c r="A18" s="67" t="s">
        <v>100</v>
      </c>
      <c r="B18" s="67"/>
      <c r="C18" s="67"/>
      <c r="D18" s="67"/>
      <c r="E18" s="67"/>
      <c r="F18" s="67"/>
      <c r="G18" s="68"/>
      <c r="H18" s="67"/>
      <c r="I18" s="67"/>
      <c r="J18" s="67"/>
      <c r="K18" s="67"/>
      <c r="L18" s="67"/>
      <c r="M18" s="67"/>
      <c r="N18" s="67"/>
      <c r="O18" s="67"/>
      <c r="P18" s="26"/>
    </row>
    <row r="19" spans="1:16 16321:16384" s="2" customFormat="1" x14ac:dyDescent="0.2">
      <c r="A19" s="69" t="s">
        <v>101</v>
      </c>
      <c r="B19" s="69"/>
      <c r="C19" s="69"/>
      <c r="D19" s="69"/>
      <c r="E19" s="69"/>
      <c r="F19" s="69"/>
      <c r="G19" s="70"/>
      <c r="H19" s="69"/>
      <c r="I19" s="69"/>
      <c r="J19" s="69"/>
      <c r="K19" s="69"/>
      <c r="L19" s="69"/>
      <c r="M19" s="69"/>
      <c r="N19" s="69"/>
      <c r="O19" s="69"/>
      <c r="P19" s="27"/>
    </row>
    <row r="20" spans="1:16 16321:16384" s="2" customFormat="1" ht="23.25" customHeight="1" x14ac:dyDescent="0.2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27"/>
    </row>
    <row r="21" spans="1:16 16321:16384" s="2" customFormat="1" x14ac:dyDescent="0.2">
      <c r="A21" s="29" t="s">
        <v>102</v>
      </c>
      <c r="B21" s="30"/>
      <c r="C21" s="31"/>
      <c r="G21" s="32"/>
      <c r="H21" s="33"/>
      <c r="I21" s="83" t="s">
        <v>117</v>
      </c>
      <c r="J21" s="77"/>
      <c r="K21" s="77"/>
      <c r="L21" s="77"/>
      <c r="M21" s="77"/>
      <c r="N21" s="46"/>
      <c r="O21" s="47"/>
      <c r="P21" s="48"/>
    </row>
    <row r="22" spans="1:16 16321:16384" s="2" customFormat="1" x14ac:dyDescent="0.2">
      <c r="A22" s="31" t="s">
        <v>104</v>
      </c>
      <c r="B22" s="30"/>
      <c r="C22" s="31"/>
      <c r="G22" s="32"/>
      <c r="H22" s="33"/>
      <c r="I22" s="2" t="s">
        <v>105</v>
      </c>
      <c r="J22" s="31"/>
      <c r="K22" s="31"/>
      <c r="L22" s="35"/>
      <c r="M22" s="31"/>
      <c r="N22" s="49"/>
      <c r="O22" s="33"/>
      <c r="P22" s="50"/>
    </row>
    <row r="23" spans="1:16 16321:16384" s="2" customFormat="1" x14ac:dyDescent="0.2">
      <c r="A23" s="31"/>
      <c r="B23" s="30"/>
      <c r="C23" s="31"/>
      <c r="G23" s="32"/>
      <c r="H23" s="33"/>
      <c r="J23" s="31"/>
      <c r="K23" s="31"/>
      <c r="L23" s="35"/>
      <c r="M23" s="31"/>
      <c r="N23" s="49"/>
      <c r="O23" s="33"/>
      <c r="P23" s="50"/>
    </row>
    <row r="24" spans="1:16 16321:16384" s="2" customFormat="1" x14ac:dyDescent="0.2">
      <c r="A24" s="29" t="s">
        <v>106</v>
      </c>
      <c r="B24" s="29"/>
      <c r="C24" s="34"/>
      <c r="G24" s="32"/>
      <c r="H24" s="33"/>
      <c r="I24" s="2" t="s">
        <v>107</v>
      </c>
      <c r="J24" s="29"/>
      <c r="K24" s="34"/>
      <c r="L24" s="35"/>
      <c r="M24" s="35"/>
      <c r="N24" s="46"/>
      <c r="O24" s="33"/>
      <c r="P24" s="50"/>
    </row>
    <row r="25" spans="1:16 16321:16384" s="2" customFormat="1" ht="14.25" customHeight="1" x14ac:dyDescent="0.2">
      <c r="A25" s="35"/>
      <c r="B25" s="36" t="s">
        <v>108</v>
      </c>
      <c r="C25" s="35"/>
      <c r="G25" s="32"/>
      <c r="H25" s="33"/>
      <c r="J25" s="35" t="s">
        <v>108</v>
      </c>
      <c r="K25" s="35"/>
      <c r="L25" s="35"/>
      <c r="M25" s="35"/>
      <c r="N25" s="46"/>
      <c r="O25" s="33"/>
      <c r="P25" s="50"/>
    </row>
    <row r="26" spans="1:16 16321:16384" x14ac:dyDescent="0.2">
      <c r="B26" s="3"/>
    </row>
    <row r="27" spans="1:16 16321:16384" x14ac:dyDescent="0.2">
      <c r="B27" s="3"/>
    </row>
    <row r="28" spans="1:16 16321:16384" x14ac:dyDescent="0.2">
      <c r="B28" s="3"/>
    </row>
    <row r="29" spans="1:16 16321:16384" x14ac:dyDescent="0.2">
      <c r="B29" s="3"/>
    </row>
    <row r="30" spans="1:16 16321:16384" x14ac:dyDescent="0.2">
      <c r="B30" s="3"/>
    </row>
    <row r="31" spans="1:16 16321:16384" x14ac:dyDescent="0.2">
      <c r="B31" s="3"/>
    </row>
    <row r="32" spans="1:16 16321:16384" x14ac:dyDescent="0.2">
      <c r="B32" s="3"/>
      <c r="XCS32" s="9"/>
      <c r="XCT32" s="9"/>
      <c r="XCU32" s="9"/>
      <c r="XCV32" s="9"/>
      <c r="XCW32" s="9"/>
      <c r="XCX32" s="9"/>
      <c r="XCY32" s="9"/>
      <c r="XCZ32" s="9"/>
      <c r="XDA32" s="9"/>
      <c r="XDB32" s="9"/>
      <c r="XDC32" s="9"/>
      <c r="XDD32" s="9"/>
      <c r="XDE32" s="9"/>
      <c r="XDF32" s="9"/>
      <c r="XDG32" s="9"/>
      <c r="XDH32" s="9"/>
      <c r="XDI32" s="9"/>
      <c r="XDJ32" s="9"/>
      <c r="XDK32" s="9"/>
      <c r="XDL32" s="9"/>
      <c r="XDM32" s="9"/>
      <c r="XDN32" s="9"/>
      <c r="XDO32" s="9"/>
      <c r="XDP32" s="9"/>
      <c r="XDQ32" s="9"/>
      <c r="XDR32" s="9"/>
      <c r="XDS32" s="9"/>
      <c r="XDT32" s="9"/>
      <c r="XDU32" s="9"/>
      <c r="XDV32" s="9"/>
      <c r="XDW32" s="9"/>
      <c r="XDX32" s="9"/>
      <c r="XDY32" s="9"/>
      <c r="XDZ32" s="9"/>
      <c r="XEA32" s="9"/>
      <c r="XEB32" s="9"/>
      <c r="XEC32" s="9"/>
      <c r="XED32" s="9"/>
      <c r="XEE32" s="9"/>
      <c r="XEF32" s="9"/>
      <c r="XEG32" s="9"/>
      <c r="XEH32" s="9"/>
      <c r="XEI32" s="9"/>
      <c r="XEJ32" s="9"/>
      <c r="XEK32" s="9"/>
      <c r="XEL32" s="9"/>
      <c r="XEM32" s="9"/>
      <c r="XEN32" s="9"/>
      <c r="XEO32" s="9"/>
      <c r="XEP32" s="9"/>
      <c r="XEQ32" s="9"/>
      <c r="XER32" s="9"/>
      <c r="XES32" s="9"/>
      <c r="XET32" s="9"/>
      <c r="XEU32" s="9"/>
      <c r="XEV32" s="9"/>
      <c r="XEW32" s="9"/>
      <c r="XEX32" s="9"/>
      <c r="XEY32" s="9"/>
      <c r="XEZ32" s="9"/>
      <c r="XFA32" s="9"/>
      <c r="XFB32" s="9"/>
      <c r="XFC32" s="9"/>
      <c r="XFD32" s="9"/>
    </row>
    <row r="33" spans="4:16 16321:16384" s="3" customFormat="1" x14ac:dyDescent="0.2">
      <c r="D33" s="5"/>
      <c r="E33" s="6"/>
      <c r="F33" s="7"/>
      <c r="G33" s="8"/>
      <c r="H33" s="7"/>
      <c r="I33" s="7"/>
      <c r="J33" s="7"/>
      <c r="K33" s="7"/>
      <c r="L33" s="7"/>
      <c r="M33" s="7"/>
      <c r="N33" s="7"/>
      <c r="O33" s="9"/>
      <c r="P33" s="9"/>
      <c r="XCS33" s="9"/>
      <c r="XCT33" s="9"/>
      <c r="XCU33" s="9"/>
      <c r="XCV33" s="9"/>
      <c r="XCW33" s="9"/>
      <c r="XCX33" s="9"/>
      <c r="XCY33" s="9"/>
      <c r="XCZ33" s="9"/>
      <c r="XDA33" s="9"/>
      <c r="XDB33" s="9"/>
      <c r="XDC33" s="9"/>
      <c r="XDD33" s="9"/>
      <c r="XDE33" s="9"/>
      <c r="XDF33" s="9"/>
      <c r="XDG33" s="9"/>
      <c r="XDH33" s="9"/>
      <c r="XDI33" s="9"/>
      <c r="XDJ33" s="9"/>
      <c r="XDK33" s="9"/>
      <c r="XDL33" s="9"/>
      <c r="XDM33" s="9"/>
      <c r="XDN33" s="9"/>
      <c r="XDO33" s="9"/>
      <c r="XDP33" s="9"/>
      <c r="XDQ33" s="9"/>
      <c r="XDR33" s="9"/>
      <c r="XDS33" s="9"/>
      <c r="XDT33" s="9"/>
      <c r="XDU33" s="9"/>
      <c r="XDV33" s="9"/>
      <c r="XDW33" s="9"/>
      <c r="XDX33" s="9"/>
      <c r="XDY33" s="9"/>
      <c r="XDZ33" s="9"/>
      <c r="XEA33" s="9"/>
      <c r="XEB33" s="9"/>
      <c r="XEC33" s="9"/>
      <c r="XED33" s="9"/>
      <c r="XEE33" s="9"/>
      <c r="XEF33" s="9"/>
      <c r="XEG33" s="9"/>
      <c r="XEH33" s="9"/>
      <c r="XEI33" s="9"/>
      <c r="XEJ33" s="9"/>
      <c r="XEK33" s="9"/>
      <c r="XEL33" s="9"/>
      <c r="XEM33" s="9"/>
      <c r="XEN33" s="9"/>
      <c r="XEO33" s="9"/>
      <c r="XEP33" s="9"/>
      <c r="XEQ33" s="9"/>
      <c r="XER33" s="9"/>
      <c r="XES33" s="9"/>
      <c r="XET33" s="9"/>
      <c r="XEU33" s="9"/>
      <c r="XEV33" s="9"/>
      <c r="XEW33" s="9"/>
      <c r="XEX33" s="9"/>
      <c r="XEY33" s="9"/>
      <c r="XEZ33" s="9"/>
      <c r="XFA33" s="9"/>
      <c r="XFB33" s="9"/>
      <c r="XFC33" s="9"/>
      <c r="XFD33" s="9"/>
    </row>
    <row r="34" spans="4:16 16321:16384" s="3" customFormat="1" x14ac:dyDescent="0.2">
      <c r="D34" s="5"/>
      <c r="E34" s="6"/>
      <c r="F34" s="7"/>
      <c r="G34" s="8"/>
      <c r="H34" s="7"/>
      <c r="I34" s="7"/>
      <c r="J34" s="7"/>
      <c r="K34" s="7"/>
      <c r="L34" s="7"/>
      <c r="M34" s="7"/>
      <c r="N34" s="7"/>
      <c r="O34" s="9"/>
      <c r="P34" s="9"/>
      <c r="XCS34" s="9"/>
      <c r="XCT34" s="9"/>
      <c r="XCU34" s="9"/>
      <c r="XCV34" s="9"/>
      <c r="XCW34" s="9"/>
      <c r="XCX34" s="9"/>
      <c r="XCY34" s="9"/>
      <c r="XCZ34" s="9"/>
      <c r="XDA34" s="9"/>
      <c r="XDB34" s="9"/>
      <c r="XDC34" s="9"/>
      <c r="XDD34" s="9"/>
      <c r="XDE34" s="9"/>
      <c r="XDF34" s="9"/>
      <c r="XDG34" s="9"/>
      <c r="XDH34" s="9"/>
      <c r="XDI34" s="9"/>
      <c r="XDJ34" s="9"/>
      <c r="XDK34" s="9"/>
      <c r="XDL34" s="9"/>
      <c r="XDM34" s="9"/>
      <c r="XDN34" s="9"/>
      <c r="XDO34" s="9"/>
      <c r="XDP34" s="9"/>
      <c r="XDQ34" s="9"/>
      <c r="XDR34" s="9"/>
      <c r="XDS34" s="9"/>
      <c r="XDT34" s="9"/>
      <c r="XDU34" s="9"/>
      <c r="XDV34" s="9"/>
      <c r="XDW34" s="9"/>
      <c r="XDX34" s="9"/>
      <c r="XDY34" s="9"/>
      <c r="XDZ34" s="9"/>
      <c r="XEA34" s="9"/>
      <c r="XEB34" s="9"/>
      <c r="XEC34" s="9"/>
      <c r="XED34" s="9"/>
      <c r="XEE34" s="9"/>
      <c r="XEF34" s="9"/>
      <c r="XEG34" s="9"/>
      <c r="XEH34" s="9"/>
      <c r="XEI34" s="9"/>
      <c r="XEJ34" s="9"/>
      <c r="XEK34" s="9"/>
      <c r="XEL34" s="9"/>
      <c r="XEM34" s="9"/>
      <c r="XEN34" s="9"/>
      <c r="XEO34" s="9"/>
      <c r="XEP34" s="9"/>
      <c r="XEQ34" s="9"/>
      <c r="XER34" s="9"/>
      <c r="XES34" s="9"/>
      <c r="XET34" s="9"/>
      <c r="XEU34" s="9"/>
      <c r="XEV34" s="9"/>
      <c r="XEW34" s="9"/>
      <c r="XEX34" s="9"/>
      <c r="XEY34" s="9"/>
      <c r="XEZ34" s="9"/>
      <c r="XFA34" s="9"/>
      <c r="XFB34" s="9"/>
      <c r="XFC34" s="9"/>
      <c r="XFD34" s="9"/>
    </row>
    <row r="35" spans="4:16 16321:16384" s="3" customFormat="1" x14ac:dyDescent="0.2">
      <c r="D35" s="5"/>
      <c r="E35" s="6"/>
      <c r="F35" s="7"/>
      <c r="G35" s="8"/>
      <c r="H35" s="7"/>
      <c r="I35" s="7"/>
      <c r="J35" s="7"/>
      <c r="K35" s="7"/>
      <c r="L35" s="7"/>
      <c r="M35" s="7"/>
      <c r="N35" s="7"/>
      <c r="O35" s="9"/>
      <c r="P35" s="9"/>
      <c r="XCS35" s="9"/>
      <c r="XCT35" s="9"/>
      <c r="XCU35" s="9"/>
      <c r="XCV35" s="9"/>
      <c r="XCW35" s="9"/>
      <c r="XCX35" s="9"/>
      <c r="XCY35" s="9"/>
      <c r="XCZ35" s="9"/>
      <c r="XDA35" s="9"/>
      <c r="XDB35" s="9"/>
      <c r="XDC35" s="9"/>
      <c r="XDD35" s="9"/>
      <c r="XDE35" s="9"/>
      <c r="XDF35" s="9"/>
      <c r="XDG35" s="9"/>
      <c r="XDH35" s="9"/>
      <c r="XDI35" s="9"/>
      <c r="XDJ35" s="9"/>
      <c r="XDK35" s="9"/>
      <c r="XDL35" s="9"/>
      <c r="XDM35" s="9"/>
      <c r="XDN35" s="9"/>
      <c r="XDO35" s="9"/>
      <c r="XDP35" s="9"/>
      <c r="XDQ35" s="9"/>
      <c r="XDR35" s="9"/>
      <c r="XDS35" s="9"/>
      <c r="XDT35" s="9"/>
      <c r="XDU35" s="9"/>
      <c r="XDV35" s="9"/>
      <c r="XDW35" s="9"/>
      <c r="XDX35" s="9"/>
      <c r="XDY35" s="9"/>
      <c r="XDZ35" s="9"/>
      <c r="XEA35" s="9"/>
      <c r="XEB35" s="9"/>
      <c r="XEC35" s="9"/>
      <c r="XED35" s="9"/>
      <c r="XEE35" s="9"/>
      <c r="XEF35" s="9"/>
      <c r="XEG35" s="9"/>
      <c r="XEH35" s="9"/>
      <c r="XEI35" s="9"/>
      <c r="XEJ35" s="9"/>
      <c r="XEK35" s="9"/>
      <c r="XEL35" s="9"/>
      <c r="XEM35" s="9"/>
      <c r="XEN35" s="9"/>
      <c r="XEO35" s="9"/>
      <c r="XEP35" s="9"/>
      <c r="XEQ35" s="9"/>
      <c r="XER35" s="9"/>
      <c r="XES35" s="9"/>
      <c r="XET35" s="9"/>
      <c r="XEU35" s="9"/>
      <c r="XEV35" s="9"/>
      <c r="XEW35" s="9"/>
      <c r="XEX35" s="9"/>
      <c r="XEY35" s="9"/>
      <c r="XEZ35" s="9"/>
      <c r="XFA35" s="9"/>
      <c r="XFB35" s="9"/>
      <c r="XFC35" s="9"/>
      <c r="XFD35" s="9"/>
    </row>
    <row r="36" spans="4:16 16321:16384" s="3" customFormat="1" x14ac:dyDescent="0.2">
      <c r="D36" s="5"/>
      <c r="E36" s="6"/>
      <c r="F36" s="7"/>
      <c r="G36" s="8"/>
      <c r="H36" s="7"/>
      <c r="I36" s="7"/>
      <c r="J36" s="7"/>
      <c r="K36" s="7"/>
      <c r="L36" s="7"/>
      <c r="M36" s="7"/>
      <c r="N36" s="7"/>
      <c r="O36" s="9"/>
      <c r="P36" s="9"/>
      <c r="XCS36" s="9"/>
      <c r="XCT36" s="9"/>
      <c r="XCU36" s="9"/>
      <c r="XCV36" s="9"/>
      <c r="XCW36" s="9"/>
      <c r="XCX36" s="9"/>
      <c r="XCY36" s="9"/>
      <c r="XCZ36" s="9"/>
      <c r="XDA36" s="9"/>
      <c r="XDB36" s="9"/>
      <c r="XDC36" s="9"/>
      <c r="XDD36" s="9"/>
      <c r="XDE36" s="9"/>
      <c r="XDF36" s="9"/>
      <c r="XDG36" s="9"/>
      <c r="XDH36" s="9"/>
      <c r="XDI36" s="9"/>
      <c r="XDJ36" s="9"/>
      <c r="XDK36" s="9"/>
      <c r="XDL36" s="9"/>
      <c r="XDM36" s="9"/>
      <c r="XDN36" s="9"/>
      <c r="XDO36" s="9"/>
      <c r="XDP36" s="9"/>
      <c r="XDQ36" s="9"/>
      <c r="XDR36" s="9"/>
      <c r="XDS36" s="9"/>
      <c r="XDT36" s="9"/>
      <c r="XDU36" s="9"/>
      <c r="XDV36" s="9"/>
      <c r="XDW36" s="9"/>
      <c r="XDX36" s="9"/>
      <c r="XDY36" s="9"/>
      <c r="XDZ36" s="9"/>
      <c r="XEA36" s="9"/>
      <c r="XEB36" s="9"/>
      <c r="XEC36" s="9"/>
      <c r="XED36" s="9"/>
      <c r="XEE36" s="9"/>
      <c r="XEF36" s="9"/>
      <c r="XEG36" s="9"/>
      <c r="XEH36" s="9"/>
      <c r="XEI36" s="9"/>
      <c r="XEJ36" s="9"/>
      <c r="XEK36" s="9"/>
      <c r="XEL36" s="9"/>
      <c r="XEM36" s="9"/>
      <c r="XEN36" s="9"/>
      <c r="XEO36" s="9"/>
      <c r="XEP36" s="9"/>
      <c r="XEQ36" s="9"/>
      <c r="XER36" s="9"/>
      <c r="XES36" s="9"/>
      <c r="XET36" s="9"/>
      <c r="XEU36" s="9"/>
      <c r="XEV36" s="9"/>
      <c r="XEW36" s="9"/>
      <c r="XEX36" s="9"/>
      <c r="XEY36" s="9"/>
      <c r="XEZ36" s="9"/>
      <c r="XFA36" s="9"/>
      <c r="XFB36" s="9"/>
      <c r="XFC36" s="9"/>
      <c r="XFD36" s="9"/>
    </row>
    <row r="37" spans="4:16 16321:16384" s="3" customFormat="1" x14ac:dyDescent="0.2">
      <c r="D37" s="5"/>
      <c r="E37" s="6"/>
      <c r="F37" s="7"/>
      <c r="G37" s="8"/>
      <c r="H37" s="7"/>
      <c r="I37" s="7"/>
      <c r="J37" s="7"/>
      <c r="K37" s="7"/>
      <c r="L37" s="7"/>
      <c r="M37" s="7"/>
      <c r="N37" s="7"/>
      <c r="O37" s="9"/>
      <c r="P37" s="9"/>
      <c r="XCS37" s="9"/>
      <c r="XCT37" s="9"/>
      <c r="XCU37" s="9"/>
      <c r="XCV37" s="9"/>
      <c r="XCW37" s="9"/>
      <c r="XCX37" s="9"/>
      <c r="XCY37" s="9"/>
      <c r="XCZ37" s="9"/>
      <c r="XDA37" s="9"/>
      <c r="XDB37" s="9"/>
      <c r="XDC37" s="9"/>
      <c r="XDD37" s="9"/>
      <c r="XDE37" s="9"/>
      <c r="XDF37" s="9"/>
      <c r="XDG37" s="9"/>
      <c r="XDH37" s="9"/>
      <c r="XDI37" s="9"/>
      <c r="XDJ37" s="9"/>
      <c r="XDK37" s="9"/>
      <c r="XDL37" s="9"/>
      <c r="XDM37" s="9"/>
      <c r="XDN37" s="9"/>
      <c r="XDO37" s="9"/>
      <c r="XDP37" s="9"/>
      <c r="XDQ37" s="9"/>
      <c r="XDR37" s="9"/>
      <c r="XDS37" s="9"/>
      <c r="XDT37" s="9"/>
      <c r="XDU37" s="9"/>
      <c r="XDV37" s="9"/>
      <c r="XDW37" s="9"/>
      <c r="XDX37" s="9"/>
      <c r="XDY37" s="9"/>
      <c r="XDZ37" s="9"/>
      <c r="XEA37" s="9"/>
      <c r="XEB37" s="9"/>
      <c r="XEC37" s="9"/>
      <c r="XED37" s="9"/>
      <c r="XEE37" s="9"/>
      <c r="XEF37" s="9"/>
      <c r="XEG37" s="9"/>
      <c r="XEH37" s="9"/>
      <c r="XEI37" s="9"/>
      <c r="XEJ37" s="9"/>
      <c r="XEK37" s="9"/>
      <c r="XEL37" s="9"/>
      <c r="XEM37" s="9"/>
      <c r="XEN37" s="9"/>
      <c r="XEO37" s="9"/>
      <c r="XEP37" s="9"/>
      <c r="XEQ37" s="9"/>
      <c r="XER37" s="9"/>
      <c r="XES37" s="9"/>
      <c r="XET37" s="9"/>
      <c r="XEU37" s="9"/>
      <c r="XEV37" s="9"/>
      <c r="XEW37" s="9"/>
      <c r="XEX37" s="9"/>
      <c r="XEY37" s="9"/>
      <c r="XEZ37" s="9"/>
      <c r="XFA37" s="9"/>
      <c r="XFB37" s="9"/>
      <c r="XFC37" s="9"/>
      <c r="XFD37" s="9"/>
    </row>
    <row r="38" spans="4:16 16321:16384" s="3" customFormat="1" x14ac:dyDescent="0.2">
      <c r="D38" s="5"/>
      <c r="E38" s="6"/>
      <c r="F38" s="7"/>
      <c r="G38" s="8"/>
      <c r="H38" s="7"/>
      <c r="I38" s="7"/>
      <c r="J38" s="7"/>
      <c r="K38" s="7"/>
      <c r="L38" s="7"/>
      <c r="M38" s="7"/>
      <c r="N38" s="7"/>
      <c r="O38" s="9"/>
      <c r="P38" s="9"/>
      <c r="XCS38" s="9"/>
      <c r="XCT38" s="9"/>
      <c r="XCU38" s="9"/>
      <c r="XCV38" s="9"/>
      <c r="XCW38" s="9"/>
      <c r="XCX38" s="9"/>
      <c r="XCY38" s="9"/>
      <c r="XCZ38" s="9"/>
      <c r="XDA38" s="9"/>
      <c r="XDB38" s="9"/>
      <c r="XDC38" s="9"/>
      <c r="XDD38" s="9"/>
      <c r="XDE38" s="9"/>
      <c r="XDF38" s="9"/>
      <c r="XDG38" s="9"/>
      <c r="XDH38" s="9"/>
      <c r="XDI38" s="9"/>
      <c r="XDJ38" s="9"/>
      <c r="XDK38" s="9"/>
      <c r="XDL38" s="9"/>
      <c r="XDM38" s="9"/>
      <c r="XDN38" s="9"/>
      <c r="XDO38" s="9"/>
      <c r="XDP38" s="9"/>
      <c r="XDQ38" s="9"/>
      <c r="XDR38" s="9"/>
      <c r="XDS38" s="9"/>
      <c r="XDT38" s="9"/>
      <c r="XDU38" s="9"/>
      <c r="XDV38" s="9"/>
      <c r="XDW38" s="9"/>
      <c r="XDX38" s="9"/>
      <c r="XDY38" s="9"/>
      <c r="XDZ38" s="9"/>
      <c r="XEA38" s="9"/>
      <c r="XEB38" s="9"/>
      <c r="XEC38" s="9"/>
      <c r="XED38" s="9"/>
      <c r="XEE38" s="9"/>
      <c r="XEF38" s="9"/>
      <c r="XEG38" s="9"/>
      <c r="XEH38" s="9"/>
      <c r="XEI38" s="9"/>
      <c r="XEJ38" s="9"/>
      <c r="XEK38" s="9"/>
      <c r="XEL38" s="9"/>
      <c r="XEM38" s="9"/>
      <c r="XEN38" s="9"/>
      <c r="XEO38" s="9"/>
      <c r="XEP38" s="9"/>
      <c r="XEQ38" s="9"/>
      <c r="XER38" s="9"/>
      <c r="XES38" s="9"/>
      <c r="XET38" s="9"/>
      <c r="XEU38" s="9"/>
      <c r="XEV38" s="9"/>
      <c r="XEW38" s="9"/>
      <c r="XEX38" s="9"/>
      <c r="XEY38" s="9"/>
      <c r="XEZ38" s="9"/>
      <c r="XFA38" s="9"/>
      <c r="XFB38" s="9"/>
      <c r="XFC38" s="9"/>
      <c r="XFD38" s="9"/>
    </row>
    <row r="39" spans="4:16 16321:16384" s="3" customFormat="1" x14ac:dyDescent="0.2">
      <c r="D39" s="5"/>
      <c r="E39" s="6"/>
      <c r="F39" s="7"/>
      <c r="G39" s="8"/>
      <c r="H39" s="7"/>
      <c r="I39" s="7"/>
      <c r="J39" s="7"/>
      <c r="K39" s="7"/>
      <c r="L39" s="7"/>
      <c r="M39" s="7"/>
      <c r="N39" s="7"/>
      <c r="O39" s="9"/>
      <c r="P39" s="9"/>
      <c r="XCS39" s="9"/>
      <c r="XCT39" s="9"/>
      <c r="XCU39" s="9"/>
      <c r="XCV39" s="9"/>
      <c r="XCW39" s="9"/>
      <c r="XCX39" s="9"/>
      <c r="XCY39" s="9"/>
      <c r="XCZ39" s="9"/>
      <c r="XDA39" s="9"/>
      <c r="XDB39" s="9"/>
      <c r="XDC39" s="9"/>
      <c r="XDD39" s="9"/>
      <c r="XDE39" s="9"/>
      <c r="XDF39" s="9"/>
      <c r="XDG39" s="9"/>
      <c r="XDH39" s="9"/>
      <c r="XDI39" s="9"/>
      <c r="XDJ39" s="9"/>
      <c r="XDK39" s="9"/>
      <c r="XDL39" s="9"/>
      <c r="XDM39" s="9"/>
      <c r="XDN39" s="9"/>
      <c r="XDO39" s="9"/>
      <c r="XDP39" s="9"/>
      <c r="XDQ39" s="9"/>
      <c r="XDR39" s="9"/>
      <c r="XDS39" s="9"/>
      <c r="XDT39" s="9"/>
      <c r="XDU39" s="9"/>
      <c r="XDV39" s="9"/>
      <c r="XDW39" s="9"/>
      <c r="XDX39" s="9"/>
      <c r="XDY39" s="9"/>
      <c r="XDZ39" s="9"/>
      <c r="XEA39" s="9"/>
      <c r="XEB39" s="9"/>
      <c r="XEC39" s="9"/>
      <c r="XED39" s="9"/>
      <c r="XEE39" s="9"/>
      <c r="XEF39" s="9"/>
      <c r="XEG39" s="9"/>
      <c r="XEH39" s="9"/>
      <c r="XEI39" s="9"/>
      <c r="XEJ39" s="9"/>
      <c r="XEK39" s="9"/>
      <c r="XEL39" s="9"/>
      <c r="XEM39" s="9"/>
      <c r="XEN39" s="9"/>
      <c r="XEO39" s="9"/>
      <c r="XEP39" s="9"/>
      <c r="XEQ39" s="9"/>
      <c r="XER39" s="9"/>
      <c r="XES39" s="9"/>
      <c r="XET39" s="9"/>
      <c r="XEU39" s="9"/>
      <c r="XEV39" s="9"/>
      <c r="XEW39" s="9"/>
      <c r="XEX39" s="9"/>
      <c r="XEY39" s="9"/>
      <c r="XEZ39" s="9"/>
      <c r="XFA39" s="9"/>
      <c r="XFB39" s="9"/>
      <c r="XFC39" s="9"/>
      <c r="XFD39" s="9"/>
    </row>
    <row r="40" spans="4:16 16321:16384" s="3" customFormat="1" x14ac:dyDescent="0.2">
      <c r="D40" s="5"/>
      <c r="E40" s="6"/>
      <c r="F40" s="7"/>
      <c r="G40" s="8"/>
      <c r="H40" s="7"/>
      <c r="I40" s="7"/>
      <c r="J40" s="7"/>
      <c r="K40" s="7"/>
      <c r="L40" s="7"/>
      <c r="M40" s="7"/>
      <c r="N40" s="7"/>
      <c r="O40" s="9"/>
      <c r="P40" s="9"/>
      <c r="XCS40" s="9"/>
      <c r="XCT40" s="9"/>
      <c r="XCU40" s="9"/>
      <c r="XCV40" s="9"/>
      <c r="XCW40" s="9"/>
      <c r="XCX40" s="9"/>
      <c r="XCY40" s="9"/>
      <c r="XCZ40" s="9"/>
      <c r="XDA40" s="9"/>
      <c r="XDB40" s="9"/>
      <c r="XDC40" s="9"/>
      <c r="XDD40" s="9"/>
      <c r="XDE40" s="9"/>
      <c r="XDF40" s="9"/>
      <c r="XDG40" s="9"/>
      <c r="XDH40" s="9"/>
      <c r="XDI40" s="9"/>
      <c r="XDJ40" s="9"/>
      <c r="XDK40" s="9"/>
      <c r="XDL40" s="9"/>
      <c r="XDM40" s="9"/>
      <c r="XDN40" s="9"/>
      <c r="XDO40" s="9"/>
      <c r="XDP40" s="9"/>
      <c r="XDQ40" s="9"/>
      <c r="XDR40" s="9"/>
      <c r="XDS40" s="9"/>
      <c r="XDT40" s="9"/>
      <c r="XDU40" s="9"/>
      <c r="XDV40" s="9"/>
      <c r="XDW40" s="9"/>
      <c r="XDX40" s="9"/>
      <c r="XDY40" s="9"/>
      <c r="XDZ40" s="9"/>
      <c r="XEA40" s="9"/>
      <c r="XEB40" s="9"/>
      <c r="XEC40" s="9"/>
      <c r="XED40" s="9"/>
      <c r="XEE40" s="9"/>
      <c r="XEF40" s="9"/>
      <c r="XEG40" s="9"/>
      <c r="XEH40" s="9"/>
      <c r="XEI40" s="9"/>
      <c r="XEJ40" s="9"/>
      <c r="XEK40" s="9"/>
      <c r="XEL40" s="9"/>
      <c r="XEM40" s="9"/>
      <c r="XEN40" s="9"/>
      <c r="XEO40" s="9"/>
      <c r="XEP40" s="9"/>
      <c r="XEQ40" s="9"/>
      <c r="XER40" s="9"/>
      <c r="XES40" s="9"/>
      <c r="XET40" s="9"/>
      <c r="XEU40" s="9"/>
      <c r="XEV40" s="9"/>
      <c r="XEW40" s="9"/>
      <c r="XEX40" s="9"/>
      <c r="XEY40" s="9"/>
      <c r="XEZ40" s="9"/>
      <c r="XFA40" s="9"/>
      <c r="XFB40" s="9"/>
      <c r="XFC40" s="9"/>
      <c r="XFD40" s="9"/>
    </row>
    <row r="41" spans="4:16 16321:16384" s="3" customFormat="1" x14ac:dyDescent="0.2">
      <c r="D41" s="5"/>
      <c r="E41" s="6"/>
      <c r="F41" s="7"/>
      <c r="G41" s="8"/>
      <c r="H41" s="7"/>
      <c r="I41" s="7"/>
      <c r="J41" s="7"/>
      <c r="K41" s="7"/>
      <c r="L41" s="7"/>
      <c r="M41" s="7"/>
      <c r="N41" s="7"/>
      <c r="O41" s="9"/>
      <c r="P41" s="9"/>
      <c r="XCS41" s="9"/>
      <c r="XCT41" s="9"/>
      <c r="XCU41" s="9"/>
      <c r="XCV41" s="9"/>
      <c r="XCW41" s="9"/>
      <c r="XCX41" s="9"/>
      <c r="XCY41" s="9"/>
      <c r="XCZ41" s="9"/>
      <c r="XDA41" s="9"/>
      <c r="XDB41" s="9"/>
      <c r="XDC41" s="9"/>
      <c r="XDD41" s="9"/>
      <c r="XDE41" s="9"/>
      <c r="XDF41" s="9"/>
      <c r="XDG41" s="9"/>
      <c r="XDH41" s="9"/>
      <c r="XDI41" s="9"/>
      <c r="XDJ41" s="9"/>
      <c r="XDK41" s="9"/>
      <c r="XDL41" s="9"/>
      <c r="XDM41" s="9"/>
      <c r="XDN41" s="9"/>
      <c r="XDO41" s="9"/>
      <c r="XDP41" s="9"/>
      <c r="XDQ41" s="9"/>
      <c r="XDR41" s="9"/>
      <c r="XDS41" s="9"/>
      <c r="XDT41" s="9"/>
      <c r="XDU41" s="9"/>
      <c r="XDV41" s="9"/>
      <c r="XDW41" s="9"/>
      <c r="XDX41" s="9"/>
      <c r="XDY41" s="9"/>
      <c r="XDZ41" s="9"/>
      <c r="XEA41" s="9"/>
      <c r="XEB41" s="9"/>
      <c r="XEC41" s="9"/>
      <c r="XED41" s="9"/>
      <c r="XEE41" s="9"/>
      <c r="XEF41" s="9"/>
      <c r="XEG41" s="9"/>
      <c r="XEH41" s="9"/>
      <c r="XEI41" s="9"/>
      <c r="XEJ41" s="9"/>
      <c r="XEK41" s="9"/>
      <c r="XEL41" s="9"/>
      <c r="XEM41" s="9"/>
      <c r="XEN41" s="9"/>
      <c r="XEO41" s="9"/>
      <c r="XEP41" s="9"/>
      <c r="XEQ41" s="9"/>
      <c r="XER41" s="9"/>
      <c r="XES41" s="9"/>
      <c r="XET41" s="9"/>
      <c r="XEU41" s="9"/>
      <c r="XEV41" s="9"/>
      <c r="XEW41" s="9"/>
      <c r="XEX41" s="9"/>
      <c r="XEY41" s="9"/>
      <c r="XEZ41" s="9"/>
      <c r="XFA41" s="9"/>
      <c r="XFB41" s="9"/>
      <c r="XFC41" s="9"/>
      <c r="XFD41" s="9"/>
    </row>
    <row r="42" spans="4:16 16321:16384" s="3" customFormat="1" x14ac:dyDescent="0.2">
      <c r="D42" s="5"/>
      <c r="E42" s="6"/>
      <c r="F42" s="7"/>
      <c r="G42" s="8"/>
      <c r="H42" s="7"/>
      <c r="I42" s="7"/>
      <c r="J42" s="7"/>
      <c r="K42" s="7"/>
      <c r="L42" s="7"/>
      <c r="M42" s="7"/>
      <c r="N42" s="7"/>
      <c r="O42" s="9"/>
      <c r="P42" s="9"/>
      <c r="XCS42" s="9"/>
      <c r="XCT42" s="9"/>
      <c r="XCU42" s="9"/>
      <c r="XCV42" s="9"/>
      <c r="XCW42" s="9"/>
      <c r="XCX42" s="9"/>
      <c r="XCY42" s="9"/>
      <c r="XCZ42" s="9"/>
      <c r="XDA42" s="9"/>
      <c r="XDB42" s="9"/>
      <c r="XDC42" s="9"/>
      <c r="XDD42" s="9"/>
      <c r="XDE42" s="9"/>
      <c r="XDF42" s="9"/>
      <c r="XDG42" s="9"/>
      <c r="XDH42" s="9"/>
      <c r="XDI42" s="9"/>
      <c r="XDJ42" s="9"/>
      <c r="XDK42" s="9"/>
      <c r="XDL42" s="9"/>
      <c r="XDM42" s="9"/>
      <c r="XDN42" s="9"/>
      <c r="XDO42" s="9"/>
      <c r="XDP42" s="9"/>
      <c r="XDQ42" s="9"/>
      <c r="XDR42" s="9"/>
      <c r="XDS42" s="9"/>
      <c r="XDT42" s="9"/>
      <c r="XDU42" s="9"/>
      <c r="XDV42" s="9"/>
      <c r="XDW42" s="9"/>
      <c r="XDX42" s="9"/>
      <c r="XDY42" s="9"/>
      <c r="XDZ42" s="9"/>
      <c r="XEA42" s="9"/>
      <c r="XEB42" s="9"/>
      <c r="XEC42" s="9"/>
      <c r="XED42" s="9"/>
      <c r="XEE42" s="9"/>
      <c r="XEF42" s="9"/>
      <c r="XEG42" s="9"/>
      <c r="XEH42" s="9"/>
      <c r="XEI42" s="9"/>
      <c r="XEJ42" s="9"/>
      <c r="XEK42" s="9"/>
      <c r="XEL42" s="9"/>
      <c r="XEM42" s="9"/>
      <c r="XEN42" s="9"/>
      <c r="XEO42" s="9"/>
      <c r="XEP42" s="9"/>
      <c r="XEQ42" s="9"/>
      <c r="XER42" s="9"/>
      <c r="XES42" s="9"/>
      <c r="XET42" s="9"/>
      <c r="XEU42" s="9"/>
      <c r="XEV42" s="9"/>
      <c r="XEW42" s="9"/>
      <c r="XEX42" s="9"/>
      <c r="XEY42" s="9"/>
      <c r="XEZ42" s="9"/>
      <c r="XFA42" s="9"/>
      <c r="XFB42" s="9"/>
      <c r="XFC42" s="9"/>
      <c r="XFD42" s="9"/>
    </row>
    <row r="43" spans="4:16 16321:16384" s="3" customFormat="1" x14ac:dyDescent="0.2">
      <c r="D43" s="5"/>
      <c r="E43" s="6"/>
      <c r="F43" s="7"/>
      <c r="G43" s="8"/>
      <c r="H43" s="7"/>
      <c r="I43" s="7"/>
      <c r="J43" s="7"/>
      <c r="K43" s="7"/>
      <c r="L43" s="7"/>
      <c r="M43" s="7"/>
      <c r="N43" s="7"/>
      <c r="O43" s="9"/>
      <c r="P43" s="9"/>
      <c r="XCS43" s="9"/>
      <c r="XCT43" s="9"/>
      <c r="XCU43" s="9"/>
      <c r="XCV43" s="9"/>
      <c r="XCW43" s="9"/>
      <c r="XCX43" s="9"/>
      <c r="XCY43" s="9"/>
      <c r="XCZ43" s="9"/>
      <c r="XDA43" s="9"/>
      <c r="XDB43" s="9"/>
      <c r="XDC43" s="9"/>
      <c r="XDD43" s="9"/>
      <c r="XDE43" s="9"/>
      <c r="XDF43" s="9"/>
      <c r="XDG43" s="9"/>
      <c r="XDH43" s="9"/>
      <c r="XDI43" s="9"/>
      <c r="XDJ43" s="9"/>
      <c r="XDK43" s="9"/>
      <c r="XDL43" s="9"/>
      <c r="XDM43" s="9"/>
      <c r="XDN43" s="9"/>
      <c r="XDO43" s="9"/>
      <c r="XDP43" s="9"/>
      <c r="XDQ43" s="9"/>
      <c r="XDR43" s="9"/>
      <c r="XDS43" s="9"/>
      <c r="XDT43" s="9"/>
      <c r="XDU43" s="9"/>
      <c r="XDV43" s="9"/>
      <c r="XDW43" s="9"/>
      <c r="XDX43" s="9"/>
      <c r="XDY43" s="9"/>
      <c r="XDZ43" s="9"/>
      <c r="XEA43" s="9"/>
      <c r="XEB43" s="9"/>
      <c r="XEC43" s="9"/>
      <c r="XED43" s="9"/>
      <c r="XEE43" s="9"/>
      <c r="XEF43" s="9"/>
      <c r="XEG43" s="9"/>
      <c r="XEH43" s="9"/>
      <c r="XEI43" s="9"/>
      <c r="XEJ43" s="9"/>
      <c r="XEK43" s="9"/>
      <c r="XEL43" s="9"/>
      <c r="XEM43" s="9"/>
      <c r="XEN43" s="9"/>
      <c r="XEO43" s="9"/>
      <c r="XEP43" s="9"/>
      <c r="XEQ43" s="9"/>
      <c r="XER43" s="9"/>
      <c r="XES43" s="9"/>
      <c r="XET43" s="9"/>
      <c r="XEU43" s="9"/>
      <c r="XEV43" s="9"/>
      <c r="XEW43" s="9"/>
      <c r="XEX43" s="9"/>
      <c r="XEY43" s="9"/>
      <c r="XEZ43" s="9"/>
      <c r="XFA43" s="9"/>
      <c r="XFB43" s="9"/>
      <c r="XFC43" s="9"/>
      <c r="XFD43" s="9"/>
    </row>
    <row r="44" spans="4:16 16321:16384" s="3" customFormat="1" x14ac:dyDescent="0.2">
      <c r="D44" s="5"/>
      <c r="E44" s="6"/>
      <c r="F44" s="7"/>
      <c r="G44" s="8"/>
      <c r="H44" s="7"/>
      <c r="I44" s="7"/>
      <c r="J44" s="7"/>
      <c r="K44" s="7"/>
      <c r="L44" s="7"/>
      <c r="M44" s="7"/>
      <c r="N44" s="7"/>
      <c r="O44" s="9"/>
      <c r="P44" s="9"/>
      <c r="XCS44" s="9"/>
      <c r="XCT44" s="9"/>
      <c r="XCU44" s="9"/>
      <c r="XCV44" s="9"/>
      <c r="XCW44" s="9"/>
      <c r="XCX44" s="9"/>
      <c r="XCY44" s="9"/>
      <c r="XCZ44" s="9"/>
      <c r="XDA44" s="9"/>
      <c r="XDB44" s="9"/>
      <c r="XDC44" s="9"/>
      <c r="XDD44" s="9"/>
      <c r="XDE44" s="9"/>
      <c r="XDF44" s="9"/>
      <c r="XDG44" s="9"/>
      <c r="XDH44" s="9"/>
      <c r="XDI44" s="9"/>
      <c r="XDJ44" s="9"/>
      <c r="XDK44" s="9"/>
      <c r="XDL44" s="9"/>
      <c r="XDM44" s="9"/>
      <c r="XDN44" s="9"/>
      <c r="XDO44" s="9"/>
      <c r="XDP44" s="9"/>
      <c r="XDQ44" s="9"/>
      <c r="XDR44" s="9"/>
      <c r="XDS44" s="9"/>
      <c r="XDT44" s="9"/>
      <c r="XDU44" s="9"/>
      <c r="XDV44" s="9"/>
      <c r="XDW44" s="9"/>
      <c r="XDX44" s="9"/>
      <c r="XDY44" s="9"/>
      <c r="XDZ44" s="9"/>
      <c r="XEA44" s="9"/>
      <c r="XEB44" s="9"/>
      <c r="XEC44" s="9"/>
      <c r="XED44" s="9"/>
      <c r="XEE44" s="9"/>
      <c r="XEF44" s="9"/>
      <c r="XEG44" s="9"/>
      <c r="XEH44" s="9"/>
      <c r="XEI44" s="9"/>
      <c r="XEJ44" s="9"/>
      <c r="XEK44" s="9"/>
      <c r="XEL44" s="9"/>
      <c r="XEM44" s="9"/>
      <c r="XEN44" s="9"/>
      <c r="XEO44" s="9"/>
      <c r="XEP44" s="9"/>
      <c r="XEQ44" s="9"/>
      <c r="XER44" s="9"/>
      <c r="XES44" s="9"/>
      <c r="XET44" s="9"/>
      <c r="XEU44" s="9"/>
      <c r="XEV44" s="9"/>
      <c r="XEW44" s="9"/>
      <c r="XEX44" s="9"/>
      <c r="XEY44" s="9"/>
      <c r="XEZ44" s="9"/>
      <c r="XFA44" s="9"/>
      <c r="XFB44" s="9"/>
      <c r="XFC44" s="9"/>
      <c r="XFD44" s="9"/>
    </row>
    <row r="45" spans="4:16 16321:16384" s="3" customFormat="1" x14ac:dyDescent="0.2">
      <c r="D45" s="5"/>
      <c r="E45" s="6"/>
      <c r="F45" s="7"/>
      <c r="G45" s="8"/>
      <c r="H45" s="7"/>
      <c r="I45" s="7"/>
      <c r="J45" s="7"/>
      <c r="K45" s="7"/>
      <c r="L45" s="7"/>
      <c r="M45" s="7"/>
      <c r="N45" s="7"/>
      <c r="O45" s="9"/>
      <c r="P45" s="9"/>
      <c r="XCS45" s="9"/>
      <c r="XCT45" s="9"/>
      <c r="XCU45" s="9"/>
      <c r="XCV45" s="9"/>
      <c r="XCW45" s="9"/>
      <c r="XCX45" s="9"/>
      <c r="XCY45" s="9"/>
      <c r="XCZ45" s="9"/>
      <c r="XDA45" s="9"/>
      <c r="XDB45" s="9"/>
      <c r="XDC45" s="9"/>
      <c r="XDD45" s="9"/>
      <c r="XDE45" s="9"/>
      <c r="XDF45" s="9"/>
      <c r="XDG45" s="9"/>
      <c r="XDH45" s="9"/>
      <c r="XDI45" s="9"/>
      <c r="XDJ45" s="9"/>
      <c r="XDK45" s="9"/>
      <c r="XDL45" s="9"/>
      <c r="XDM45" s="9"/>
      <c r="XDN45" s="9"/>
      <c r="XDO45" s="9"/>
      <c r="XDP45" s="9"/>
      <c r="XDQ45" s="9"/>
      <c r="XDR45" s="9"/>
      <c r="XDS45" s="9"/>
      <c r="XDT45" s="9"/>
      <c r="XDU45" s="9"/>
      <c r="XDV45" s="9"/>
      <c r="XDW45" s="9"/>
      <c r="XDX45" s="9"/>
      <c r="XDY45" s="9"/>
      <c r="XDZ45" s="9"/>
      <c r="XEA45" s="9"/>
      <c r="XEB45" s="9"/>
      <c r="XEC45" s="9"/>
      <c r="XED45" s="9"/>
      <c r="XEE45" s="9"/>
      <c r="XEF45" s="9"/>
      <c r="XEG45" s="9"/>
      <c r="XEH45" s="9"/>
      <c r="XEI45" s="9"/>
      <c r="XEJ45" s="9"/>
      <c r="XEK45" s="9"/>
      <c r="XEL45" s="9"/>
      <c r="XEM45" s="9"/>
      <c r="XEN45" s="9"/>
      <c r="XEO45" s="9"/>
      <c r="XEP45" s="9"/>
      <c r="XEQ45" s="9"/>
      <c r="XER45" s="9"/>
      <c r="XES45" s="9"/>
      <c r="XET45" s="9"/>
      <c r="XEU45" s="9"/>
      <c r="XEV45" s="9"/>
      <c r="XEW45" s="9"/>
      <c r="XEX45" s="9"/>
      <c r="XEY45" s="9"/>
      <c r="XEZ45" s="9"/>
      <c r="XFA45" s="9"/>
      <c r="XFB45" s="9"/>
      <c r="XFC45" s="9"/>
      <c r="XFD45" s="9"/>
    </row>
    <row r="46" spans="4:16 16321:16384" s="3" customFormat="1" x14ac:dyDescent="0.2">
      <c r="D46" s="5"/>
      <c r="E46" s="6"/>
      <c r="F46" s="7"/>
      <c r="G46" s="8"/>
      <c r="H46" s="7"/>
      <c r="I46" s="7"/>
      <c r="J46" s="7"/>
      <c r="K46" s="7"/>
      <c r="L46" s="7"/>
      <c r="M46" s="7"/>
      <c r="N46" s="7"/>
      <c r="O46" s="9"/>
      <c r="P46" s="9"/>
      <c r="XCS46" s="9"/>
      <c r="XCT46" s="9"/>
      <c r="XCU46" s="9"/>
      <c r="XCV46" s="9"/>
      <c r="XCW46" s="9"/>
      <c r="XCX46" s="9"/>
      <c r="XCY46" s="9"/>
      <c r="XCZ46" s="9"/>
      <c r="XDA46" s="9"/>
      <c r="XDB46" s="9"/>
      <c r="XDC46" s="9"/>
      <c r="XDD46" s="9"/>
      <c r="XDE46" s="9"/>
      <c r="XDF46" s="9"/>
      <c r="XDG46" s="9"/>
      <c r="XDH46" s="9"/>
      <c r="XDI46" s="9"/>
      <c r="XDJ46" s="9"/>
      <c r="XDK46" s="9"/>
      <c r="XDL46" s="9"/>
      <c r="XDM46" s="9"/>
      <c r="XDN46" s="9"/>
      <c r="XDO46" s="9"/>
      <c r="XDP46" s="9"/>
      <c r="XDQ46" s="9"/>
      <c r="XDR46" s="9"/>
      <c r="XDS46" s="9"/>
      <c r="XDT46" s="9"/>
      <c r="XDU46" s="9"/>
      <c r="XDV46" s="9"/>
      <c r="XDW46" s="9"/>
      <c r="XDX46" s="9"/>
      <c r="XDY46" s="9"/>
      <c r="XDZ46" s="9"/>
      <c r="XEA46" s="9"/>
      <c r="XEB46" s="9"/>
      <c r="XEC46" s="9"/>
      <c r="XED46" s="9"/>
      <c r="XEE46" s="9"/>
      <c r="XEF46" s="9"/>
      <c r="XEG46" s="9"/>
      <c r="XEH46" s="9"/>
      <c r="XEI46" s="9"/>
      <c r="XEJ46" s="9"/>
      <c r="XEK46" s="9"/>
      <c r="XEL46" s="9"/>
      <c r="XEM46" s="9"/>
      <c r="XEN46" s="9"/>
      <c r="XEO46" s="9"/>
      <c r="XEP46" s="9"/>
      <c r="XEQ46" s="9"/>
      <c r="XER46" s="9"/>
      <c r="XES46" s="9"/>
      <c r="XET46" s="9"/>
      <c r="XEU46" s="9"/>
      <c r="XEV46" s="9"/>
      <c r="XEW46" s="9"/>
      <c r="XEX46" s="9"/>
      <c r="XEY46" s="9"/>
      <c r="XEZ46" s="9"/>
      <c r="XFA46" s="9"/>
      <c r="XFB46" s="9"/>
      <c r="XFC46" s="9"/>
      <c r="XFD46" s="9"/>
    </row>
    <row r="47" spans="4:16 16321:16384" s="3" customFormat="1" x14ac:dyDescent="0.2">
      <c r="D47" s="5"/>
      <c r="E47" s="6"/>
      <c r="F47" s="7"/>
      <c r="G47" s="8"/>
      <c r="H47" s="7"/>
      <c r="I47" s="7"/>
      <c r="J47" s="7"/>
      <c r="K47" s="7"/>
      <c r="L47" s="7"/>
      <c r="M47" s="7"/>
      <c r="N47" s="7"/>
      <c r="O47" s="9"/>
      <c r="P47" s="9"/>
      <c r="XCS47" s="9"/>
      <c r="XCT47" s="9"/>
      <c r="XCU47" s="9"/>
      <c r="XCV47" s="9"/>
      <c r="XCW47" s="9"/>
      <c r="XCX47" s="9"/>
      <c r="XCY47" s="9"/>
      <c r="XCZ47" s="9"/>
      <c r="XDA47" s="9"/>
      <c r="XDB47" s="9"/>
      <c r="XDC47" s="9"/>
      <c r="XDD47" s="9"/>
      <c r="XDE47" s="9"/>
      <c r="XDF47" s="9"/>
      <c r="XDG47" s="9"/>
      <c r="XDH47" s="9"/>
      <c r="XDI47" s="9"/>
      <c r="XDJ47" s="9"/>
      <c r="XDK47" s="9"/>
      <c r="XDL47" s="9"/>
      <c r="XDM47" s="9"/>
      <c r="XDN47" s="9"/>
      <c r="XDO47" s="9"/>
      <c r="XDP47" s="9"/>
      <c r="XDQ47" s="9"/>
      <c r="XDR47" s="9"/>
      <c r="XDS47" s="9"/>
      <c r="XDT47" s="9"/>
      <c r="XDU47" s="9"/>
      <c r="XDV47" s="9"/>
      <c r="XDW47" s="9"/>
      <c r="XDX47" s="9"/>
      <c r="XDY47" s="9"/>
      <c r="XDZ47" s="9"/>
      <c r="XEA47" s="9"/>
      <c r="XEB47" s="9"/>
      <c r="XEC47" s="9"/>
      <c r="XED47" s="9"/>
      <c r="XEE47" s="9"/>
      <c r="XEF47" s="9"/>
      <c r="XEG47" s="9"/>
      <c r="XEH47" s="9"/>
      <c r="XEI47" s="9"/>
      <c r="XEJ47" s="9"/>
      <c r="XEK47" s="9"/>
      <c r="XEL47" s="9"/>
      <c r="XEM47" s="9"/>
      <c r="XEN47" s="9"/>
      <c r="XEO47" s="9"/>
      <c r="XEP47" s="9"/>
      <c r="XEQ47" s="9"/>
      <c r="XER47" s="9"/>
      <c r="XES47" s="9"/>
      <c r="XET47" s="9"/>
      <c r="XEU47" s="9"/>
      <c r="XEV47" s="9"/>
      <c r="XEW47" s="9"/>
      <c r="XEX47" s="9"/>
      <c r="XEY47" s="9"/>
      <c r="XEZ47" s="9"/>
      <c r="XFA47" s="9"/>
      <c r="XFB47" s="9"/>
      <c r="XFC47" s="9"/>
      <c r="XFD47" s="9"/>
    </row>
  </sheetData>
  <autoFilter ref="A7:D19" xr:uid="{00000000-0009-0000-0000-000001000000}"/>
  <mergeCells count="25">
    <mergeCell ref="A19:O19"/>
    <mergeCell ref="A20:O20"/>
    <mergeCell ref="J21:M21"/>
    <mergeCell ref="A7:A8"/>
    <mergeCell ref="B7:B8"/>
    <mergeCell ref="C7:C8"/>
    <mergeCell ref="D7:D8"/>
    <mergeCell ref="E7:E8"/>
    <mergeCell ref="O7:O8"/>
    <mergeCell ref="O9:O10"/>
    <mergeCell ref="A14:O14"/>
    <mergeCell ref="A15:O15"/>
    <mergeCell ref="A16:O16"/>
    <mergeCell ref="A17:O17"/>
    <mergeCell ref="A18:O18"/>
    <mergeCell ref="A6:O6"/>
    <mergeCell ref="F7:G7"/>
    <mergeCell ref="I7:K7"/>
    <mergeCell ref="L8:N8"/>
    <mergeCell ref="A13:O13"/>
    <mergeCell ref="A1:O1"/>
    <mergeCell ref="A2:O2"/>
    <mergeCell ref="A3:O3"/>
    <mergeCell ref="A4:O4"/>
    <mergeCell ref="A5:O5"/>
  </mergeCells>
  <phoneticPr fontId="17" type="noConversion"/>
  <conditionalFormatting sqref="D1:D8 D26:D1048576 J21:J25 D13:D19">
    <cfRule type="duplicateValues" dxfId="0" priority="1"/>
  </conditionalFormatting>
  <pageMargins left="0.7" right="0.7" top="0.75" bottom="0.75" header="0.3" footer="0.3"/>
  <pageSetup paperSize="9" scale="71" orientation="landscape" verticalDpi="1200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德邦新</vt:lpstr>
      <vt:lpstr>德邦-新定价</vt:lpstr>
      <vt:lpstr>德邦新!Print_Area</vt:lpstr>
      <vt:lpstr>'德邦-新定价'!Print_Area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ChengLiyu</cp:lastModifiedBy>
  <dcterms:created xsi:type="dcterms:W3CDTF">2023-11-17T09:27:00Z</dcterms:created>
  <dcterms:modified xsi:type="dcterms:W3CDTF">2024-09-19T04:01:35Z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617C874A64A042DF9A05D2922FEF1C58_13</vt:lpwstr>
  </property>
  <property fmtid="{D5CDD505-2E9C-101B-9397-08002B2CF9AE}" pid="3" name="KSOProductBuildVer">
    <vt:lpwstr>2052-12.1.0.18276</vt:lpwstr>
  </property>
</Properties>
</file>