
<file path=[Content_Types].xml><?xml version="1.0" encoding="utf-8"?>
<Types xmlns="http://schemas.openxmlformats.org/package/2006/content-types"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766" activeTab="2"/>
  </bookViews>
  <sheets>
    <sheet name="封面 " sheetId="11" r:id="rId1"/>
    <sheet name="文件修改记录表" sheetId="10" r:id="rId2"/>
    <sheet name="外购件开发申请单" sheetId="5" r:id="rId3"/>
    <sheet name="删除项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外购件开发申请单!$A$7:$P$45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外购件开发申请单!$A$1:$P$45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文件修改记录表!$A$1:$F$9</definedName>
    <definedName name="_xlnm.Print_Area" localSheetId="3">删除项!$A$1:$P$13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<sst xmlns="http://schemas.openxmlformats.org/spreadsheetml/2006/main" count="750" uniqueCount="288">
  <si>
    <t>外 购 件 开 发 申 请 单</t>
  </si>
  <si>
    <t xml:space="preserve">  重汽海外3.0自适应座椅项目外购件开发申请单</t>
  </si>
  <si>
    <t>编制：</t>
  </si>
  <si>
    <t>王婷</t>
  </si>
  <si>
    <t>会签：</t>
  </si>
  <si>
    <t>审核：</t>
  </si>
  <si>
    <t>批准：</t>
  </si>
  <si>
    <t>版本：A6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</si>
  <si>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</si>
  <si>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</si>
  <si>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</si>
  <si>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</si>
  <si>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</si>
  <si>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</si>
  <si>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</si>
  <si>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外购件开发申请单/重汽海外3.0自适应座椅项目</t>
  </si>
  <si>
    <t>A1</t>
  </si>
  <si>
    <t>2023.9.18</t>
  </si>
  <si>
    <t>根据EBOM，编制清单</t>
  </si>
  <si>
    <t>A2</t>
  </si>
  <si>
    <t>2024.4.17</t>
  </si>
  <si>
    <t>重汽出口车右舵增加新开件11个，删除2个</t>
  </si>
  <si>
    <t>A3</t>
  </si>
  <si>
    <t>2024.5.13</t>
  </si>
  <si>
    <t>1）加热通风系统线束总成零件号变更：BEC0016426→SHT0016426。
2）新增肩部支撑钢丝-SHT0011900；扶手支架钣金-SHT0014873</t>
  </si>
  <si>
    <t>A4</t>
  </si>
  <si>
    <t>2024.6.6</t>
  </si>
  <si>
    <t>删除3个零件：靠背左无纺布-SHT0016527；靠背右侧无纺布-SHT0016528；安全带螺栓按冒-SHT0016480
详情见删除记录</t>
  </si>
  <si>
    <t>A5</t>
  </si>
  <si>
    <t>2024.7.23</t>
  </si>
  <si>
    <t>依据“ECR0010685”重汽出口车项目的滚轮更换为POM滚轮。
新增：POM滚轮“SHT0014500-2585”</t>
  </si>
  <si>
    <t>A6</t>
  </si>
  <si>
    <t>2024.9.23</t>
  </si>
  <si>
    <t>依据“ECR0010868”主驾发泡新增无纺布，零件号：SHT0017557。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</si>
  <si>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</si>
  <si>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</si>
  <si>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</si>
  <si>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</si>
  <si>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</si>
  <si>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</si>
  <si>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</si>
  <si>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</si>
  <si>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项目名称：重汽海外3.0自适应座椅项目</t>
  </si>
  <si>
    <t>项目代码：ZY2336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</si>
  <si>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</si>
  <si>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</si>
  <si>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</si>
  <si>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</si>
  <si>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</si>
  <si>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</si>
  <si>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</si>
  <si>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</si>
  <si>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</si>
  <si>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</si>
  <si>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</si>
  <si>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</si>
  <si>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</si>
  <si>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</si>
  <si>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</si>
  <si>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</si>
  <si>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SHT0010669</t>
  </si>
  <si>
    <t>靠背支撑板</t>
  </si>
  <si>
    <t>EA</t>
  </si>
  <si>
    <t>塑料件</t>
  </si>
  <si>
    <t>PP</t>
  </si>
  <si>
    <t>河北外购</t>
  </si>
  <si>
    <t>李世新</t>
  </si>
  <si>
    <t>SHT0016458</t>
  </si>
  <si>
    <t>通风加热靠背面套总成</t>
  </si>
  <si>
    <t>缝纫总成</t>
  </si>
  <si>
    <t>ASSY</t>
  </si>
  <si>
    <t>梁红波</t>
  </si>
  <si>
    <t>BEC0010026</t>
  </si>
  <si>
    <t>靠背风扇</t>
  </si>
  <si>
    <t>电器件</t>
  </si>
  <si>
    <t>张加</t>
  </si>
  <si>
    <t>H4-3.0</t>
  </si>
  <si>
    <t>SHT0016535</t>
  </si>
  <si>
    <t>靠背3D网格上</t>
  </si>
  <si>
    <t>织网</t>
  </si>
  <si>
    <t>SHT0016426</t>
  </si>
  <si>
    <t>加热通风系统线束总成</t>
  </si>
  <si>
    <t>通风加热、普通安全带</t>
  </si>
  <si>
    <t>20240513零件号变更，原：BEC0016426</t>
  </si>
  <si>
    <t>SHT0016427</t>
  </si>
  <si>
    <t>安全带扣延长线束</t>
  </si>
  <si>
    <t>连接通风加热和安全带锁扣后与车身连接</t>
  </si>
  <si>
    <t>SHT0016460</t>
  </si>
  <si>
    <t>坐垫护面总成(通风加热）</t>
  </si>
  <si>
    <t>——</t>
  </si>
  <si>
    <t>BEC0010020</t>
  </si>
  <si>
    <t>坐垫加热垫总成</t>
  </si>
  <si>
    <t>SHT0016534</t>
  </si>
  <si>
    <t>坐垫3D网格</t>
  </si>
  <si>
    <t>BEC0010025</t>
  </si>
  <si>
    <t>坐垫风扇</t>
  </si>
  <si>
    <t>SHT0016462</t>
  </si>
  <si>
    <t>说明书</t>
  </si>
  <si>
    <t>印刷品</t>
  </si>
  <si>
    <t>SHT0016470</t>
  </si>
  <si>
    <t>副驾驶员靠背面套总成</t>
  </si>
  <si>
    <t>装配总成件</t>
  </si>
  <si>
    <t>SHT0016509</t>
  </si>
  <si>
    <t>副驾靠背背板</t>
  </si>
  <si>
    <t>黑色</t>
  </si>
  <si>
    <t>SHT0016484</t>
  </si>
  <si>
    <t>坐垫面套</t>
  </si>
  <si>
    <t>SHT0016485</t>
  </si>
  <si>
    <t>座椅说明书</t>
  </si>
  <si>
    <t>SHT0016491</t>
  </si>
  <si>
    <t>坐垫面套总成</t>
  </si>
  <si>
    <t>SHT0016503</t>
  </si>
  <si>
    <t>副驾驶员座椅说明书</t>
  </si>
  <si>
    <t>SHT0016478</t>
  </si>
  <si>
    <t>靠背板支撑钢丝</t>
  </si>
  <si>
    <t>线材</t>
  </si>
  <si>
    <t>Q235 Φ5</t>
  </si>
  <si>
    <t>SHT0016479</t>
  </si>
  <si>
    <t>安全带上支撑钢丝</t>
  </si>
  <si>
    <t>SHT0014538</t>
  </si>
  <si>
    <t>左侧主板焊接组件</t>
  </si>
  <si>
    <t>焊接总成件</t>
  </si>
  <si>
    <t>图雅诺</t>
  </si>
  <si>
    <t>X3000分体基础上变更</t>
  </si>
  <si>
    <t>SHT0014539</t>
  </si>
  <si>
    <t>右侧主板焊接组件</t>
  </si>
  <si>
    <t>SHT0016463</t>
  </si>
  <si>
    <t>滑轨总成</t>
  </si>
  <si>
    <t>BEC0010021</t>
  </si>
  <si>
    <t>靠背加热垫总成</t>
  </si>
  <si>
    <t>SHT0011100</t>
  </si>
  <si>
    <t>靠背舒适性海绵上</t>
  </si>
  <si>
    <t>泡沫</t>
  </si>
  <si>
    <t>SHT0011315</t>
  </si>
  <si>
    <t>靠背舒适性海绵下</t>
  </si>
  <si>
    <t>SHT0016885</t>
  </si>
  <si>
    <t>靠背支撑板（右舵）</t>
  </si>
  <si>
    <t>2024.4.17增加</t>
  </si>
  <si>
    <t>SHT0016893</t>
  </si>
  <si>
    <t>扶手总成</t>
  </si>
  <si>
    <t>SLT0010696参照对称</t>
  </si>
  <si>
    <t>分总成</t>
  </si>
  <si>
    <t>SHT0016909</t>
  </si>
  <si>
    <t>副驾驶员靠背面套总成（右舵）</t>
  </si>
  <si>
    <t>SHT0016924</t>
  </si>
  <si>
    <t>坐垫面套（右舵）</t>
  </si>
  <si>
    <t>SHT0017143</t>
  </si>
  <si>
    <t>SHT0017144</t>
  </si>
  <si>
    <t>SHT0016886</t>
  </si>
  <si>
    <t>驾驶员靠背面套总成（右舵）</t>
  </si>
  <si>
    <t>SHT0017141</t>
  </si>
  <si>
    <t>驾驶员靠背面套总成</t>
  </si>
  <si>
    <t>SHT0017142</t>
  </si>
  <si>
    <t>SHT0011900</t>
  </si>
  <si>
    <t>肩部支撑钢丝</t>
  </si>
  <si>
    <t>线材件</t>
  </si>
  <si>
    <t>Q235  Φ8</t>
  </si>
  <si>
    <t>H4-3.0
20240427增加</t>
  </si>
  <si>
    <t>SHT0014873</t>
  </si>
  <si>
    <t>扶手支架钣金</t>
  </si>
  <si>
    <t>钣金件</t>
  </si>
  <si>
    <t>SPFH590</t>
  </si>
  <si>
    <t>借用汕德卡
20240427增加</t>
  </si>
  <si>
    <t>SHT0014500-2585</t>
  </si>
  <si>
    <t>POM滚轮</t>
  </si>
  <si>
    <t>零件颜色：本色</t>
  </si>
  <si>
    <t>机加工件</t>
  </si>
  <si>
    <t>POM</t>
  </si>
  <si>
    <t>河北委外加工</t>
  </si>
  <si>
    <t>高冰川</t>
  </si>
  <si>
    <t>2024.7.23增加</t>
  </si>
  <si>
    <t>SHT0017557</t>
  </si>
  <si>
    <t>安全带出口处毛毡布</t>
  </si>
  <si>
    <t>无纺布</t>
  </si>
  <si>
    <t>胡天赐</t>
  </si>
  <si>
    <t>2024.9.23增加</t>
  </si>
  <si>
    <t>外购件开发申请单（删除）</t>
  </si>
  <si>
    <t>SHT0010874</t>
  </si>
  <si>
    <t>速降开关按钮帽</t>
  </si>
  <si>
    <t>PC+ABS</t>
  </si>
  <si>
    <t>2024.4.17刪除</t>
  </si>
  <si>
    <t>SHT0016504</t>
  </si>
  <si>
    <t>SHT0016921</t>
  </si>
  <si>
    <t>20240427删除</t>
  </si>
  <si>
    <t>SHT0016527</t>
  </si>
  <si>
    <t>靠背无纺布</t>
  </si>
  <si>
    <t>2024.6.6删除</t>
  </si>
  <si>
    <t>SHT0016480</t>
  </si>
  <si>
    <t>安全带螺栓按冒</t>
  </si>
  <si>
    <t>总成件</t>
  </si>
  <si>
    <t>PA66</t>
  </si>
  <si>
    <t>集成到SHT0013505上面</t>
  </si>
  <si>
    <t>SHT0016528</t>
  </si>
  <si>
    <t>靠背右侧无纺布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</si>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</sst>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€&quot;* #,##0.00_-;\-&quot;€&quot;* #,##0.00_-;_-&quot;€&quot;* \-??_-;_-@_-"/>
    <numFmt numFmtId="178" formatCode="_-* #,##0_-;\-* #,##0_-;_-* &quot;-&quot;_-;_-@_-"/>
    <numFmt numFmtId="179" formatCode="_-&quot;€&quot;* #,##0_-;\-&quot;€&quot;* #,##0_-;_-&quot;€&quot;* &quot;-&quot;_-;_-@_-"/>
    <numFmt numFmtId="180" formatCode="0.000_);[Red]\(0.000\)"/>
    <numFmt numFmtId="181" formatCode="0.0000_ "/>
  </numFmts>
  <fonts count="5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4"/>
      <name val="宋体"/>
      <charset val="134"/>
      <scheme val="minor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4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2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28" applyNumberFormat="0" applyAlignment="0" applyProtection="0">
      <alignment vertical="center"/>
    </xf>
    <xf numFmtId="0" fontId="32" fillId="5" borderId="29" applyNumberFormat="0" applyAlignment="0" applyProtection="0">
      <alignment vertical="center"/>
    </xf>
    <xf numFmtId="0" fontId="33" fillId="5" borderId="28" applyNumberFormat="0" applyAlignment="0" applyProtection="0">
      <alignment vertical="center"/>
    </xf>
    <xf numFmtId="0" fontId="34" fillId="6" borderId="30" applyNumberFormat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/>
    <xf numFmtId="0" fontId="0" fillId="0" borderId="0">
      <alignment vertical="center"/>
    </xf>
    <xf numFmtId="0" fontId="43" fillId="0" borderId="1" applyNumberFormat="0" applyFill="0" applyBorder="0" applyAlignment="0" applyProtection="0">
      <alignment vertical="center"/>
    </xf>
    <xf numFmtId="0" fontId="42" fillId="0" borderId="0"/>
    <xf numFmtId="0" fontId="0" fillId="0" borderId="0">
      <alignment vertical="center"/>
    </xf>
    <xf numFmtId="0" fontId="44" fillId="0" borderId="0"/>
    <xf numFmtId="0" fontId="42" fillId="0" borderId="0"/>
    <xf numFmtId="0" fontId="0" fillId="0" borderId="0">
      <alignment vertical="center"/>
    </xf>
    <xf numFmtId="0" fontId="42" fillId="0" borderId="0"/>
    <xf numFmtId="0" fontId="42" fillId="0" borderId="0"/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2" fillId="0" borderId="0"/>
    <xf numFmtId="0" fontId="47" fillId="0" borderId="0" applyNumberFormat="0" applyBorder="0" applyProtection="0">
      <alignment vertical="center"/>
    </xf>
    <xf numFmtId="0" fontId="0" fillId="0" borderId="0">
      <alignment vertical="center"/>
    </xf>
    <xf numFmtId="0" fontId="48" fillId="0" borderId="0"/>
    <xf numFmtId="0" fontId="49" fillId="34" borderId="3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1" applyNumberFormat="0" applyFill="0" applyBorder="0" applyAlignment="0" applyProtection="0">
      <alignment vertical="center"/>
    </xf>
    <xf numFmtId="0" fontId="43" fillId="0" borderId="1" applyNumberFormat="0" applyFill="0" applyBorder="0" applyAlignment="0" applyProtection="0">
      <alignment vertical="center"/>
    </xf>
    <xf numFmtId="0" fontId="43" fillId="0" borderId="1" applyNumberFormat="0" applyFill="0" applyBorder="0" applyAlignment="0" applyProtection="0">
      <alignment vertical="center"/>
    </xf>
    <xf numFmtId="0" fontId="43" fillId="0" borderId="1" applyNumberForma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5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5" applyFont="1" applyFill="1" applyBorder="1" applyAlignment="1" applyProtection="1">
      <alignment horizontal="center" vertical="center" wrapText="1"/>
      <protection locked="0"/>
    </xf>
    <xf numFmtId="0" fontId="3" fillId="0" borderId="2" xfId="79" applyNumberFormat="1" applyFont="1" applyFill="1" applyBorder="1" applyAlignment="1" applyProtection="1">
      <alignment vertical="center" wrapText="1"/>
      <protection locked="0"/>
    </xf>
    <xf numFmtId="0" fontId="3" fillId="0" borderId="3" xfId="79" applyNumberFormat="1" applyFont="1" applyFill="1" applyBorder="1" applyAlignment="1" applyProtection="1">
      <alignment vertical="center" wrapText="1"/>
      <protection locked="0"/>
    </xf>
    <xf numFmtId="0" fontId="4" fillId="0" borderId="4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9" applyNumberFormat="1" applyFont="1" applyFill="1" applyBorder="1" applyAlignment="1" applyProtection="1">
      <alignment vertical="center" wrapText="1"/>
      <protection locked="0"/>
    </xf>
    <xf numFmtId="0" fontId="5" fillId="0" borderId="0" xfId="79" applyNumberFormat="1" applyFont="1" applyFill="1" applyBorder="1" applyAlignment="1" applyProtection="1">
      <alignment vertical="center" wrapText="1"/>
      <protection locked="0"/>
    </xf>
    <xf numFmtId="0" fontId="4" fillId="0" borderId="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9" applyNumberFormat="1" applyFont="1" applyFill="1" applyBorder="1" applyAlignment="1" applyProtection="1">
      <alignment vertical="center" wrapText="1"/>
      <protection locked="0"/>
    </xf>
    <xf numFmtId="0" fontId="6" fillId="0" borderId="9" xfId="79" applyNumberFormat="1" applyFont="1" applyFill="1" applyBorder="1" applyAlignment="1" applyProtection="1">
      <alignment vertical="center" wrapText="1"/>
      <protection locked="0"/>
    </xf>
    <xf numFmtId="0" fontId="6" fillId="0" borderId="10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9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5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75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8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1" fillId="0" borderId="0" xfId="75" applyNumberFormat="1" applyFont="1" applyFill="1" applyBorder="1" applyAlignment="1" applyProtection="1">
      <alignment horizontal="left" vertical="top" wrapText="1"/>
      <protection locked="0"/>
    </xf>
    <xf numFmtId="0" fontId="1" fillId="0" borderId="0" xfId="51" applyFont="1" applyFill="1" applyBorder="1" applyAlignment="1" applyProtection="1">
      <alignment horizontal="left" vertical="center" wrapText="1"/>
      <protection locked="0"/>
    </xf>
    <xf numFmtId="0" fontId="2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51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Alignment="1">
      <alignment horizontal="left" vertical="center"/>
    </xf>
    <xf numFmtId="0" fontId="4" fillId="0" borderId="1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79" applyNumberFormat="1" applyFont="1" applyFill="1" applyAlignment="1" applyProtection="1">
      <alignment horizontal="center" vertical="center" wrapText="1"/>
      <protection locked="0"/>
    </xf>
    <xf numFmtId="0" fontId="4" fillId="0" borderId="20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7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2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51" applyFont="1" applyFill="1" applyBorder="1" applyAlignment="1" applyProtection="1">
      <alignment horizontal="left" vertical="center" wrapText="1"/>
      <protection locked="0"/>
    </xf>
    <xf numFmtId="0" fontId="11" fillId="0" borderId="1" xfId="6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5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>
      <alignment horizontal="left" vertical="center" wrapText="1"/>
    </xf>
    <xf numFmtId="0" fontId="12" fillId="0" borderId="1" xfId="60" applyNumberFormat="1" applyFont="1" applyFill="1" applyBorder="1" applyAlignment="1" applyProtection="1">
      <alignment horizontal="center" vertical="center" wrapText="1"/>
      <protection locked="0"/>
    </xf>
    <xf numFmtId="0" fontId="4" fillId="0" borderId="21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2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7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5" applyFont="1" applyFill="1" applyBorder="1" applyAlignment="1" applyProtection="1">
      <alignment horizontal="left" vertical="center" wrapText="1"/>
      <protection locked="0"/>
    </xf>
    <xf numFmtId="0" fontId="10" fillId="0" borderId="1" xfId="51" applyFont="1" applyFill="1" applyBorder="1" applyAlignment="1" applyProtection="1">
      <alignment horizontal="left" vertical="center" wrapText="1" shrinkToFit="1"/>
      <protection locked="0"/>
    </xf>
    <xf numFmtId="0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181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0" applyFont="1" applyFill="1" applyBorder="1" applyAlignment="1">
      <alignment horizontal="left" vertical="center" wrapText="1"/>
    </xf>
    <xf numFmtId="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181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2" fillId="0" borderId="19" xfId="51" applyFont="1" applyFill="1" applyBorder="1" applyAlignment="1" applyProtection="1">
      <alignment horizontal="left" vertical="center" wrapText="1"/>
      <protection locked="0"/>
    </xf>
    <xf numFmtId="0" fontId="9" fillId="0" borderId="19" xfId="5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>
      <alignment horizontal="left" vertical="center"/>
    </xf>
    <xf numFmtId="0" fontId="9" fillId="0" borderId="0" xfId="75" applyNumberFormat="1" applyFont="1" applyFill="1" applyBorder="1" applyAlignment="1" applyProtection="1">
      <alignment horizontal="left" vertical="top" wrapText="1"/>
      <protection locked="0"/>
    </xf>
    <xf numFmtId="0" fontId="9" fillId="0" borderId="0" xfId="51" applyFont="1" applyFill="1" applyBorder="1" applyAlignment="1" applyProtection="1">
      <alignment horizontal="left" vertical="center" wrapText="1"/>
      <protection locked="0"/>
    </xf>
    <xf numFmtId="0" fontId="9" fillId="2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0" xfId="75" applyFont="1" applyFill="1" applyBorder="1" applyAlignment="1" applyProtection="1">
      <alignment horizontal="left" vertical="center" wrapText="1"/>
      <protection locked="0"/>
    </xf>
    <xf numFmtId="0" fontId="9" fillId="0" borderId="19" xfId="75" applyNumberFormat="1" applyFont="1" applyFill="1" applyBorder="1" applyAlignment="1" applyProtection="1">
      <alignment horizontal="left" vertical="center" wrapText="1"/>
      <protection locked="0"/>
    </xf>
    <xf numFmtId="0" fontId="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4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5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15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5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15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Fill="1" applyBorder="1" applyAlignment="1">
      <alignment horizontal="center" vertical="center" wrapText="1"/>
    </xf>
    <xf numFmtId="0" fontId="9" fillId="0" borderId="1" xfId="75" applyFont="1" applyFill="1" applyBorder="1" applyAlignment="1" applyProtection="1">
      <alignment horizontal="center" vertical="center" wrapText="1"/>
      <protection locked="0"/>
    </xf>
    <xf numFmtId="0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left" vertical="center" wrapText="1"/>
    </xf>
    <xf numFmtId="0" fontId="12" fillId="0" borderId="1" xfId="6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75" applyNumberFormat="1" applyFont="1" applyFill="1" applyBorder="1" applyAlignment="1" applyProtection="1">
      <alignment horizontal="left" vertical="center" wrapText="1"/>
      <protection locked="0"/>
    </xf>
    <xf numFmtId="49" fontId="2" fillId="2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75" applyFont="1" applyFill="1" applyBorder="1" applyAlignment="1" applyProtection="1">
      <alignment horizontal="center" vertical="center" wrapText="1"/>
      <protection locked="0"/>
    </xf>
    <xf numFmtId="0" fontId="9" fillId="2" borderId="1" xfId="0" applyNumberFormat="1" applyFont="1" applyFill="1" applyBorder="1" applyAlignment="1">
      <alignment horizontal="left" vertical="center" wrapText="1"/>
    </xf>
    <xf numFmtId="0" fontId="12" fillId="2" borderId="1" xfId="6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75" applyFont="1" applyFill="1" applyBorder="1" applyAlignment="1" applyProtection="1">
      <alignment horizontal="left" vertical="center" wrapText="1"/>
      <protection locked="0"/>
    </xf>
    <xf numFmtId="0" fontId="15" fillId="0" borderId="1" xfId="51" applyFont="1" applyFill="1" applyBorder="1" applyAlignment="1" applyProtection="1">
      <alignment horizontal="left" vertical="center" wrapText="1" shrinkToFit="1"/>
      <protection locked="0"/>
    </xf>
    <xf numFmtId="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181" fontId="9" fillId="2" borderId="1" xfId="51" applyNumberFormat="1" applyFont="1" applyFill="1" applyBorder="1" applyAlignment="1" applyProtection="1">
      <alignment horizontal="left" vertical="center" wrapText="1"/>
      <protection locked="0"/>
    </xf>
    <xf numFmtId="181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49" fontId="2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/>
    </xf>
    <xf numFmtId="0" fontId="9" fillId="0" borderId="19" xfId="75" applyNumberFormat="1" applyFont="1" applyFill="1" applyBorder="1" applyAlignment="1" applyProtection="1">
      <alignment horizontal="left" vertical="top" wrapText="1"/>
      <protection locked="0"/>
    </xf>
    <xf numFmtId="0" fontId="9" fillId="0" borderId="19" xfId="51" applyFont="1" applyFill="1" applyBorder="1" applyAlignment="1" applyProtection="1">
      <alignment horizontal="left" vertical="center" wrapText="1"/>
      <protection locked="0"/>
    </xf>
    <xf numFmtId="0" fontId="9" fillId="2" borderId="19" xfId="51" applyFont="1" applyFill="1" applyBorder="1" applyAlignment="1" applyProtection="1">
      <alignment horizontal="left" vertical="center" wrapText="1"/>
      <protection locked="0"/>
    </xf>
    <xf numFmtId="0" fontId="0" fillId="0" borderId="0" xfId="57" applyFont="1" applyFill="1" applyAlignment="1">
      <alignment vertical="center"/>
    </xf>
    <xf numFmtId="0" fontId="17" fillId="0" borderId="1" xfId="57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18" fillId="0" borderId="1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58" fontId="2" fillId="0" borderId="1" xfId="57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left" vertical="center" wrapText="1"/>
    </xf>
    <xf numFmtId="0" fontId="0" fillId="0" borderId="0" xfId="57" applyFont="1" applyFill="1" applyAlignment="1">
      <alignment horizontal="center" vertical="center"/>
    </xf>
    <xf numFmtId="0" fontId="19" fillId="0" borderId="0" xfId="57" applyFont="1" applyFill="1" applyAlignment="1">
      <alignment horizontal="center" vertical="center"/>
    </xf>
    <xf numFmtId="0" fontId="20" fillId="0" borderId="0" xfId="57" applyFont="1" applyFill="1" applyAlignment="1">
      <alignment horizontal="right"/>
    </xf>
    <xf numFmtId="0" fontId="0" fillId="0" borderId="9" xfId="57" applyFont="1" applyFill="1" applyBorder="1" applyAlignment="1">
      <alignment vertical="center"/>
    </xf>
    <xf numFmtId="0" fontId="0" fillId="0" borderId="24" xfId="57" applyFont="1" applyFill="1" applyBorder="1" applyAlignment="1">
      <alignment vertical="center"/>
    </xf>
    <xf numFmtId="0" fontId="21" fillId="0" borderId="9" xfId="57" applyFont="1" applyFill="1" applyBorder="1" applyAlignment="1">
      <alignment horizontal="center" vertical="center"/>
    </xf>
    <xf numFmtId="0" fontId="22" fillId="0" borderId="0" xfId="57" applyFont="1" applyFill="1" applyAlignment="1">
      <alignment vertical="center"/>
    </xf>
  </cellXfs>
  <cellStyles count="8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 29" xfId="50"/>
    <cellStyle name="BOM_Level_Below3" xfId="51"/>
    <cellStyle name="样式 1 5" xfId="52"/>
    <cellStyle name="常规 2 27" xfId="53"/>
    <cellStyle name="常规 5 2" xfId="54"/>
    <cellStyle name="常规 12" xfId="55"/>
    <cellStyle name="常规 3 29 2" xfId="56"/>
    <cellStyle name="常规 2 2" xfId="57"/>
    <cellStyle name="常规 10" xfId="58"/>
    <cellStyle name="BOM_Level_1" xfId="59"/>
    <cellStyle name="RowLevel_1" xfId="60"/>
    <cellStyle name="常规 10 4" xfId="61"/>
    <cellStyle name="常规 2" xfId="62"/>
    <cellStyle name="常规 2 27 2" xfId="63"/>
    <cellStyle name="常规 3" xfId="64"/>
    <cellStyle name="注释 10" xfId="65"/>
    <cellStyle name="常规 3 30" xfId="66"/>
    <cellStyle name="常规 3 31" xfId="67"/>
    <cellStyle name="常规 4 2" xfId="68"/>
    <cellStyle name="常规 40" xfId="69"/>
    <cellStyle name="常规 41" xfId="70"/>
    <cellStyle name="常规 47" xfId="71"/>
    <cellStyle name="常规 5" xfId="72"/>
    <cellStyle name="常规 50" xfId="73"/>
    <cellStyle name="常规 45" xfId="74"/>
    <cellStyle name="样式 1" xfId="75"/>
    <cellStyle name="样式 1 10" xfId="76"/>
    <cellStyle name="样式 1 2" xfId="77"/>
    <cellStyle name="样式 1 3" xfId="78"/>
    <cellStyle name="样式 1 5 2" xfId="79"/>
    <cellStyle name="BOM_Level_Below3 4" xfId="80"/>
    <cellStyle name="BOM_Level_Below3 3" xfId="81"/>
    <cellStyle name="BOM_Level_Below3 2" xfId="82"/>
    <cellStyle name="BOM_Level_Below3 5 2" xfId="83"/>
  </cellStyles>
  <dxfs count="4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-0.499984740745262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emf"/><Relationship Id="rId2" Type="http://schemas.openxmlformats.org/officeDocument/2006/relationships/image" Target="../media/image2.emf"/><Relationship Id="rId19" Type="http://schemas.openxmlformats.org/officeDocument/2006/relationships/image" Target="../media/image19.png"/><Relationship Id="rId18" Type="http://schemas.openxmlformats.org/officeDocument/2006/relationships/image" Target="../media/image18.emf"/><Relationship Id="rId17" Type="http://schemas.openxmlformats.org/officeDocument/2006/relationships/image" Target="../media/image17.wmf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13.emf"/><Relationship Id="rId1" Type="http://schemas.openxmlformats.org/officeDocument/2006/relationships/image" Target="../media/image23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33.emf"/><Relationship Id="rId8" Type="http://schemas.openxmlformats.org/officeDocument/2006/relationships/image" Target="../media/image32.wmf"/><Relationship Id="rId7" Type="http://schemas.openxmlformats.org/officeDocument/2006/relationships/image" Target="../media/image31.wmf"/><Relationship Id="rId6" Type="http://schemas.openxmlformats.org/officeDocument/2006/relationships/image" Target="../media/image30.wmf"/><Relationship Id="rId5" Type="http://schemas.openxmlformats.org/officeDocument/2006/relationships/image" Target="../media/image29.wmf"/><Relationship Id="rId4" Type="http://schemas.openxmlformats.org/officeDocument/2006/relationships/image" Target="../media/image28.wmf"/><Relationship Id="rId3" Type="http://schemas.openxmlformats.org/officeDocument/2006/relationships/image" Target="../media/image27.wmf"/><Relationship Id="rId26" Type="http://schemas.openxmlformats.org/officeDocument/2006/relationships/image" Target="../media/image50.wmf"/><Relationship Id="rId25" Type="http://schemas.openxmlformats.org/officeDocument/2006/relationships/image" Target="../media/image49.wmf"/><Relationship Id="rId24" Type="http://schemas.openxmlformats.org/officeDocument/2006/relationships/image" Target="../media/image48.wmf"/><Relationship Id="rId23" Type="http://schemas.openxmlformats.org/officeDocument/2006/relationships/image" Target="../media/image47.wmf"/><Relationship Id="rId22" Type="http://schemas.openxmlformats.org/officeDocument/2006/relationships/image" Target="../media/image46.wmf"/><Relationship Id="rId21" Type="http://schemas.openxmlformats.org/officeDocument/2006/relationships/image" Target="../media/image45.wmf"/><Relationship Id="rId20" Type="http://schemas.openxmlformats.org/officeDocument/2006/relationships/image" Target="../media/image44.emf"/><Relationship Id="rId2" Type="http://schemas.openxmlformats.org/officeDocument/2006/relationships/image" Target="../media/image26.emf"/><Relationship Id="rId19" Type="http://schemas.openxmlformats.org/officeDocument/2006/relationships/image" Target="../media/image43.emf"/><Relationship Id="rId18" Type="http://schemas.openxmlformats.org/officeDocument/2006/relationships/image" Target="../media/image42.wmf"/><Relationship Id="rId17" Type="http://schemas.openxmlformats.org/officeDocument/2006/relationships/image" Target="../media/image41.emf"/><Relationship Id="rId16" Type="http://schemas.openxmlformats.org/officeDocument/2006/relationships/image" Target="../media/image40.emf"/><Relationship Id="rId15" Type="http://schemas.openxmlformats.org/officeDocument/2006/relationships/image" Target="../media/image39.wmf"/><Relationship Id="rId14" Type="http://schemas.openxmlformats.org/officeDocument/2006/relationships/image" Target="../media/image38.emf"/><Relationship Id="rId13" Type="http://schemas.openxmlformats.org/officeDocument/2006/relationships/image" Target="../media/image37.wmf"/><Relationship Id="rId12" Type="http://schemas.openxmlformats.org/officeDocument/2006/relationships/image" Target="../media/image36.wmf"/><Relationship Id="rId11" Type="http://schemas.openxmlformats.org/officeDocument/2006/relationships/image" Target="../media/image35.emf"/><Relationship Id="rId10" Type="http://schemas.openxmlformats.org/officeDocument/2006/relationships/image" Target="../media/image34.wmf"/><Relationship Id="rId1" Type="http://schemas.openxmlformats.org/officeDocument/2006/relationships/image" Target="../media/image25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151765</xdr:colOff>
      <xdr:row>7</xdr:row>
      <xdr:rowOff>60325</xdr:rowOff>
    </xdr:from>
    <xdr:to>
      <xdr:col>6</xdr:col>
      <xdr:colOff>379730</xdr:colOff>
      <xdr:row>7</xdr:row>
      <xdr:rowOff>386715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31030" y="1609090"/>
          <a:ext cx="227965" cy="326390"/>
        </a:xfrm>
        <a:prstGeom prst="rect">
          <a:avLst/>
        </a:prstGeom>
      </xdr:spPr>
    </xdr:pic>
    <xdr:clientData/>
  </xdr:twoCellAnchor>
  <xdr:twoCellAnchor>
    <xdr:from>
      <xdr:col>6</xdr:col>
      <xdr:colOff>142240</xdr:colOff>
      <xdr:row>8</xdr:row>
      <xdr:rowOff>143510</xdr:rowOff>
    </xdr:from>
    <xdr:to>
      <xdr:col>6</xdr:col>
      <xdr:colOff>389890</xdr:colOff>
      <xdr:row>8</xdr:row>
      <xdr:rowOff>430679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1505" y="2123440"/>
          <a:ext cx="247650" cy="287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134620</xdr:colOff>
      <xdr:row>9</xdr:row>
      <xdr:rowOff>55880</xdr:rowOff>
    </xdr:from>
    <xdr:to>
      <xdr:col>6</xdr:col>
      <xdr:colOff>396875</xdr:colOff>
      <xdr:row>9</xdr:row>
      <xdr:rowOff>398780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13885" y="2466975"/>
          <a:ext cx="262255" cy="342900"/>
        </a:xfrm>
        <a:prstGeom prst="rect">
          <a:avLst/>
        </a:prstGeom>
      </xdr:spPr>
    </xdr:pic>
    <xdr:clientData/>
  </xdr:twoCellAnchor>
  <xdr:twoCellAnchor>
    <xdr:from>
      <xdr:col>6</xdr:col>
      <xdr:colOff>60960</xdr:colOff>
      <xdr:row>10</xdr:row>
      <xdr:rowOff>123190</xdr:rowOff>
    </xdr:from>
    <xdr:to>
      <xdr:col>6</xdr:col>
      <xdr:colOff>470459</xdr:colOff>
      <xdr:row>10</xdr:row>
      <xdr:rowOff>414543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40225" y="2965450"/>
          <a:ext cx="408940" cy="290830"/>
        </a:xfrm>
        <a:prstGeom prst="rect">
          <a:avLst/>
        </a:prstGeom>
      </xdr:spPr>
    </xdr:pic>
    <xdr:clientData/>
  </xdr:twoCellAnchor>
  <xdr:twoCellAnchor>
    <xdr:from>
      <xdr:col>6</xdr:col>
      <xdr:colOff>151765</xdr:colOff>
      <xdr:row>11</xdr:row>
      <xdr:rowOff>190500</xdr:rowOff>
    </xdr:from>
    <xdr:to>
      <xdr:col>6</xdr:col>
      <xdr:colOff>379923</xdr:colOff>
      <xdr:row>11</xdr:row>
      <xdr:rowOff>414616</xdr:rowOff>
    </xdr:to>
    <xdr:pic>
      <xdr:nvPicPr>
        <xdr:cNvPr id="20" name="图片 1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431030" y="3463925"/>
          <a:ext cx="227965" cy="22352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12</xdr:row>
      <xdr:rowOff>89535</xdr:rowOff>
    </xdr:from>
    <xdr:to>
      <xdr:col>6</xdr:col>
      <xdr:colOff>427504</xdr:colOff>
      <xdr:row>12</xdr:row>
      <xdr:rowOff>285283</xdr:rowOff>
    </xdr:to>
    <xdr:pic>
      <xdr:nvPicPr>
        <xdr:cNvPr id="21" name="图片 20"/>
        <xdr:cNvPicPr preferRelativeResize="0">
          <a:picLocks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4040" y="3883660"/>
          <a:ext cx="322580" cy="195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10795</xdr:colOff>
      <xdr:row>13</xdr:row>
      <xdr:rowOff>33020</xdr:rowOff>
    </xdr:from>
    <xdr:to>
      <xdr:col>6</xdr:col>
      <xdr:colOff>521148</xdr:colOff>
      <xdr:row>13</xdr:row>
      <xdr:rowOff>430567</xdr:rowOff>
    </xdr:to>
    <xdr:pic>
      <xdr:nvPicPr>
        <xdr:cNvPr id="23" name="图片 2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90060" y="4258310"/>
          <a:ext cx="509905" cy="397510"/>
        </a:xfrm>
        <a:prstGeom prst="rect">
          <a:avLst/>
        </a:prstGeom>
      </xdr:spPr>
    </xdr:pic>
    <xdr:clientData/>
  </xdr:twoCellAnchor>
  <xdr:twoCellAnchor>
    <xdr:from>
      <xdr:col>6</xdr:col>
      <xdr:colOff>171450</xdr:colOff>
      <xdr:row>15</xdr:row>
      <xdr:rowOff>89535</xdr:rowOff>
    </xdr:from>
    <xdr:to>
      <xdr:col>6</xdr:col>
      <xdr:colOff>360194</xdr:colOff>
      <xdr:row>15</xdr:row>
      <xdr:rowOff>426714</xdr:rowOff>
    </xdr:to>
    <xdr:pic>
      <xdr:nvPicPr>
        <xdr:cNvPr id="27" name="图片 2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450715" y="5177155"/>
          <a:ext cx="188595" cy="336550"/>
        </a:xfrm>
        <a:prstGeom prst="rect">
          <a:avLst/>
        </a:prstGeom>
      </xdr:spPr>
    </xdr:pic>
    <xdr:clientData/>
  </xdr:twoCellAnchor>
  <xdr:twoCellAnchor>
    <xdr:from>
      <xdr:col>6</xdr:col>
      <xdr:colOff>163606</xdr:colOff>
      <xdr:row>18</xdr:row>
      <xdr:rowOff>6724</xdr:rowOff>
    </xdr:from>
    <xdr:to>
      <xdr:col>6</xdr:col>
      <xdr:colOff>445315</xdr:colOff>
      <xdr:row>18</xdr:row>
      <xdr:rowOff>421342</xdr:rowOff>
    </xdr:to>
    <xdr:pic>
      <xdr:nvPicPr>
        <xdr:cNvPr id="50" name="图片 4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442460" y="6387465"/>
          <a:ext cx="281940" cy="414655"/>
        </a:xfrm>
        <a:prstGeom prst="rect">
          <a:avLst/>
        </a:prstGeom>
      </xdr:spPr>
    </xdr:pic>
    <xdr:clientData/>
  </xdr:twoCellAnchor>
  <xdr:twoCellAnchor>
    <xdr:from>
      <xdr:col>6</xdr:col>
      <xdr:colOff>121920</xdr:colOff>
      <xdr:row>19</xdr:row>
      <xdr:rowOff>45720</xdr:rowOff>
    </xdr:from>
    <xdr:to>
      <xdr:col>6</xdr:col>
      <xdr:colOff>297180</xdr:colOff>
      <xdr:row>19</xdr:row>
      <xdr:rowOff>330112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1185" y="6858000"/>
          <a:ext cx="175260" cy="283845"/>
        </a:xfrm>
        <a:prstGeom prst="rect">
          <a:avLst/>
        </a:prstGeom>
      </xdr:spPr>
    </xdr:pic>
    <xdr:clientData/>
  </xdr:twoCellAnchor>
  <xdr:twoCellAnchor>
    <xdr:from>
      <xdr:col>6</xdr:col>
      <xdr:colOff>59690</xdr:colOff>
      <xdr:row>22</xdr:row>
      <xdr:rowOff>66040</xdr:rowOff>
    </xdr:from>
    <xdr:to>
      <xdr:col>6</xdr:col>
      <xdr:colOff>462466</xdr:colOff>
      <xdr:row>22</xdr:row>
      <xdr:rowOff>340583</xdr:rowOff>
    </xdr:to>
    <xdr:pic>
      <xdr:nvPicPr>
        <xdr:cNvPr id="53" name="图片 5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338955" y="8171815"/>
          <a:ext cx="402590" cy="274320"/>
        </a:xfrm>
        <a:prstGeom prst="rect">
          <a:avLst/>
        </a:prstGeom>
      </xdr:spPr>
    </xdr:pic>
    <xdr:clientData/>
  </xdr:twoCellAnchor>
  <xdr:twoCellAnchor>
    <xdr:from>
      <xdr:col>6</xdr:col>
      <xdr:colOff>171450</xdr:colOff>
      <xdr:row>21</xdr:row>
      <xdr:rowOff>0</xdr:rowOff>
    </xdr:from>
    <xdr:to>
      <xdr:col>6</xdr:col>
      <xdr:colOff>171450</xdr:colOff>
      <xdr:row>21</xdr:row>
      <xdr:rowOff>85725</xdr:rowOff>
    </xdr:to>
    <xdr:pic>
      <xdr:nvPicPr>
        <xdr:cNvPr id="54" name="Picture 5"/>
        <xdr:cNvPicPr>
          <a:picLocks noChangeAspect="1"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0715" y="767461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247646</xdr:colOff>
      <xdr:row>24</xdr:row>
      <xdr:rowOff>65894</xdr:rowOff>
    </xdr:from>
    <xdr:to>
      <xdr:col>6</xdr:col>
      <xdr:colOff>391646</xdr:colOff>
      <xdr:row>24</xdr:row>
      <xdr:rowOff>317894</xdr:rowOff>
    </xdr:to>
    <xdr:pic>
      <xdr:nvPicPr>
        <xdr:cNvPr id="57" name="图片 56"/>
        <xdr:cNvPicPr preferRelativeResize="0">
          <a:picLocks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6280" y="903351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242609</xdr:colOff>
      <xdr:row>25</xdr:row>
      <xdr:rowOff>63874</xdr:rowOff>
    </xdr:from>
    <xdr:to>
      <xdr:col>6</xdr:col>
      <xdr:colOff>386609</xdr:colOff>
      <xdr:row>25</xdr:row>
      <xdr:rowOff>315874</xdr:rowOff>
    </xdr:to>
    <xdr:pic>
      <xdr:nvPicPr>
        <xdr:cNvPr id="58" name="图片 57"/>
        <xdr:cNvPicPr preferRelativeResize="0">
          <a:picLocks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1835" y="946277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193301</xdr:colOff>
      <xdr:row>26</xdr:row>
      <xdr:rowOff>105335</xdr:rowOff>
    </xdr:from>
    <xdr:to>
      <xdr:col>6</xdr:col>
      <xdr:colOff>540683</xdr:colOff>
      <xdr:row>26</xdr:row>
      <xdr:rowOff>398416</xdr:rowOff>
    </xdr:to>
    <xdr:pic>
      <xdr:nvPicPr>
        <xdr:cNvPr id="59" name="图片 58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2305" y="9935210"/>
          <a:ext cx="339725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191593</xdr:colOff>
      <xdr:row>27</xdr:row>
      <xdr:rowOff>105335</xdr:rowOff>
    </xdr:from>
    <xdr:to>
      <xdr:col>6</xdr:col>
      <xdr:colOff>550209</xdr:colOff>
      <xdr:row>27</xdr:row>
      <xdr:rowOff>407894</xdr:rowOff>
    </xdr:to>
    <xdr:pic>
      <xdr:nvPicPr>
        <xdr:cNvPr id="60" name="图片 59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470400" y="10366375"/>
          <a:ext cx="34163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15875</xdr:colOff>
      <xdr:row>30</xdr:row>
      <xdr:rowOff>61595</xdr:rowOff>
    </xdr:from>
    <xdr:to>
      <xdr:col>6</xdr:col>
      <xdr:colOff>515022</xdr:colOff>
      <xdr:row>30</xdr:row>
      <xdr:rowOff>391906</xdr:rowOff>
    </xdr:to>
    <xdr:pic>
      <xdr:nvPicPr>
        <xdr:cNvPr id="2" name="图片 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295140" y="11616690"/>
          <a:ext cx="499110" cy="330200"/>
        </a:xfrm>
        <a:prstGeom prst="rect">
          <a:avLst/>
        </a:prstGeom>
      </xdr:spPr>
    </xdr:pic>
    <xdr:clientData/>
  </xdr:twoCellAnchor>
  <xdr:twoCellAnchor>
    <xdr:from>
      <xdr:col>6</xdr:col>
      <xdr:colOff>67945</xdr:colOff>
      <xdr:row>31</xdr:row>
      <xdr:rowOff>34290</xdr:rowOff>
    </xdr:from>
    <xdr:to>
      <xdr:col>6</xdr:col>
      <xdr:colOff>421416</xdr:colOff>
      <xdr:row>31</xdr:row>
      <xdr:rowOff>364602</xdr:rowOff>
    </xdr:to>
    <xdr:pic>
      <xdr:nvPicPr>
        <xdr:cNvPr id="3" name="图片 2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347210" y="12020550"/>
          <a:ext cx="353060" cy="330200"/>
        </a:xfrm>
        <a:prstGeom prst="rect">
          <a:avLst/>
        </a:prstGeom>
      </xdr:spPr>
    </xdr:pic>
    <xdr:clientData/>
  </xdr:twoCellAnchor>
  <xdr:twoCellAnchor>
    <xdr:from>
      <xdr:col>6</xdr:col>
      <xdr:colOff>193040</xdr:colOff>
      <xdr:row>32</xdr:row>
      <xdr:rowOff>135890</xdr:rowOff>
    </xdr:from>
    <xdr:to>
      <xdr:col>6</xdr:col>
      <xdr:colOff>368300</xdr:colOff>
      <xdr:row>32</xdr:row>
      <xdr:rowOff>386641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2305" y="12553315"/>
          <a:ext cx="175260" cy="250190"/>
        </a:xfrm>
        <a:prstGeom prst="rect">
          <a:avLst/>
        </a:prstGeom>
      </xdr:spPr>
    </xdr:pic>
    <xdr:clientData/>
  </xdr:twoCellAnchor>
  <xdr:twoCellAnchor>
    <xdr:from>
      <xdr:col>6</xdr:col>
      <xdr:colOff>17780</xdr:colOff>
      <xdr:row>33</xdr:row>
      <xdr:rowOff>147955</xdr:rowOff>
    </xdr:from>
    <xdr:to>
      <xdr:col>6</xdr:col>
      <xdr:colOff>473075</xdr:colOff>
      <xdr:row>33</xdr:row>
      <xdr:rowOff>412750</xdr:rowOff>
    </xdr:to>
    <xdr:pic>
      <xdr:nvPicPr>
        <xdr:cNvPr id="5" name="图片 4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297045" y="12996545"/>
          <a:ext cx="45529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163606</xdr:colOff>
      <xdr:row>34</xdr:row>
      <xdr:rowOff>6724</xdr:rowOff>
    </xdr:from>
    <xdr:to>
      <xdr:col>6</xdr:col>
      <xdr:colOff>445315</xdr:colOff>
      <xdr:row>34</xdr:row>
      <xdr:rowOff>421342</xdr:rowOff>
    </xdr:to>
    <xdr:pic>
      <xdr:nvPicPr>
        <xdr:cNvPr id="8" name="图片 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442460" y="13286105"/>
          <a:ext cx="281940" cy="414655"/>
        </a:xfrm>
        <a:prstGeom prst="rect">
          <a:avLst/>
        </a:prstGeom>
      </xdr:spPr>
    </xdr:pic>
    <xdr:clientData/>
  </xdr:twoCellAnchor>
  <xdr:twoCellAnchor>
    <xdr:from>
      <xdr:col>6</xdr:col>
      <xdr:colOff>18415</xdr:colOff>
      <xdr:row>35</xdr:row>
      <xdr:rowOff>120015</xdr:rowOff>
    </xdr:from>
    <xdr:to>
      <xdr:col>6</xdr:col>
      <xdr:colOff>462280</xdr:colOff>
      <xdr:row>35</xdr:row>
      <xdr:rowOff>337820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7680" y="13830935"/>
          <a:ext cx="443865" cy="217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153521</xdr:colOff>
      <xdr:row>36</xdr:row>
      <xdr:rowOff>79639</xdr:rowOff>
    </xdr:from>
    <xdr:to>
      <xdr:col>6</xdr:col>
      <xdr:colOff>334496</xdr:colOff>
      <xdr:row>36</xdr:row>
      <xdr:rowOff>418967</xdr:rowOff>
    </xdr:to>
    <xdr:pic>
      <xdr:nvPicPr>
        <xdr:cNvPr id="12" name="图片 11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432300" y="14221460"/>
          <a:ext cx="180975" cy="339090"/>
        </a:xfrm>
        <a:prstGeom prst="rect">
          <a:avLst/>
        </a:prstGeom>
      </xdr:spPr>
    </xdr:pic>
    <xdr:clientData/>
  </xdr:twoCellAnchor>
  <xdr:twoCellAnchor>
    <xdr:from>
      <xdr:col>6</xdr:col>
      <xdr:colOff>153521</xdr:colOff>
      <xdr:row>36</xdr:row>
      <xdr:rowOff>79639</xdr:rowOff>
    </xdr:from>
    <xdr:to>
      <xdr:col>6</xdr:col>
      <xdr:colOff>334496</xdr:colOff>
      <xdr:row>36</xdr:row>
      <xdr:rowOff>418729</xdr:rowOff>
    </xdr:to>
    <xdr:pic>
      <xdr:nvPicPr>
        <xdr:cNvPr id="13" name="图片 1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432300" y="14221460"/>
          <a:ext cx="180975" cy="339090"/>
        </a:xfrm>
        <a:prstGeom prst="rect">
          <a:avLst/>
        </a:prstGeom>
      </xdr:spPr>
    </xdr:pic>
    <xdr:clientData/>
  </xdr:twoCellAnchor>
  <xdr:twoCellAnchor>
    <xdr:from>
      <xdr:col>6</xdr:col>
      <xdr:colOff>163606</xdr:colOff>
      <xdr:row>37</xdr:row>
      <xdr:rowOff>6724</xdr:rowOff>
    </xdr:from>
    <xdr:to>
      <xdr:col>6</xdr:col>
      <xdr:colOff>445315</xdr:colOff>
      <xdr:row>37</xdr:row>
      <xdr:rowOff>421342</xdr:rowOff>
    </xdr:to>
    <xdr:pic>
      <xdr:nvPicPr>
        <xdr:cNvPr id="14" name="图片 1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442460" y="14579600"/>
          <a:ext cx="281940" cy="414655"/>
        </a:xfrm>
        <a:prstGeom prst="rect">
          <a:avLst/>
        </a:prstGeom>
      </xdr:spPr>
    </xdr:pic>
    <xdr:clientData/>
  </xdr:twoCellAnchor>
  <xdr:twoCellAnchor>
    <xdr:from>
      <xdr:col>6</xdr:col>
      <xdr:colOff>167640</xdr:colOff>
      <xdr:row>38</xdr:row>
      <xdr:rowOff>73660</xdr:rowOff>
    </xdr:from>
    <xdr:to>
      <xdr:col>6</xdr:col>
      <xdr:colOff>415290</xdr:colOff>
      <xdr:row>38</xdr:row>
      <xdr:rowOff>360829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6905" y="15078075"/>
          <a:ext cx="247650" cy="287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66040</xdr:colOff>
      <xdr:row>39</xdr:row>
      <xdr:rowOff>60960</xdr:rowOff>
    </xdr:from>
    <xdr:to>
      <xdr:col>6</xdr:col>
      <xdr:colOff>448310</xdr:colOff>
      <xdr:row>39</xdr:row>
      <xdr:rowOff>348615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5305" y="15496540"/>
          <a:ext cx="382270" cy="287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85090</xdr:colOff>
      <xdr:row>40</xdr:row>
      <xdr:rowOff>67310</xdr:rowOff>
    </xdr:from>
    <xdr:to>
      <xdr:col>6</xdr:col>
      <xdr:colOff>458470</xdr:colOff>
      <xdr:row>40</xdr:row>
      <xdr:rowOff>347980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4355" y="15934055"/>
          <a:ext cx="37338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170815</xdr:colOff>
      <xdr:row>41</xdr:row>
      <xdr:rowOff>60960</xdr:rowOff>
    </xdr:from>
    <xdr:to>
      <xdr:col>6</xdr:col>
      <xdr:colOff>424652</xdr:colOff>
      <xdr:row>41</xdr:row>
      <xdr:rowOff>336651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0080" y="16358870"/>
          <a:ext cx="253365" cy="275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42</xdr:row>
      <xdr:rowOff>0</xdr:rowOff>
    </xdr:from>
    <xdr:to>
      <xdr:col>6</xdr:col>
      <xdr:colOff>421640</xdr:colOff>
      <xdr:row>42</xdr:row>
      <xdr:rowOff>367030</xdr:rowOff>
    </xdr:to>
    <xdr:pic>
      <xdr:nvPicPr>
        <xdr:cNvPr id="6" name="图片 5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79265" y="16729075"/>
          <a:ext cx="421640" cy="367030"/>
        </a:xfrm>
        <a:prstGeom prst="rect">
          <a:avLst/>
        </a:prstGeom>
      </xdr:spPr>
    </xdr:pic>
    <xdr:clientData/>
  </xdr:twoCellAnchor>
  <xdr:twoCellAnchor>
    <xdr:from>
      <xdr:col>6</xdr:col>
      <xdr:colOff>24765</xdr:colOff>
      <xdr:row>43</xdr:row>
      <xdr:rowOff>18415</xdr:rowOff>
    </xdr:from>
    <xdr:to>
      <xdr:col>6</xdr:col>
      <xdr:colOff>396240</xdr:colOff>
      <xdr:row>43</xdr:row>
      <xdr:rowOff>366395</xdr:rowOff>
    </xdr:to>
    <xdr:pic>
      <xdr:nvPicPr>
        <xdr:cNvPr id="18" name="图片 17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4030" y="17178655"/>
          <a:ext cx="371475" cy="34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97790</xdr:colOff>
      <xdr:row>7</xdr:row>
      <xdr:rowOff>100965</xdr:rowOff>
    </xdr:from>
    <xdr:to>
      <xdr:col>6</xdr:col>
      <xdr:colOff>433967</xdr:colOff>
      <xdr:row>7</xdr:row>
      <xdr:rowOff>386452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87190" y="1572260"/>
          <a:ext cx="335915" cy="285115"/>
        </a:xfrm>
        <a:prstGeom prst="rect">
          <a:avLst/>
        </a:prstGeom>
      </xdr:spPr>
    </xdr:pic>
    <xdr:clientData/>
  </xdr:twoCellAnchor>
  <xdr:twoCellAnchor>
    <xdr:from>
      <xdr:col>6</xdr:col>
      <xdr:colOff>210820</xdr:colOff>
      <xdr:row>9</xdr:row>
      <xdr:rowOff>63500</xdr:rowOff>
    </xdr:from>
    <xdr:to>
      <xdr:col>6</xdr:col>
      <xdr:colOff>354820</xdr:colOff>
      <xdr:row>9</xdr:row>
      <xdr:rowOff>315500</xdr:rowOff>
    </xdr:to>
    <xdr:pic>
      <xdr:nvPicPr>
        <xdr:cNvPr id="3" name="图片 2"/>
        <xdr:cNvPicPr preferRelativeResize="0">
          <a:picLocks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0220" y="239712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165100</xdr:colOff>
      <xdr:row>12</xdr:row>
      <xdr:rowOff>22860</xdr:rowOff>
    </xdr:from>
    <xdr:to>
      <xdr:col>6</xdr:col>
      <xdr:colOff>364490</xdr:colOff>
      <xdr:row>12</xdr:row>
      <xdr:rowOff>374650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flipH="1">
          <a:off x="4254500" y="3649980"/>
          <a:ext cx="199390" cy="3517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workbookViewId="0">
      <selection activeCell="M8" sqref="M8"/>
    </sheetView>
  </sheetViews>
  <sheetFormatPr defaultColWidth="9" defaultRowHeight="14"/>
  <cols>
    <col min="1" max="16383" width="9" style="133"/>
  </cols>
  <sheetData>
    <row r="1" ht="48" customHeight="1" spans="1:16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</row>
    <row r="2" ht="69.95" customHeight="1" spans="1:16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</row>
    <row r="3" ht="69.95" customHeight="1" spans="1:16">
      <c r="A3" s="141" t="s">
        <v>0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</row>
    <row r="4" ht="69.95" customHeight="1" spans="1:16">
      <c r="A4" s="141" t="s">
        <v>1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</row>
    <row r="6" ht="45" customHeight="1" spans="5:10">
      <c r="E6" s="142"/>
      <c r="F6" s="142" t="s">
        <v>2</v>
      </c>
      <c r="G6" s="142"/>
      <c r="H6" s="143"/>
      <c r="I6" s="145" t="s">
        <v>3</v>
      </c>
      <c r="J6" s="143"/>
    </row>
    <row r="7" ht="45" customHeight="1" spans="5:10">
      <c r="E7" s="142"/>
      <c r="F7" s="142" t="s">
        <v>4</v>
      </c>
      <c r="G7" s="142"/>
      <c r="H7" s="144"/>
      <c r="I7" s="144"/>
      <c r="J7" s="144"/>
    </row>
    <row r="8" ht="45" customHeight="1" spans="5:10">
      <c r="E8" s="142"/>
      <c r="F8" s="142" t="s">
        <v>5</v>
      </c>
      <c r="G8" s="142"/>
      <c r="H8" s="144"/>
      <c r="I8" s="144"/>
      <c r="J8" s="144"/>
    </row>
    <row r="9" ht="45" customHeight="1" spans="5:14">
      <c r="E9" s="142"/>
      <c r="F9" s="142" t="s">
        <v>6</v>
      </c>
      <c r="G9" s="142"/>
      <c r="H9" s="144"/>
      <c r="I9" s="144"/>
      <c r="J9" s="144"/>
      <c r="N9" s="146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view="pageBreakPreview" zoomScaleNormal="100" workbookViewId="0">
      <selection activeCell="D9" sqref="D9"/>
    </sheetView>
  </sheetViews>
  <sheetFormatPr defaultColWidth="8" defaultRowHeight="14" outlineLevelCol="5"/>
  <cols>
    <col min="1" max="1" width="17.3636363636364" style="133" customWidth="1"/>
    <col min="2" max="2" width="9.12727272727273" style="133" customWidth="1"/>
    <col min="3" max="3" width="10.6272727272727" style="133" customWidth="1"/>
    <col min="4" max="4" width="84.8727272727273" style="133" customWidth="1"/>
    <col min="5" max="5" width="9.37272727272727" style="133" customWidth="1"/>
    <col min="6" max="6" width="7.37272727272727" style="133" customWidth="1"/>
    <col min="7" max="16384" width="8" style="133"/>
  </cols>
  <sheetData>
    <row r="1" ht="22.5" customHeight="1" spans="1:6">
      <c r="A1" s="134" t="s">
        <v>8</v>
      </c>
      <c r="B1" s="134"/>
      <c r="C1" s="134"/>
      <c r="D1" s="134"/>
      <c r="E1" s="134"/>
      <c r="F1" s="134"/>
    </row>
    <row r="2" spans="1:6">
      <c r="A2" s="134"/>
      <c r="B2" s="134"/>
      <c r="C2" s="134"/>
      <c r="D2" s="134"/>
      <c r="E2" s="134"/>
      <c r="F2" s="134"/>
    </row>
    <row r="3" ht="26.25" customHeight="1" spans="1:6">
      <c r="A3" s="135" t="s">
        <v>9</v>
      </c>
      <c r="B3" s="135" t="s">
        <v>10</v>
      </c>
      <c r="C3" s="135" t="s">
        <v>11</v>
      </c>
      <c r="D3" s="135" t="s">
        <v>12</v>
      </c>
      <c r="E3" s="135" t="s">
        <v>13</v>
      </c>
      <c r="F3" s="135" t="s">
        <v>14</v>
      </c>
    </row>
    <row r="4" ht="37" customHeight="1" spans="1:6">
      <c r="A4" s="136" t="s">
        <v>15</v>
      </c>
      <c r="B4" s="137" t="s">
        <v>16</v>
      </c>
      <c r="C4" s="138" t="s">
        <v>17</v>
      </c>
      <c r="D4" s="139" t="s">
        <v>18</v>
      </c>
      <c r="E4" s="137" t="s">
        <v>3</v>
      </c>
      <c r="F4" s="135"/>
    </row>
    <row r="5" ht="37" customHeight="1" spans="1:6">
      <c r="A5" s="136" t="s">
        <v>15</v>
      </c>
      <c r="B5" s="137" t="s">
        <v>19</v>
      </c>
      <c r="C5" s="138" t="s">
        <v>20</v>
      </c>
      <c r="D5" s="139" t="s">
        <v>21</v>
      </c>
      <c r="E5" s="137" t="s">
        <v>3</v>
      </c>
      <c r="F5" s="135"/>
    </row>
    <row r="6" ht="37" customHeight="1" spans="1:6">
      <c r="A6" s="136" t="s">
        <v>15</v>
      </c>
      <c r="B6" s="137" t="s">
        <v>22</v>
      </c>
      <c r="C6" s="138" t="s">
        <v>23</v>
      </c>
      <c r="D6" s="139" t="s">
        <v>24</v>
      </c>
      <c r="E6" s="137" t="s">
        <v>3</v>
      </c>
      <c r="F6" s="135"/>
    </row>
    <row r="7" ht="37" customHeight="1" spans="1:6">
      <c r="A7" s="136" t="s">
        <v>15</v>
      </c>
      <c r="B7" s="137" t="s">
        <v>25</v>
      </c>
      <c r="C7" s="138" t="s">
        <v>26</v>
      </c>
      <c r="D7" s="139" t="s">
        <v>27</v>
      </c>
      <c r="E7" s="137" t="s">
        <v>3</v>
      </c>
      <c r="F7" s="135"/>
    </row>
    <row r="8" ht="37" customHeight="1" spans="1:6">
      <c r="A8" s="136" t="s">
        <v>15</v>
      </c>
      <c r="B8" s="137" t="s">
        <v>28</v>
      </c>
      <c r="C8" s="138" t="s">
        <v>29</v>
      </c>
      <c r="D8" s="139" t="s">
        <v>30</v>
      </c>
      <c r="E8" s="137" t="s">
        <v>3</v>
      </c>
      <c r="F8" s="135"/>
    </row>
    <row r="9" ht="37" customHeight="1" spans="1:6">
      <c r="A9" s="136" t="s">
        <v>15</v>
      </c>
      <c r="B9" s="137" t="s">
        <v>31</v>
      </c>
      <c r="C9" s="138" t="s">
        <v>32</v>
      </c>
      <c r="D9" s="139" t="s">
        <v>33</v>
      </c>
      <c r="E9" s="137" t="s">
        <v>3</v>
      </c>
      <c r="F9" s="135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45"/>
  <sheetViews>
    <sheetView showGridLines="0" tabSelected="1" view="pageBreakPreview" zoomScaleNormal="100" topLeftCell="A42" workbookViewId="0">
      <selection activeCell="N5" sqref="N5:P5"/>
    </sheetView>
  </sheetViews>
  <sheetFormatPr defaultColWidth="9" defaultRowHeight="13"/>
  <cols>
    <col min="1" max="1" width="4.62727272727273" style="94" customWidth="1"/>
    <col min="2" max="3" width="10.6272727272727" style="94" customWidth="1"/>
    <col min="4" max="4" width="16.1272727272727" style="94" customWidth="1"/>
    <col min="5" max="5" width="14.6272727272727" style="94" customWidth="1"/>
    <col min="6" max="6" width="4.62727272727273" style="94" customWidth="1"/>
    <col min="7" max="7" width="7.62727272727273" style="94" customWidth="1"/>
    <col min="8" max="8" width="7.87272727272727" style="95" customWidth="1"/>
    <col min="9" max="9" width="9.62727272727273" style="95" customWidth="1"/>
    <col min="10" max="11" width="6.62727272727273" style="94" customWidth="1"/>
    <col min="12" max="12" width="13" style="94" customWidth="1"/>
    <col min="13" max="13" width="6.62727272727273" style="94" customWidth="1"/>
    <col min="14" max="14" width="7.62727272727273" style="94" customWidth="1"/>
    <col min="15" max="15" width="10.2545454545455" style="94" customWidth="1"/>
    <col min="16" max="16" width="13.6272727272727" style="94" customWidth="1"/>
    <col min="17" max="17" width="12.5090909090909" style="96" customWidth="1"/>
    <col min="18" max="16346" width="8.87272727272727" style="94"/>
    <col min="16347" max="16384" width="9" style="94"/>
  </cols>
  <sheetData>
    <row r="1" s="90" customFormat="1" ht="17.25" customHeight="1" spans="1:17">
      <c r="A1" s="97"/>
      <c r="B1" s="97"/>
      <c r="C1" s="98" t="s">
        <v>34</v>
      </c>
      <c r="D1" s="98"/>
      <c r="E1" s="98"/>
      <c r="F1" s="99"/>
      <c r="G1" s="98"/>
      <c r="H1" s="98"/>
      <c r="I1" s="98"/>
      <c r="J1" s="98"/>
      <c r="K1" s="98"/>
      <c r="L1" s="38" t="s">
        <v>35</v>
      </c>
      <c r="M1" s="38"/>
      <c r="N1" s="38" t="s">
        <v>36</v>
      </c>
      <c r="O1" s="38"/>
      <c r="P1" s="38"/>
      <c r="Q1" s="129"/>
    </row>
    <row r="2" s="90" customFormat="1" ht="17.25" customHeight="1" spans="1:17">
      <c r="A2" s="97"/>
      <c r="B2" s="97"/>
      <c r="C2" s="98"/>
      <c r="D2" s="98"/>
      <c r="E2" s="98"/>
      <c r="F2" s="99"/>
      <c r="G2" s="98"/>
      <c r="H2" s="98"/>
      <c r="I2" s="98"/>
      <c r="J2" s="98"/>
      <c r="K2" s="98"/>
      <c r="L2" s="38" t="s">
        <v>37</v>
      </c>
      <c r="M2" s="38"/>
      <c r="N2" s="38" t="s">
        <v>38</v>
      </c>
      <c r="O2" s="38"/>
      <c r="P2" s="38"/>
      <c r="Q2" s="129"/>
    </row>
    <row r="3" s="90" customFormat="1" ht="17.25" customHeight="1" spans="1:17">
      <c r="A3" s="97"/>
      <c r="B3" s="97"/>
      <c r="C3" s="98"/>
      <c r="D3" s="98"/>
      <c r="E3" s="98"/>
      <c r="F3" s="99"/>
      <c r="G3" s="98"/>
      <c r="H3" s="98"/>
      <c r="I3" s="98"/>
      <c r="J3" s="98"/>
      <c r="K3" s="98"/>
      <c r="L3" s="38" t="s">
        <v>39</v>
      </c>
      <c r="M3" s="38"/>
      <c r="N3" s="38" t="s">
        <v>31</v>
      </c>
      <c r="O3" s="38"/>
      <c r="P3" s="38"/>
      <c r="Q3" s="129"/>
    </row>
    <row r="4" s="90" customFormat="1" ht="20.1" customHeight="1" spans="1:17">
      <c r="A4" s="97"/>
      <c r="B4" s="97"/>
      <c r="C4" s="98"/>
      <c r="D4" s="98"/>
      <c r="E4" s="98"/>
      <c r="F4" s="99"/>
      <c r="G4" s="98"/>
      <c r="H4" s="98"/>
      <c r="I4" s="98"/>
      <c r="J4" s="98"/>
      <c r="K4" s="98"/>
      <c r="L4" s="38" t="s">
        <v>40</v>
      </c>
      <c r="M4" s="38"/>
      <c r="N4" s="38" t="s">
        <v>41</v>
      </c>
      <c r="O4" s="38"/>
      <c r="P4" s="38"/>
      <c r="Q4" s="129"/>
    </row>
    <row r="5" s="90" customFormat="1" ht="20.1" customHeight="1" spans="1:17">
      <c r="A5" s="100" t="s">
        <v>42</v>
      </c>
      <c r="B5" s="100"/>
      <c r="C5" s="100"/>
      <c r="D5" s="100"/>
      <c r="E5" s="100"/>
      <c r="F5" s="101" t="s">
        <v>43</v>
      </c>
      <c r="G5" s="100"/>
      <c r="H5" s="100"/>
      <c r="I5" s="100"/>
      <c r="J5" s="100"/>
      <c r="K5" s="100"/>
      <c r="L5" s="38" t="s">
        <v>44</v>
      </c>
      <c r="M5" s="38"/>
      <c r="N5" s="38" t="s">
        <v>32</v>
      </c>
      <c r="O5" s="38"/>
      <c r="P5" s="38"/>
      <c r="Q5" s="129"/>
    </row>
    <row r="6" s="91" customFormat="1" ht="15" customHeight="1" spans="1:17">
      <c r="A6" s="102" t="s">
        <v>45</v>
      </c>
      <c r="B6" s="103" t="s">
        <v>46</v>
      </c>
      <c r="C6" s="103" t="s">
        <v>47</v>
      </c>
      <c r="D6" s="104" t="s">
        <v>48</v>
      </c>
      <c r="E6" s="104" t="s">
        <v>49</v>
      </c>
      <c r="F6" s="104" t="s">
        <v>50</v>
      </c>
      <c r="G6" s="104" t="s">
        <v>51</v>
      </c>
      <c r="H6" s="105" t="s">
        <v>52</v>
      </c>
      <c r="I6" s="105" t="s">
        <v>53</v>
      </c>
      <c r="J6" s="104" t="s">
        <v>54</v>
      </c>
      <c r="K6" s="120" t="s">
        <v>55</v>
      </c>
      <c r="L6" s="120" t="s">
        <v>56</v>
      </c>
      <c r="M6" s="120" t="s">
        <v>57</v>
      </c>
      <c r="N6" s="121" t="s">
        <v>58</v>
      </c>
      <c r="O6" s="121" t="s">
        <v>59</v>
      </c>
      <c r="P6" s="121" t="s">
        <v>14</v>
      </c>
      <c r="Q6" s="130"/>
    </row>
    <row r="7" s="56" customFormat="1" ht="15" customHeight="1" spans="1:17">
      <c r="A7" s="102"/>
      <c r="B7" s="103"/>
      <c r="C7" s="103"/>
      <c r="D7" s="104"/>
      <c r="E7" s="104"/>
      <c r="F7" s="104"/>
      <c r="G7" s="104"/>
      <c r="H7" s="105"/>
      <c r="I7" s="105"/>
      <c r="J7" s="104"/>
      <c r="K7" s="120"/>
      <c r="L7" s="120"/>
      <c r="M7" s="120"/>
      <c r="N7" s="121"/>
      <c r="O7" s="121"/>
      <c r="P7" s="121"/>
      <c r="Q7" s="89"/>
    </row>
    <row r="8" s="56" customFormat="1" ht="33.95" customHeight="1" spans="1:17">
      <c r="A8" s="87">
        <f t="shared" ref="A8:A20" si="0">ROW()-7</f>
        <v>1</v>
      </c>
      <c r="B8" s="73" t="s">
        <v>60</v>
      </c>
      <c r="C8" s="73" t="s">
        <v>60</v>
      </c>
      <c r="D8" s="73" t="s">
        <v>61</v>
      </c>
      <c r="E8" s="73"/>
      <c r="F8" s="75" t="s">
        <v>62</v>
      </c>
      <c r="G8" s="73"/>
      <c r="H8" s="73" t="s">
        <v>63</v>
      </c>
      <c r="I8" s="73" t="s">
        <v>64</v>
      </c>
      <c r="J8" s="85"/>
      <c r="K8" s="86" t="s">
        <v>65</v>
      </c>
      <c r="L8" s="86"/>
      <c r="M8" s="87">
        <v>1</v>
      </c>
      <c r="N8" s="87">
        <v>20000</v>
      </c>
      <c r="O8" s="87" t="s">
        <v>66</v>
      </c>
      <c r="P8" s="87"/>
      <c r="Q8" s="89"/>
    </row>
    <row r="9" s="56" customFormat="1" ht="33.95" customHeight="1" spans="1:17">
      <c r="A9" s="87">
        <f t="shared" si="0"/>
        <v>2</v>
      </c>
      <c r="B9" s="73" t="s">
        <v>67</v>
      </c>
      <c r="C9" s="73" t="s">
        <v>67</v>
      </c>
      <c r="D9" s="73" t="s">
        <v>68</v>
      </c>
      <c r="E9" s="73"/>
      <c r="F9" s="75" t="s">
        <v>62</v>
      </c>
      <c r="G9" s="73"/>
      <c r="H9" s="73" t="s">
        <v>69</v>
      </c>
      <c r="I9" s="73" t="s">
        <v>70</v>
      </c>
      <c r="J9" s="85"/>
      <c r="K9" s="86" t="s">
        <v>65</v>
      </c>
      <c r="L9" s="86"/>
      <c r="M9" s="87">
        <v>1</v>
      </c>
      <c r="N9" s="87">
        <v>20000</v>
      </c>
      <c r="O9" s="87" t="s">
        <v>71</v>
      </c>
      <c r="P9" s="87"/>
      <c r="Q9" s="89"/>
    </row>
    <row r="10" s="56" customFormat="1" ht="33.95" customHeight="1" spans="1:17">
      <c r="A10" s="87">
        <f t="shared" si="0"/>
        <v>3</v>
      </c>
      <c r="B10" s="73" t="s">
        <v>72</v>
      </c>
      <c r="C10" s="73" t="s">
        <v>72</v>
      </c>
      <c r="D10" s="73" t="s">
        <v>73</v>
      </c>
      <c r="E10" s="73"/>
      <c r="F10" s="75" t="s">
        <v>62</v>
      </c>
      <c r="G10" s="73"/>
      <c r="H10" s="73" t="s">
        <v>74</v>
      </c>
      <c r="I10" s="73" t="s">
        <v>70</v>
      </c>
      <c r="J10" s="85"/>
      <c r="K10" s="86" t="s">
        <v>65</v>
      </c>
      <c r="L10" s="86"/>
      <c r="M10" s="87">
        <v>1</v>
      </c>
      <c r="N10" s="87">
        <v>20000</v>
      </c>
      <c r="O10" s="87" t="s">
        <v>75</v>
      </c>
      <c r="P10" s="87" t="s">
        <v>76</v>
      </c>
      <c r="Q10" s="89"/>
    </row>
    <row r="11" s="56" customFormat="1" ht="33.95" customHeight="1" spans="1:17">
      <c r="A11" s="87">
        <f t="shared" si="0"/>
        <v>4</v>
      </c>
      <c r="B11" s="73" t="s">
        <v>77</v>
      </c>
      <c r="C11" s="73" t="s">
        <v>77</v>
      </c>
      <c r="D11" s="73" t="s">
        <v>78</v>
      </c>
      <c r="E11" s="73"/>
      <c r="F11" s="75" t="s">
        <v>62</v>
      </c>
      <c r="G11" s="73"/>
      <c r="H11" s="73" t="s">
        <v>79</v>
      </c>
      <c r="I11" s="73" t="s">
        <v>70</v>
      </c>
      <c r="J11" s="85"/>
      <c r="K11" s="86" t="s">
        <v>65</v>
      </c>
      <c r="L11" s="86"/>
      <c r="M11" s="87">
        <v>1</v>
      </c>
      <c r="N11" s="87">
        <v>20000</v>
      </c>
      <c r="O11" s="87" t="s">
        <v>66</v>
      </c>
      <c r="P11" s="87"/>
      <c r="Q11" s="89"/>
    </row>
    <row r="12" s="56" customFormat="1" ht="41" customHeight="1" spans="1:17">
      <c r="A12" s="87">
        <f t="shared" si="0"/>
        <v>5</v>
      </c>
      <c r="B12" s="73" t="s">
        <v>80</v>
      </c>
      <c r="C12" s="73" t="s">
        <v>80</v>
      </c>
      <c r="D12" s="73" t="s">
        <v>81</v>
      </c>
      <c r="E12" s="73" t="s">
        <v>82</v>
      </c>
      <c r="F12" s="75" t="s">
        <v>62</v>
      </c>
      <c r="G12" s="73"/>
      <c r="H12" s="73" t="s">
        <v>74</v>
      </c>
      <c r="I12" s="73" t="s">
        <v>70</v>
      </c>
      <c r="J12" s="85"/>
      <c r="K12" s="86" t="s">
        <v>65</v>
      </c>
      <c r="L12" s="86"/>
      <c r="M12" s="87">
        <v>1</v>
      </c>
      <c r="N12" s="87">
        <v>20000</v>
      </c>
      <c r="O12" s="87" t="s">
        <v>75</v>
      </c>
      <c r="P12" s="87" t="s">
        <v>83</v>
      </c>
      <c r="Q12" s="89"/>
    </row>
    <row r="13" s="56" customFormat="1" ht="33.95" customHeight="1" spans="1:17">
      <c r="A13" s="87">
        <f t="shared" si="0"/>
        <v>6</v>
      </c>
      <c r="B13" s="73" t="s">
        <v>84</v>
      </c>
      <c r="C13" s="73" t="s">
        <v>84</v>
      </c>
      <c r="D13" s="73" t="s">
        <v>85</v>
      </c>
      <c r="E13" s="73" t="s">
        <v>86</v>
      </c>
      <c r="F13" s="75" t="s">
        <v>62</v>
      </c>
      <c r="G13" s="73"/>
      <c r="H13" s="73" t="s">
        <v>74</v>
      </c>
      <c r="I13" s="73" t="s">
        <v>70</v>
      </c>
      <c r="J13" s="85"/>
      <c r="K13" s="86" t="s">
        <v>65</v>
      </c>
      <c r="L13" s="86"/>
      <c r="M13" s="87">
        <v>1</v>
      </c>
      <c r="N13" s="87">
        <v>20000</v>
      </c>
      <c r="O13" s="87" t="s">
        <v>75</v>
      </c>
      <c r="P13" s="87"/>
      <c r="Q13" s="89"/>
    </row>
    <row r="14" s="56" customFormat="1" ht="33.95" customHeight="1" spans="1:17">
      <c r="A14" s="87">
        <f t="shared" si="0"/>
        <v>7</v>
      </c>
      <c r="B14" s="73" t="s">
        <v>87</v>
      </c>
      <c r="C14" s="73" t="s">
        <v>87</v>
      </c>
      <c r="D14" s="73" t="s">
        <v>88</v>
      </c>
      <c r="E14" s="73"/>
      <c r="F14" s="75" t="s">
        <v>62</v>
      </c>
      <c r="G14" s="73"/>
      <c r="H14" s="73" t="s">
        <v>89</v>
      </c>
      <c r="I14" s="73" t="s">
        <v>89</v>
      </c>
      <c r="J14" s="85"/>
      <c r="K14" s="86" t="s">
        <v>65</v>
      </c>
      <c r="L14" s="86"/>
      <c r="M14" s="87">
        <v>1</v>
      </c>
      <c r="N14" s="87">
        <v>20000</v>
      </c>
      <c r="O14" s="87" t="s">
        <v>71</v>
      </c>
      <c r="P14" s="87"/>
      <c r="Q14" s="89"/>
    </row>
    <row r="15" s="56" customFormat="1" ht="33.95" customHeight="1" spans="1:17">
      <c r="A15" s="87">
        <f t="shared" si="0"/>
        <v>8</v>
      </c>
      <c r="B15" s="73" t="s">
        <v>90</v>
      </c>
      <c r="C15" s="73" t="s">
        <v>90</v>
      </c>
      <c r="D15" s="73" t="s">
        <v>91</v>
      </c>
      <c r="E15" s="73" t="s">
        <v>89</v>
      </c>
      <c r="F15" s="75" t="s">
        <v>62</v>
      </c>
      <c r="G15" s="73"/>
      <c r="H15" s="73" t="s">
        <v>74</v>
      </c>
      <c r="I15" s="73" t="s">
        <v>70</v>
      </c>
      <c r="J15" s="85"/>
      <c r="K15" s="86" t="s">
        <v>65</v>
      </c>
      <c r="L15" s="86"/>
      <c r="M15" s="87">
        <v>1</v>
      </c>
      <c r="N15" s="87">
        <v>20000</v>
      </c>
      <c r="O15" s="87" t="s">
        <v>75</v>
      </c>
      <c r="P15" s="87"/>
      <c r="Q15" s="89"/>
    </row>
    <row r="16" s="56" customFormat="1" ht="33.95" customHeight="1" spans="1:17">
      <c r="A16" s="87">
        <f t="shared" si="0"/>
        <v>9</v>
      </c>
      <c r="B16" s="73" t="s">
        <v>92</v>
      </c>
      <c r="C16" s="73" t="s">
        <v>92</v>
      </c>
      <c r="D16" s="73" t="s">
        <v>93</v>
      </c>
      <c r="E16" s="73"/>
      <c r="F16" s="75" t="s">
        <v>62</v>
      </c>
      <c r="G16" s="74"/>
      <c r="H16" s="73" t="s">
        <v>79</v>
      </c>
      <c r="I16" s="73" t="s">
        <v>89</v>
      </c>
      <c r="J16" s="85"/>
      <c r="K16" s="86" t="s">
        <v>65</v>
      </c>
      <c r="L16" s="86"/>
      <c r="M16" s="87">
        <v>1</v>
      </c>
      <c r="N16" s="87">
        <v>20000</v>
      </c>
      <c r="O16" s="87" t="s">
        <v>66</v>
      </c>
      <c r="P16" s="87"/>
      <c r="Q16" s="89"/>
    </row>
    <row r="17" s="56" customFormat="1" ht="33.95" customHeight="1" spans="1:17">
      <c r="A17" s="87">
        <f t="shared" si="0"/>
        <v>10</v>
      </c>
      <c r="B17" s="73" t="s">
        <v>94</v>
      </c>
      <c r="C17" s="73" t="s">
        <v>94</v>
      </c>
      <c r="D17" s="73" t="s">
        <v>95</v>
      </c>
      <c r="E17" s="73"/>
      <c r="F17" s="75" t="s">
        <v>62</v>
      </c>
      <c r="G17" s="74"/>
      <c r="H17" s="73" t="s">
        <v>74</v>
      </c>
      <c r="I17" s="73" t="s">
        <v>89</v>
      </c>
      <c r="J17" s="85"/>
      <c r="K17" s="86" t="s">
        <v>65</v>
      </c>
      <c r="L17" s="86"/>
      <c r="M17" s="87">
        <v>1</v>
      </c>
      <c r="N17" s="87">
        <v>20000</v>
      </c>
      <c r="O17" s="87" t="s">
        <v>75</v>
      </c>
      <c r="P17" s="87" t="s">
        <v>76</v>
      </c>
      <c r="Q17" s="89"/>
    </row>
    <row r="18" s="56" customFormat="1" ht="33.95" customHeight="1" spans="1:17">
      <c r="A18" s="87">
        <f t="shared" si="0"/>
        <v>11</v>
      </c>
      <c r="B18" s="73" t="s">
        <v>96</v>
      </c>
      <c r="C18" s="73" t="s">
        <v>96</v>
      </c>
      <c r="D18" s="73" t="s">
        <v>97</v>
      </c>
      <c r="E18" s="74"/>
      <c r="F18" s="75" t="s">
        <v>62</v>
      </c>
      <c r="G18" s="73"/>
      <c r="H18" s="73" t="s">
        <v>98</v>
      </c>
      <c r="I18" s="84"/>
      <c r="J18" s="85"/>
      <c r="K18" s="86" t="s">
        <v>65</v>
      </c>
      <c r="L18" s="86"/>
      <c r="M18" s="87">
        <v>1</v>
      </c>
      <c r="N18" s="87">
        <v>20000</v>
      </c>
      <c r="O18" s="87" t="s">
        <v>66</v>
      </c>
      <c r="P18" s="87"/>
      <c r="Q18" s="89"/>
    </row>
    <row r="19" s="56" customFormat="1" ht="33.95" customHeight="1" spans="1:17">
      <c r="A19" s="87">
        <f t="shared" si="0"/>
        <v>12</v>
      </c>
      <c r="B19" s="73" t="s">
        <v>99</v>
      </c>
      <c r="C19" s="73" t="s">
        <v>99</v>
      </c>
      <c r="D19" s="73" t="s">
        <v>100</v>
      </c>
      <c r="E19" s="74" t="s">
        <v>69</v>
      </c>
      <c r="F19" s="75" t="s">
        <v>62</v>
      </c>
      <c r="G19" s="73"/>
      <c r="H19" s="73" t="s">
        <v>101</v>
      </c>
      <c r="I19" s="84" t="s">
        <v>70</v>
      </c>
      <c r="J19" s="85"/>
      <c r="K19" s="86" t="s">
        <v>65</v>
      </c>
      <c r="L19" s="86"/>
      <c r="M19" s="87">
        <v>1</v>
      </c>
      <c r="N19" s="87">
        <v>20000</v>
      </c>
      <c r="O19" s="87" t="s">
        <v>71</v>
      </c>
      <c r="P19" s="87"/>
      <c r="Q19" s="89"/>
    </row>
    <row r="20" s="56" customFormat="1" ht="33.95" customHeight="1" spans="1:17">
      <c r="A20" s="87">
        <f t="shared" si="0"/>
        <v>13</v>
      </c>
      <c r="B20" s="73" t="s">
        <v>102</v>
      </c>
      <c r="C20" s="73" t="s">
        <v>102</v>
      </c>
      <c r="D20" s="73" t="s">
        <v>103</v>
      </c>
      <c r="E20" s="74" t="s">
        <v>104</v>
      </c>
      <c r="F20" s="75" t="s">
        <v>62</v>
      </c>
      <c r="G20" s="73"/>
      <c r="H20" s="73" t="s">
        <v>63</v>
      </c>
      <c r="I20" s="84" t="s">
        <v>64</v>
      </c>
      <c r="J20" s="85"/>
      <c r="K20" s="86" t="s">
        <v>65</v>
      </c>
      <c r="L20" s="86"/>
      <c r="M20" s="87">
        <v>1</v>
      </c>
      <c r="N20" s="87">
        <v>20000</v>
      </c>
      <c r="O20" s="87" t="s">
        <v>66</v>
      </c>
      <c r="P20" s="87"/>
      <c r="Q20" s="89"/>
    </row>
    <row r="21" s="56" customFormat="1" ht="33.95" customHeight="1" spans="1:17">
      <c r="A21" s="87">
        <f t="shared" ref="A21:A44" si="1">ROW()-7</f>
        <v>14</v>
      </c>
      <c r="B21" s="73" t="s">
        <v>105</v>
      </c>
      <c r="C21" s="73" t="s">
        <v>105</v>
      </c>
      <c r="D21" s="73" t="s">
        <v>106</v>
      </c>
      <c r="E21" s="74"/>
      <c r="F21" s="75" t="s">
        <v>62</v>
      </c>
      <c r="G21" s="73"/>
      <c r="H21" s="73" t="s">
        <v>69</v>
      </c>
      <c r="I21" s="84" t="s">
        <v>70</v>
      </c>
      <c r="J21" s="85"/>
      <c r="K21" s="86" t="s">
        <v>65</v>
      </c>
      <c r="L21" s="86"/>
      <c r="M21" s="87">
        <v>1</v>
      </c>
      <c r="N21" s="87">
        <v>20000</v>
      </c>
      <c r="O21" s="87" t="s">
        <v>71</v>
      </c>
      <c r="P21" s="87"/>
      <c r="Q21" s="89"/>
    </row>
    <row r="22" s="56" customFormat="1" ht="33.95" customHeight="1" spans="1:17">
      <c r="A22" s="87">
        <f t="shared" si="1"/>
        <v>15</v>
      </c>
      <c r="B22" s="73" t="s">
        <v>107</v>
      </c>
      <c r="C22" s="73" t="s">
        <v>107</v>
      </c>
      <c r="D22" s="73" t="s">
        <v>108</v>
      </c>
      <c r="E22" s="74" t="s">
        <v>98</v>
      </c>
      <c r="F22" s="75" t="s">
        <v>62</v>
      </c>
      <c r="G22" s="73"/>
      <c r="H22" s="73" t="s">
        <v>89</v>
      </c>
      <c r="I22" s="84" t="s">
        <v>89</v>
      </c>
      <c r="J22" s="85"/>
      <c r="K22" s="86" t="s">
        <v>65</v>
      </c>
      <c r="L22" s="86"/>
      <c r="M22" s="87">
        <v>1</v>
      </c>
      <c r="N22" s="87">
        <v>20000</v>
      </c>
      <c r="O22" s="87" t="s">
        <v>66</v>
      </c>
      <c r="P22" s="87"/>
      <c r="Q22" s="89"/>
    </row>
    <row r="23" s="56" customFormat="1" ht="33.95" customHeight="1" spans="1:17">
      <c r="A23" s="87">
        <f t="shared" si="1"/>
        <v>16</v>
      </c>
      <c r="B23" s="73" t="s">
        <v>109</v>
      </c>
      <c r="C23" s="73" t="s">
        <v>109</v>
      </c>
      <c r="D23" s="73" t="s">
        <v>110</v>
      </c>
      <c r="E23" s="74" t="s">
        <v>69</v>
      </c>
      <c r="F23" s="75" t="s">
        <v>62</v>
      </c>
      <c r="G23" s="73"/>
      <c r="H23" s="73" t="s">
        <v>69</v>
      </c>
      <c r="I23" s="84" t="s">
        <v>70</v>
      </c>
      <c r="J23" s="85"/>
      <c r="K23" s="86" t="s">
        <v>65</v>
      </c>
      <c r="L23" s="86"/>
      <c r="M23" s="87">
        <v>1</v>
      </c>
      <c r="N23" s="87">
        <v>20000</v>
      </c>
      <c r="O23" s="87" t="s">
        <v>71</v>
      </c>
      <c r="P23" s="87"/>
      <c r="Q23" s="89"/>
    </row>
    <row r="24" s="56" customFormat="1" ht="33.95" customHeight="1" spans="1:17">
      <c r="A24" s="87">
        <f t="shared" si="1"/>
        <v>17</v>
      </c>
      <c r="B24" s="73" t="s">
        <v>111</v>
      </c>
      <c r="C24" s="73" t="s">
        <v>111</v>
      </c>
      <c r="D24" s="73" t="s">
        <v>112</v>
      </c>
      <c r="E24" s="74" t="s">
        <v>98</v>
      </c>
      <c r="F24" s="75" t="s">
        <v>62</v>
      </c>
      <c r="G24" s="73" t="s">
        <v>89</v>
      </c>
      <c r="H24" s="73" t="s">
        <v>89</v>
      </c>
      <c r="I24" s="84" t="s">
        <v>89</v>
      </c>
      <c r="J24" s="85"/>
      <c r="K24" s="86" t="s">
        <v>65</v>
      </c>
      <c r="L24" s="86"/>
      <c r="M24" s="87">
        <v>1</v>
      </c>
      <c r="N24" s="87">
        <v>20000</v>
      </c>
      <c r="O24" s="87" t="s">
        <v>66</v>
      </c>
      <c r="P24" s="87"/>
      <c r="Q24" s="89"/>
    </row>
    <row r="25" s="56" customFormat="1" ht="33.95" customHeight="1" spans="1:17">
      <c r="A25" s="87">
        <f t="shared" si="1"/>
        <v>18</v>
      </c>
      <c r="B25" s="73" t="s">
        <v>113</v>
      </c>
      <c r="C25" s="73" t="s">
        <v>113</v>
      </c>
      <c r="D25" s="73" t="s">
        <v>114</v>
      </c>
      <c r="E25" s="74"/>
      <c r="F25" s="75" t="s">
        <v>62</v>
      </c>
      <c r="G25" s="73"/>
      <c r="H25" s="73" t="s">
        <v>115</v>
      </c>
      <c r="I25" s="84" t="s">
        <v>116</v>
      </c>
      <c r="J25" s="85"/>
      <c r="K25" s="86" t="s">
        <v>65</v>
      </c>
      <c r="L25" s="86"/>
      <c r="M25" s="87">
        <v>1</v>
      </c>
      <c r="N25" s="87">
        <v>20000</v>
      </c>
      <c r="O25" s="87" t="s">
        <v>66</v>
      </c>
      <c r="P25" s="87"/>
      <c r="Q25" s="89"/>
    </row>
    <row r="26" s="56" customFormat="1" ht="33.95" customHeight="1" spans="1:17">
      <c r="A26" s="87">
        <f t="shared" si="1"/>
        <v>19</v>
      </c>
      <c r="B26" s="73" t="s">
        <v>117</v>
      </c>
      <c r="C26" s="73" t="s">
        <v>117</v>
      </c>
      <c r="D26" s="73" t="s">
        <v>118</v>
      </c>
      <c r="E26" s="74"/>
      <c r="F26" s="75" t="s">
        <v>62</v>
      </c>
      <c r="G26" s="73"/>
      <c r="H26" s="73" t="s">
        <v>115</v>
      </c>
      <c r="I26" s="84" t="s">
        <v>116</v>
      </c>
      <c r="J26" s="85"/>
      <c r="K26" s="86" t="s">
        <v>65</v>
      </c>
      <c r="L26" s="86"/>
      <c r="M26" s="87">
        <v>1</v>
      </c>
      <c r="N26" s="87">
        <v>20000</v>
      </c>
      <c r="O26" s="87" t="s">
        <v>66</v>
      </c>
      <c r="P26" s="87"/>
      <c r="Q26" s="89"/>
    </row>
    <row r="27" s="56" customFormat="1" ht="33.95" customHeight="1" spans="1:17">
      <c r="A27" s="87">
        <f t="shared" si="1"/>
        <v>20</v>
      </c>
      <c r="B27" s="73" t="s">
        <v>119</v>
      </c>
      <c r="C27" s="73" t="s">
        <v>119</v>
      </c>
      <c r="D27" s="73" t="s">
        <v>120</v>
      </c>
      <c r="E27" s="74"/>
      <c r="F27" s="75" t="s">
        <v>62</v>
      </c>
      <c r="G27" s="73"/>
      <c r="H27" s="73" t="s">
        <v>121</v>
      </c>
      <c r="I27" s="84" t="s">
        <v>70</v>
      </c>
      <c r="J27" s="85"/>
      <c r="K27" s="86" t="s">
        <v>65</v>
      </c>
      <c r="L27" s="86"/>
      <c r="M27" s="87">
        <v>1</v>
      </c>
      <c r="N27" s="87">
        <v>20000</v>
      </c>
      <c r="O27" s="87" t="s">
        <v>66</v>
      </c>
      <c r="P27" s="87" t="s">
        <v>122</v>
      </c>
      <c r="Q27" s="96" t="s">
        <v>123</v>
      </c>
    </row>
    <row r="28" s="56" customFormat="1" ht="33.95" customHeight="1" spans="1:17">
      <c r="A28" s="87">
        <f t="shared" si="1"/>
        <v>21</v>
      </c>
      <c r="B28" s="73" t="s">
        <v>124</v>
      </c>
      <c r="C28" s="73" t="s">
        <v>124</v>
      </c>
      <c r="D28" s="73" t="s">
        <v>125</v>
      </c>
      <c r="E28" s="74"/>
      <c r="F28" s="75" t="s">
        <v>62</v>
      </c>
      <c r="G28" s="73"/>
      <c r="H28" s="73" t="s">
        <v>121</v>
      </c>
      <c r="I28" s="84" t="s">
        <v>70</v>
      </c>
      <c r="J28" s="85"/>
      <c r="K28" s="86" t="s">
        <v>65</v>
      </c>
      <c r="L28" s="86"/>
      <c r="M28" s="87">
        <v>1</v>
      </c>
      <c r="N28" s="87">
        <v>20000</v>
      </c>
      <c r="O28" s="87" t="s">
        <v>66</v>
      </c>
      <c r="P28" s="87" t="s">
        <v>122</v>
      </c>
      <c r="Q28" s="96" t="s">
        <v>123</v>
      </c>
    </row>
    <row r="29" s="56" customFormat="1" ht="33.95" customHeight="1" spans="1:17">
      <c r="A29" s="87">
        <f t="shared" si="1"/>
        <v>22</v>
      </c>
      <c r="B29" s="73" t="s">
        <v>126</v>
      </c>
      <c r="C29" s="73" t="s">
        <v>126</v>
      </c>
      <c r="D29" s="73" t="s">
        <v>127</v>
      </c>
      <c r="E29" s="74"/>
      <c r="F29" s="75" t="s">
        <v>62</v>
      </c>
      <c r="G29" s="73"/>
      <c r="H29" s="73"/>
      <c r="I29" s="84"/>
      <c r="J29" s="85"/>
      <c r="K29" s="86" t="s">
        <v>65</v>
      </c>
      <c r="L29" s="86"/>
      <c r="M29" s="87">
        <v>1</v>
      </c>
      <c r="N29" s="87">
        <v>20000</v>
      </c>
      <c r="O29" s="87" t="s">
        <v>66</v>
      </c>
      <c r="P29" s="87"/>
      <c r="Q29" s="89"/>
    </row>
    <row r="30" s="56" customFormat="1" ht="33.95" customHeight="1" spans="1:17">
      <c r="A30" s="87">
        <f t="shared" si="1"/>
        <v>23</v>
      </c>
      <c r="B30" s="73" t="s">
        <v>128</v>
      </c>
      <c r="C30" s="73" t="s">
        <v>128</v>
      </c>
      <c r="D30" s="73" t="s">
        <v>129</v>
      </c>
      <c r="E30" s="74"/>
      <c r="F30" s="75" t="s">
        <v>62</v>
      </c>
      <c r="G30" s="106"/>
      <c r="H30" s="73" t="s">
        <v>74</v>
      </c>
      <c r="I30" s="73" t="s">
        <v>70</v>
      </c>
      <c r="J30" s="85"/>
      <c r="K30" s="86" t="s">
        <v>65</v>
      </c>
      <c r="L30" s="86"/>
      <c r="M30" s="87">
        <v>1</v>
      </c>
      <c r="N30" s="87">
        <v>20000</v>
      </c>
      <c r="O30" s="87" t="s">
        <v>66</v>
      </c>
      <c r="P30" s="87"/>
      <c r="Q30" s="89"/>
    </row>
    <row r="31" s="56" customFormat="1" ht="33.95" customHeight="1" spans="1:17">
      <c r="A31" s="87">
        <f t="shared" si="1"/>
        <v>24</v>
      </c>
      <c r="B31" s="73" t="s">
        <v>130</v>
      </c>
      <c r="C31" s="73" t="s">
        <v>130</v>
      </c>
      <c r="D31" s="73" t="s">
        <v>131</v>
      </c>
      <c r="E31" s="74"/>
      <c r="F31" s="75" t="s">
        <v>62</v>
      </c>
      <c r="G31" s="106"/>
      <c r="H31" s="73" t="s">
        <v>132</v>
      </c>
      <c r="I31" s="73" t="s">
        <v>70</v>
      </c>
      <c r="J31" s="85"/>
      <c r="K31" s="86" t="s">
        <v>65</v>
      </c>
      <c r="L31" s="86"/>
      <c r="M31" s="87">
        <v>1</v>
      </c>
      <c r="N31" s="87">
        <v>20000</v>
      </c>
      <c r="O31" s="87" t="s">
        <v>66</v>
      </c>
      <c r="P31" s="87"/>
      <c r="Q31" s="89"/>
    </row>
    <row r="32" s="56" customFormat="1" ht="33.95" customHeight="1" spans="1:17">
      <c r="A32" s="87">
        <f t="shared" si="1"/>
        <v>25</v>
      </c>
      <c r="B32" s="73" t="s">
        <v>133</v>
      </c>
      <c r="C32" s="73" t="s">
        <v>133</v>
      </c>
      <c r="D32" s="73" t="s">
        <v>134</v>
      </c>
      <c r="E32" s="74"/>
      <c r="F32" s="75" t="s">
        <v>62</v>
      </c>
      <c r="G32" s="106"/>
      <c r="H32" s="73" t="s">
        <v>132</v>
      </c>
      <c r="I32" s="73" t="s">
        <v>70</v>
      </c>
      <c r="J32" s="85"/>
      <c r="K32" s="86" t="s">
        <v>65</v>
      </c>
      <c r="L32" s="86"/>
      <c r="M32" s="87">
        <v>1</v>
      </c>
      <c r="N32" s="87">
        <v>20000</v>
      </c>
      <c r="O32" s="87" t="s">
        <v>66</v>
      </c>
      <c r="P32" s="87"/>
      <c r="Q32" s="89"/>
    </row>
    <row r="33" s="56" customFormat="1" ht="33.95" customHeight="1" spans="1:17">
      <c r="A33" s="87">
        <f t="shared" si="1"/>
        <v>26</v>
      </c>
      <c r="B33" s="73" t="s">
        <v>135</v>
      </c>
      <c r="C33" s="73" t="s">
        <v>135</v>
      </c>
      <c r="D33" s="73" t="s">
        <v>136</v>
      </c>
      <c r="E33" s="74"/>
      <c r="F33" s="75" t="s">
        <v>62</v>
      </c>
      <c r="G33" s="106"/>
      <c r="H33" s="73" t="s">
        <v>63</v>
      </c>
      <c r="I33" s="73" t="s">
        <v>64</v>
      </c>
      <c r="J33" s="73"/>
      <c r="K33" s="73" t="s">
        <v>65</v>
      </c>
      <c r="L33" s="73"/>
      <c r="M33" s="73">
        <v>1</v>
      </c>
      <c r="N33" s="73">
        <v>20000</v>
      </c>
      <c r="O33" s="73" t="s">
        <v>66</v>
      </c>
      <c r="P33" s="87" t="s">
        <v>137</v>
      </c>
      <c r="Q33" s="89"/>
    </row>
    <row r="34" s="56" customFormat="1" ht="33.95" customHeight="1" spans="1:17">
      <c r="A34" s="87">
        <f t="shared" si="1"/>
        <v>27</v>
      </c>
      <c r="B34" s="73" t="s">
        <v>138</v>
      </c>
      <c r="C34" s="73" t="s">
        <v>138</v>
      </c>
      <c r="D34" s="73" t="s">
        <v>139</v>
      </c>
      <c r="E34" s="74" t="s">
        <v>140</v>
      </c>
      <c r="F34" s="75" t="s">
        <v>62</v>
      </c>
      <c r="G34" s="106"/>
      <c r="H34" s="73" t="s">
        <v>141</v>
      </c>
      <c r="I34" s="73" t="s">
        <v>70</v>
      </c>
      <c r="J34" s="85"/>
      <c r="K34" s="73" t="s">
        <v>65</v>
      </c>
      <c r="L34" s="86"/>
      <c r="M34" s="73">
        <v>1</v>
      </c>
      <c r="N34" s="73">
        <v>20000</v>
      </c>
      <c r="O34" s="73" t="s">
        <v>66</v>
      </c>
      <c r="P34" s="87" t="s">
        <v>137</v>
      </c>
      <c r="Q34" s="89"/>
    </row>
    <row r="35" s="56" customFormat="1" ht="33.95" customHeight="1" spans="1:17">
      <c r="A35" s="87">
        <f t="shared" si="1"/>
        <v>28</v>
      </c>
      <c r="B35" s="73" t="s">
        <v>142</v>
      </c>
      <c r="C35" s="73" t="s">
        <v>142</v>
      </c>
      <c r="D35" s="73" t="s">
        <v>143</v>
      </c>
      <c r="E35" s="74"/>
      <c r="F35" s="75" t="s">
        <v>62</v>
      </c>
      <c r="G35" s="76"/>
      <c r="H35" s="73" t="s">
        <v>69</v>
      </c>
      <c r="I35" s="73" t="s">
        <v>70</v>
      </c>
      <c r="J35" s="85"/>
      <c r="K35" s="86" t="s">
        <v>65</v>
      </c>
      <c r="L35" s="86"/>
      <c r="M35" s="73">
        <v>1</v>
      </c>
      <c r="N35" s="73">
        <v>20000</v>
      </c>
      <c r="O35" s="73" t="s">
        <v>71</v>
      </c>
      <c r="P35" s="87" t="s">
        <v>137</v>
      </c>
      <c r="Q35" s="89"/>
    </row>
    <row r="36" s="56" customFormat="1" ht="33.95" customHeight="1" spans="1:17">
      <c r="A36" s="87">
        <f t="shared" si="1"/>
        <v>29</v>
      </c>
      <c r="B36" s="73" t="s">
        <v>144</v>
      </c>
      <c r="C36" s="73" t="s">
        <v>144</v>
      </c>
      <c r="D36" s="73" t="s">
        <v>145</v>
      </c>
      <c r="E36" s="74"/>
      <c r="F36" s="75" t="s">
        <v>62</v>
      </c>
      <c r="G36" s="106"/>
      <c r="H36" s="73" t="s">
        <v>69</v>
      </c>
      <c r="I36" s="73" t="s">
        <v>70</v>
      </c>
      <c r="J36" s="85"/>
      <c r="K36" s="86" t="s">
        <v>65</v>
      </c>
      <c r="L36" s="86"/>
      <c r="M36" s="73">
        <v>1</v>
      </c>
      <c r="N36" s="73">
        <v>20000</v>
      </c>
      <c r="O36" s="73" t="s">
        <v>71</v>
      </c>
      <c r="P36" s="87" t="s">
        <v>137</v>
      </c>
      <c r="Q36" s="89"/>
    </row>
    <row r="37" s="56" customFormat="1" ht="33.95" customHeight="1" spans="1:17">
      <c r="A37" s="87">
        <f t="shared" si="1"/>
        <v>30</v>
      </c>
      <c r="B37" s="73" t="s">
        <v>146</v>
      </c>
      <c r="C37" s="73" t="s">
        <v>146</v>
      </c>
      <c r="D37" s="73" t="s">
        <v>100</v>
      </c>
      <c r="E37" s="74"/>
      <c r="F37" s="75" t="s">
        <v>62</v>
      </c>
      <c r="G37" s="106"/>
      <c r="H37" s="73" t="s">
        <v>69</v>
      </c>
      <c r="I37" s="73" t="s">
        <v>70</v>
      </c>
      <c r="J37" s="85"/>
      <c r="K37" s="86" t="s">
        <v>65</v>
      </c>
      <c r="L37" s="86"/>
      <c r="M37" s="73">
        <v>1</v>
      </c>
      <c r="N37" s="73">
        <v>20000</v>
      </c>
      <c r="O37" s="73" t="s">
        <v>71</v>
      </c>
      <c r="P37" s="87" t="s">
        <v>137</v>
      </c>
      <c r="Q37" s="89"/>
    </row>
    <row r="38" s="56" customFormat="1" ht="33.95" customHeight="1" spans="1:17">
      <c r="A38" s="87">
        <f t="shared" si="1"/>
        <v>31</v>
      </c>
      <c r="B38" s="73" t="s">
        <v>147</v>
      </c>
      <c r="C38" s="73" t="s">
        <v>147</v>
      </c>
      <c r="D38" s="73" t="s">
        <v>143</v>
      </c>
      <c r="E38" s="74"/>
      <c r="F38" s="75" t="s">
        <v>62</v>
      </c>
      <c r="G38" s="76"/>
      <c r="H38" s="73" t="s">
        <v>69</v>
      </c>
      <c r="I38" s="73" t="s">
        <v>70</v>
      </c>
      <c r="J38" s="85"/>
      <c r="K38" s="86" t="s">
        <v>65</v>
      </c>
      <c r="L38" s="86"/>
      <c r="M38" s="73">
        <v>1</v>
      </c>
      <c r="N38" s="73">
        <v>20000</v>
      </c>
      <c r="O38" s="73" t="s">
        <v>71</v>
      </c>
      <c r="P38" s="87" t="s">
        <v>137</v>
      </c>
      <c r="Q38" s="89"/>
    </row>
    <row r="39" s="56" customFormat="1" ht="33.95" customHeight="1" spans="1:17">
      <c r="A39" s="87">
        <f t="shared" si="1"/>
        <v>32</v>
      </c>
      <c r="B39" s="73" t="s">
        <v>148</v>
      </c>
      <c r="C39" s="73" t="s">
        <v>148</v>
      </c>
      <c r="D39" s="73" t="s">
        <v>149</v>
      </c>
      <c r="E39" s="74"/>
      <c r="F39" s="75" t="s">
        <v>62</v>
      </c>
      <c r="G39" s="106"/>
      <c r="H39" s="73" t="s">
        <v>69</v>
      </c>
      <c r="I39" s="73" t="s">
        <v>70</v>
      </c>
      <c r="J39" s="85"/>
      <c r="K39" s="86" t="s">
        <v>65</v>
      </c>
      <c r="L39" s="86"/>
      <c r="M39" s="73">
        <v>1</v>
      </c>
      <c r="N39" s="73">
        <v>20000</v>
      </c>
      <c r="O39" s="73" t="s">
        <v>71</v>
      </c>
      <c r="P39" s="87" t="s">
        <v>137</v>
      </c>
      <c r="Q39" s="89"/>
    </row>
    <row r="40" s="56" customFormat="1" ht="33.95" customHeight="1" spans="1:17">
      <c r="A40" s="87">
        <f t="shared" si="1"/>
        <v>33</v>
      </c>
      <c r="B40" s="73" t="s">
        <v>150</v>
      </c>
      <c r="C40" s="73" t="s">
        <v>150</v>
      </c>
      <c r="D40" s="73" t="s">
        <v>151</v>
      </c>
      <c r="E40" s="74"/>
      <c r="F40" s="75" t="s">
        <v>62</v>
      </c>
      <c r="G40" s="76"/>
      <c r="H40" s="73" t="s">
        <v>69</v>
      </c>
      <c r="I40" s="73" t="s">
        <v>70</v>
      </c>
      <c r="J40" s="85"/>
      <c r="K40" s="86" t="s">
        <v>65</v>
      </c>
      <c r="L40" s="86"/>
      <c r="M40" s="73">
        <v>1</v>
      </c>
      <c r="N40" s="73">
        <v>20000</v>
      </c>
      <c r="O40" s="73" t="s">
        <v>71</v>
      </c>
      <c r="P40" s="87" t="s">
        <v>137</v>
      </c>
      <c r="Q40" s="89"/>
    </row>
    <row r="41" s="56" customFormat="1" ht="33.95" customHeight="1" spans="1:17">
      <c r="A41" s="87">
        <f t="shared" si="1"/>
        <v>34</v>
      </c>
      <c r="B41" s="73" t="s">
        <v>152</v>
      </c>
      <c r="C41" s="73" t="s">
        <v>152</v>
      </c>
      <c r="D41" s="73" t="s">
        <v>149</v>
      </c>
      <c r="E41" s="74"/>
      <c r="F41" s="75" t="s">
        <v>62</v>
      </c>
      <c r="G41" s="76"/>
      <c r="H41" s="73" t="s">
        <v>69</v>
      </c>
      <c r="I41" s="73" t="s">
        <v>70</v>
      </c>
      <c r="J41" s="85"/>
      <c r="K41" s="86" t="s">
        <v>65</v>
      </c>
      <c r="L41" s="86"/>
      <c r="M41" s="73">
        <v>1</v>
      </c>
      <c r="N41" s="73">
        <v>20000</v>
      </c>
      <c r="O41" s="73" t="s">
        <v>71</v>
      </c>
      <c r="P41" s="87" t="s">
        <v>137</v>
      </c>
      <c r="Q41" s="89"/>
    </row>
    <row r="42" s="56" customFormat="1" ht="33.95" customHeight="1" spans="1:17">
      <c r="A42" s="87">
        <f t="shared" si="1"/>
        <v>35</v>
      </c>
      <c r="B42" s="73" t="s">
        <v>153</v>
      </c>
      <c r="C42" s="73" t="s">
        <v>153</v>
      </c>
      <c r="D42" s="73" t="s">
        <v>154</v>
      </c>
      <c r="E42" s="74"/>
      <c r="F42" s="75" t="s">
        <v>62</v>
      </c>
      <c r="G42" s="107"/>
      <c r="H42" s="73" t="s">
        <v>155</v>
      </c>
      <c r="I42" s="73" t="s">
        <v>156</v>
      </c>
      <c r="J42" s="85"/>
      <c r="K42" s="86" t="s">
        <v>65</v>
      </c>
      <c r="L42" s="86"/>
      <c r="M42" s="73">
        <v>1</v>
      </c>
      <c r="N42" s="73">
        <v>20000</v>
      </c>
      <c r="O42" s="73" t="s">
        <v>66</v>
      </c>
      <c r="P42" s="87" t="s">
        <v>157</v>
      </c>
      <c r="Q42" s="89"/>
    </row>
    <row r="43" s="56" customFormat="1" ht="33.95" customHeight="1" spans="1:17">
      <c r="A43" s="87">
        <f t="shared" si="1"/>
        <v>36</v>
      </c>
      <c r="B43" s="73" t="s">
        <v>158</v>
      </c>
      <c r="C43" s="73" t="s">
        <v>158</v>
      </c>
      <c r="D43" s="73" t="s">
        <v>159</v>
      </c>
      <c r="E43" s="74"/>
      <c r="F43" s="75" t="s">
        <v>62</v>
      </c>
      <c r="G43" s="76"/>
      <c r="H43" s="73" t="s">
        <v>160</v>
      </c>
      <c r="I43" s="73" t="s">
        <v>161</v>
      </c>
      <c r="J43" s="85"/>
      <c r="K43" s="86" t="s">
        <v>65</v>
      </c>
      <c r="L43" s="86"/>
      <c r="M43" s="73">
        <v>1</v>
      </c>
      <c r="N43" s="73">
        <v>20000</v>
      </c>
      <c r="O43" s="73" t="s">
        <v>66</v>
      </c>
      <c r="P43" s="87" t="s">
        <v>162</v>
      </c>
      <c r="Q43" s="89"/>
    </row>
    <row r="44" s="92" customFormat="1" ht="33.95" customHeight="1" spans="1:17">
      <c r="A44" s="108">
        <f t="shared" si="1"/>
        <v>37</v>
      </c>
      <c r="B44" s="109" t="s">
        <v>163</v>
      </c>
      <c r="C44" s="109" t="s">
        <v>163</v>
      </c>
      <c r="D44" s="110" t="s">
        <v>164</v>
      </c>
      <c r="E44" s="110" t="s">
        <v>165</v>
      </c>
      <c r="F44" s="111" t="s">
        <v>62</v>
      </c>
      <c r="G44" s="112"/>
      <c r="H44" s="113" t="s">
        <v>166</v>
      </c>
      <c r="I44" s="113" t="s">
        <v>167</v>
      </c>
      <c r="J44" s="122"/>
      <c r="K44" s="123" t="s">
        <v>168</v>
      </c>
      <c r="L44" s="124"/>
      <c r="M44" s="125">
        <v>4</v>
      </c>
      <c r="N44" s="125">
        <v>20000</v>
      </c>
      <c r="O44" s="125" t="s">
        <v>169</v>
      </c>
      <c r="P44" s="108" t="s">
        <v>170</v>
      </c>
      <c r="Q44" s="131"/>
    </row>
    <row r="45" s="93" customFormat="1" ht="33.95" customHeight="1" spans="1:17">
      <c r="A45" s="114">
        <v>36</v>
      </c>
      <c r="B45" s="115" t="s">
        <v>171</v>
      </c>
      <c r="C45" s="115" t="s">
        <v>171</v>
      </c>
      <c r="D45" s="116" t="s">
        <v>172</v>
      </c>
      <c r="E45" s="116" t="s">
        <v>104</v>
      </c>
      <c r="F45" s="117" t="s">
        <v>62</v>
      </c>
      <c r="G45" s="118"/>
      <c r="H45" s="119" t="s">
        <v>173</v>
      </c>
      <c r="I45" s="126"/>
      <c r="J45" s="127"/>
      <c r="K45" s="123" t="s">
        <v>65</v>
      </c>
      <c r="L45" s="123"/>
      <c r="M45" s="128">
        <v>1</v>
      </c>
      <c r="N45" s="128">
        <v>20000</v>
      </c>
      <c r="O45" s="128" t="s">
        <v>174</v>
      </c>
      <c r="P45" s="114" t="s">
        <v>175</v>
      </c>
      <c r="Q45" s="132"/>
    </row>
  </sheetData>
  <autoFilter xmlns:etc="http://www.wps.cn/officeDocument/2017/etCustomData" ref="A7:P45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cellIs" dxfId="0" priority="498" operator="equal">
      <formula>"重汽出口3.0"</formula>
    </cfRule>
  </conditionalFormatting>
  <conditionalFormatting sqref="C8">
    <cfRule type="duplicateValues" dxfId="1" priority="499"/>
  </conditionalFormatting>
  <conditionalFormatting sqref="B9">
    <cfRule type="cellIs" dxfId="0" priority="496" operator="equal">
      <formula>"重汽出口3.0"</formula>
    </cfRule>
  </conditionalFormatting>
  <conditionalFormatting sqref="C9">
    <cfRule type="duplicateValues" dxfId="1" priority="497"/>
  </conditionalFormatting>
  <conditionalFormatting sqref="B10">
    <cfRule type="containsText" dxfId="2" priority="494" operator="between" text="J6G">
      <formula>NOT(ISERROR(SEARCH("J6G",B10)))</formula>
    </cfRule>
  </conditionalFormatting>
  <conditionalFormatting sqref="C10">
    <cfRule type="duplicateValues" dxfId="1" priority="495"/>
  </conditionalFormatting>
  <conditionalFormatting sqref="B11">
    <cfRule type="cellIs" dxfId="0" priority="492" operator="equal">
      <formula>"重汽出口3.0"</formula>
    </cfRule>
  </conditionalFormatting>
  <conditionalFormatting sqref="C11">
    <cfRule type="duplicateValues" dxfId="1" priority="493"/>
  </conditionalFormatting>
  <conditionalFormatting sqref="B12">
    <cfRule type="cellIs" dxfId="0" priority="490" operator="equal">
      <formula>"重汽出口3.0"</formula>
    </cfRule>
  </conditionalFormatting>
  <conditionalFormatting sqref="C12">
    <cfRule type="duplicateValues" dxfId="1" priority="491"/>
  </conditionalFormatting>
  <conditionalFormatting sqref="B13">
    <cfRule type="cellIs" dxfId="0" priority="488" operator="equal">
      <formula>"重汽出口3.0"</formula>
    </cfRule>
  </conditionalFormatting>
  <conditionalFormatting sqref="C13">
    <cfRule type="duplicateValues" dxfId="1" priority="489"/>
  </conditionalFormatting>
  <conditionalFormatting sqref="B14">
    <cfRule type="cellIs" dxfId="0" priority="486" operator="equal">
      <formula>"重汽出口3.0"</formula>
    </cfRule>
  </conditionalFormatting>
  <conditionalFormatting sqref="C14">
    <cfRule type="duplicateValues" dxfId="1" priority="487"/>
  </conditionalFormatting>
  <conditionalFormatting sqref="B15">
    <cfRule type="cellIs" dxfId="0" priority="398" operator="equal">
      <formula>"重汽出口3.0"</formula>
    </cfRule>
    <cfRule type="duplicateValues" dxfId="1" priority="397"/>
    <cfRule type="duplicateValues" dxfId="1" priority="396"/>
    <cfRule type="duplicateValues" dxfId="1" priority="395"/>
  </conditionalFormatting>
  <conditionalFormatting sqref="C15">
    <cfRule type="duplicateValues" dxfId="1" priority="399"/>
  </conditionalFormatting>
  <conditionalFormatting sqref="B16">
    <cfRule type="cellIs" dxfId="0" priority="484" operator="equal">
      <formula>"重汽出口3.0"</formula>
    </cfRule>
  </conditionalFormatting>
  <conditionalFormatting sqref="C16">
    <cfRule type="duplicateValues" dxfId="1" priority="485"/>
  </conditionalFormatting>
  <conditionalFormatting sqref="B17">
    <cfRule type="cellIs" dxfId="0" priority="481" operator="equal">
      <formula>"重汽出口3.0"</formula>
    </cfRule>
  </conditionalFormatting>
  <conditionalFormatting sqref="C17">
    <cfRule type="duplicateValues" dxfId="1" priority="482"/>
  </conditionalFormatting>
  <conditionalFormatting sqref="B18">
    <cfRule type="cellIs" dxfId="0" priority="477" operator="equal">
      <formula>"重汽出口3.0"</formula>
    </cfRule>
  </conditionalFormatting>
  <conditionalFormatting sqref="C18">
    <cfRule type="duplicateValues" dxfId="1" priority="478"/>
  </conditionalFormatting>
  <conditionalFormatting sqref="B19">
    <cfRule type="duplicateValues" dxfId="1" priority="408"/>
    <cfRule type="duplicateValues" dxfId="1" priority="415"/>
    <cfRule type="duplicateValues" dxfId="1" priority="422"/>
    <cfRule type="cellIs" dxfId="0" priority="429" operator="equal">
      <formula>"重汽出口3.0"</formula>
    </cfRule>
  </conditionalFormatting>
  <conditionalFormatting sqref="C19">
    <cfRule type="duplicateValues" dxfId="1" priority="436"/>
  </conditionalFormatting>
  <conditionalFormatting sqref="B20">
    <cfRule type="duplicateValues" dxfId="1" priority="407"/>
    <cfRule type="duplicateValues" dxfId="1" priority="414"/>
    <cfRule type="duplicateValues" dxfId="1" priority="421"/>
    <cfRule type="cellIs" dxfId="0" priority="428" operator="equal">
      <formula>"重汽出口3.0"</formula>
    </cfRule>
  </conditionalFormatting>
  <conditionalFormatting sqref="C20">
    <cfRule type="duplicateValues" dxfId="1" priority="435"/>
  </conditionalFormatting>
  <conditionalFormatting sqref="B21">
    <cfRule type="duplicateValues" dxfId="1" priority="404"/>
    <cfRule type="duplicateValues" dxfId="1" priority="411"/>
    <cfRule type="duplicateValues" dxfId="1" priority="418"/>
    <cfRule type="cellIs" dxfId="0" priority="425" operator="equal">
      <formula>"重汽出口3.0"</formula>
    </cfRule>
  </conditionalFormatting>
  <conditionalFormatting sqref="C21">
    <cfRule type="duplicateValues" dxfId="1" priority="432"/>
  </conditionalFormatting>
  <conditionalFormatting sqref="B22">
    <cfRule type="duplicateValues" dxfId="1" priority="402"/>
    <cfRule type="duplicateValues" dxfId="1" priority="409"/>
    <cfRule type="duplicateValues" dxfId="1" priority="416"/>
    <cfRule type="cellIs" dxfId="0" priority="423" operator="equal">
      <formula>"重汽出口3.0"</formula>
    </cfRule>
  </conditionalFormatting>
  <conditionalFormatting sqref="C22">
    <cfRule type="duplicateValues" dxfId="1" priority="430"/>
  </conditionalFormatting>
  <conditionalFormatting sqref="B23">
    <cfRule type="duplicateValues" dxfId="1" priority="316"/>
    <cfRule type="duplicateValues" dxfId="1" priority="323"/>
    <cfRule type="duplicateValues" dxfId="1" priority="330"/>
    <cfRule type="cellIs" dxfId="0" priority="337" operator="equal">
      <formula>"重汽出口3.0"</formula>
    </cfRule>
  </conditionalFormatting>
  <conditionalFormatting sqref="C23">
    <cfRule type="duplicateValues" dxfId="1" priority="344"/>
  </conditionalFormatting>
  <conditionalFormatting sqref="B24">
    <cfRule type="duplicateValues" dxfId="1" priority="315"/>
    <cfRule type="duplicateValues" dxfId="1" priority="322"/>
    <cfRule type="duplicateValues" dxfId="1" priority="329"/>
    <cfRule type="cellIs" dxfId="0" priority="336" operator="equal">
      <formula>"重汽出口3.0"</formula>
    </cfRule>
  </conditionalFormatting>
  <conditionalFormatting sqref="C24">
    <cfRule type="duplicateValues" dxfId="1" priority="343"/>
  </conditionalFormatting>
  <conditionalFormatting sqref="B25">
    <cfRule type="duplicateValues" dxfId="1" priority="263"/>
    <cfRule type="duplicateValues" dxfId="1" priority="267"/>
    <cfRule type="duplicateValues" dxfId="1" priority="271"/>
    <cfRule type="duplicateValues" dxfId="1" priority="275"/>
    <cfRule type="cellIs" dxfId="0" priority="279" operator="equal">
      <formula>"重汽出口3.0"</formula>
    </cfRule>
  </conditionalFormatting>
  <conditionalFormatting sqref="C25">
    <cfRule type="duplicateValues" dxfId="1" priority="283"/>
  </conditionalFormatting>
  <conditionalFormatting sqref="B26">
    <cfRule type="duplicateValues" dxfId="1" priority="262"/>
    <cfRule type="duplicateValues" dxfId="1" priority="266"/>
    <cfRule type="duplicateValues" dxfId="1" priority="270"/>
    <cfRule type="duplicateValues" dxfId="1" priority="274"/>
    <cfRule type="cellIs" dxfId="0" priority="278" operator="equal">
      <formula>"重汽出口3.0"</formula>
    </cfRule>
  </conditionalFormatting>
  <conditionalFormatting sqref="C26">
    <cfRule type="duplicateValues" dxfId="1" priority="282"/>
  </conditionalFormatting>
  <conditionalFormatting sqref="B27">
    <cfRule type="duplicateValues" dxfId="1" priority="261"/>
    <cfRule type="duplicateValues" dxfId="1" priority="265"/>
    <cfRule type="duplicateValues" dxfId="1" priority="269"/>
    <cfRule type="duplicateValues" dxfId="1" priority="273"/>
    <cfRule type="cellIs" dxfId="0" priority="277" operator="equal">
      <formula>"重汽出口3.0"</formula>
    </cfRule>
  </conditionalFormatting>
  <conditionalFormatting sqref="C27">
    <cfRule type="duplicateValues" dxfId="1" priority="281"/>
  </conditionalFormatting>
  <conditionalFormatting sqref="B28">
    <cfRule type="duplicateValues" dxfId="1" priority="260"/>
    <cfRule type="duplicateValues" dxfId="1" priority="264"/>
    <cfRule type="duplicateValues" dxfId="1" priority="268"/>
    <cfRule type="duplicateValues" dxfId="1" priority="272"/>
    <cfRule type="cellIs" dxfId="0" priority="276" operator="equal">
      <formula>"重汽出口3.0"</formula>
    </cfRule>
  </conditionalFormatting>
  <conditionalFormatting sqref="C28">
    <cfRule type="duplicateValues" dxfId="1" priority="280"/>
  </conditionalFormatting>
  <conditionalFormatting sqref="B29">
    <cfRule type="duplicateValues" dxfId="1" priority="248"/>
    <cfRule type="duplicateValues" dxfId="1" priority="249"/>
    <cfRule type="duplicateValues" dxfId="1" priority="250"/>
    <cfRule type="duplicateValues" dxfId="1" priority="251"/>
    <cfRule type="cellIs" dxfId="0" priority="252" operator="equal">
      <formula>"重汽出口3.0"</formula>
    </cfRule>
  </conditionalFormatting>
  <conditionalFormatting sqref="C29">
    <cfRule type="duplicateValues" dxfId="1" priority="253"/>
  </conditionalFormatting>
  <conditionalFormatting sqref="B30">
    <cfRule type="duplicateValues" dxfId="1" priority="230"/>
    <cfRule type="duplicateValues" dxfId="1" priority="233"/>
    <cfRule type="duplicateValues" dxfId="1" priority="236"/>
    <cfRule type="duplicateValues" dxfId="1" priority="239"/>
    <cfRule type="cellIs" dxfId="0" priority="242" operator="equal">
      <formula>"重汽出口3.0"</formula>
    </cfRule>
  </conditionalFormatting>
  <conditionalFormatting sqref="C30">
    <cfRule type="duplicateValues" dxfId="1" priority="245"/>
  </conditionalFormatting>
  <conditionalFormatting sqref="B31">
    <cfRule type="duplicateValues" dxfId="1" priority="229"/>
    <cfRule type="duplicateValues" dxfId="1" priority="232"/>
    <cfRule type="duplicateValues" dxfId="1" priority="235"/>
    <cfRule type="duplicateValues" dxfId="1" priority="238"/>
    <cfRule type="cellIs" dxfId="0" priority="241" operator="equal">
      <formula>"重汽出口3.0"</formula>
    </cfRule>
  </conditionalFormatting>
  <conditionalFormatting sqref="C31">
    <cfRule type="duplicateValues" dxfId="1" priority="244"/>
  </conditionalFormatting>
  <conditionalFormatting sqref="B32">
    <cfRule type="duplicateValues" dxfId="1" priority="228"/>
    <cfRule type="duplicateValues" dxfId="1" priority="231"/>
    <cfRule type="duplicateValues" dxfId="1" priority="234"/>
    <cfRule type="duplicateValues" dxfId="1" priority="237"/>
    <cfRule type="cellIs" dxfId="0" priority="240" operator="equal">
      <formula>"重汽出口3.0"</formula>
    </cfRule>
  </conditionalFormatting>
  <conditionalFormatting sqref="C32">
    <cfRule type="duplicateValues" dxfId="1" priority="243"/>
  </conditionalFormatting>
  <conditionalFormatting sqref="B33">
    <cfRule type="duplicateValues" dxfId="1" priority="182"/>
    <cfRule type="duplicateValues" dxfId="1" priority="191"/>
    <cfRule type="duplicateValues" dxfId="1" priority="200"/>
    <cfRule type="duplicateValues" dxfId="1" priority="209"/>
    <cfRule type="cellIs" dxfId="0" priority="218" operator="equal">
      <formula>"重汽出口3.0"</formula>
    </cfRule>
  </conditionalFormatting>
  <conditionalFormatting sqref="C33">
    <cfRule type="duplicateValues" dxfId="1" priority="227"/>
  </conditionalFormatting>
  <conditionalFormatting sqref="B34">
    <cfRule type="duplicateValues" dxfId="1" priority="181"/>
    <cfRule type="duplicateValues" dxfId="1" priority="190"/>
    <cfRule type="duplicateValues" dxfId="1" priority="199"/>
    <cfRule type="duplicateValues" dxfId="1" priority="208"/>
    <cfRule type="cellIs" dxfId="0" priority="217" operator="equal">
      <formula>"重汽出口3.0"</formula>
    </cfRule>
  </conditionalFormatting>
  <conditionalFormatting sqref="C34">
    <cfRule type="duplicateValues" dxfId="1" priority="226"/>
  </conditionalFormatting>
  <conditionalFormatting sqref="B35">
    <cfRule type="duplicateValues" dxfId="1" priority="147"/>
    <cfRule type="duplicateValues" dxfId="1" priority="152"/>
    <cfRule type="duplicateValues" dxfId="1" priority="157"/>
    <cfRule type="duplicateValues" dxfId="1" priority="162"/>
    <cfRule type="cellIs" dxfId="0" priority="167" operator="equal">
      <formula>"重汽出口3.0"</formula>
    </cfRule>
  </conditionalFormatting>
  <conditionalFormatting sqref="C35">
    <cfRule type="duplicateValues" dxfId="1" priority="172"/>
  </conditionalFormatting>
  <conditionalFormatting sqref="B36">
    <cfRule type="duplicateValues" dxfId="1" priority="146"/>
    <cfRule type="duplicateValues" dxfId="1" priority="151"/>
    <cfRule type="duplicateValues" dxfId="1" priority="156"/>
    <cfRule type="duplicateValues" dxfId="1" priority="161"/>
    <cfRule type="cellIs" dxfId="0" priority="166" operator="equal">
      <formula>"重汽出口3.0"</formula>
    </cfRule>
  </conditionalFormatting>
  <conditionalFormatting sqref="C36">
    <cfRule type="duplicateValues" dxfId="1" priority="171"/>
  </conditionalFormatting>
  <conditionalFormatting sqref="B37">
    <cfRule type="duplicateValues" dxfId="1" priority="145"/>
    <cfRule type="duplicateValues" dxfId="1" priority="150"/>
    <cfRule type="duplicateValues" dxfId="1" priority="155"/>
    <cfRule type="duplicateValues" dxfId="1" priority="160"/>
    <cfRule type="cellIs" dxfId="0" priority="165" operator="equal">
      <formula>"重汽出口3.0"</formula>
    </cfRule>
  </conditionalFormatting>
  <conditionalFormatting sqref="C37">
    <cfRule type="duplicateValues" dxfId="1" priority="170"/>
  </conditionalFormatting>
  <conditionalFormatting sqref="B38">
    <cfRule type="duplicateValues" dxfId="1" priority="144"/>
    <cfRule type="duplicateValues" dxfId="1" priority="149"/>
    <cfRule type="duplicateValues" dxfId="1" priority="154"/>
    <cfRule type="duplicateValues" dxfId="1" priority="159"/>
    <cfRule type="cellIs" dxfId="0" priority="164" operator="equal">
      <formula>"重汽出口3.0"</formula>
    </cfRule>
  </conditionalFormatting>
  <conditionalFormatting sqref="C38">
    <cfRule type="duplicateValues" dxfId="1" priority="169"/>
  </conditionalFormatting>
  <conditionalFormatting sqref="B39">
    <cfRule type="duplicateValues" dxfId="1" priority="177"/>
    <cfRule type="duplicateValues" dxfId="1" priority="186"/>
    <cfRule type="duplicateValues" dxfId="1" priority="195"/>
    <cfRule type="duplicateValues" dxfId="1" priority="204"/>
    <cfRule type="cellIs" dxfId="0" priority="213" operator="equal">
      <formula>"重汽出口3.0"</formula>
    </cfRule>
  </conditionalFormatting>
  <conditionalFormatting sqref="C39">
    <cfRule type="duplicateValues" dxfId="1" priority="133"/>
    <cfRule type="duplicateValues" dxfId="1" priority="134"/>
    <cfRule type="duplicateValues" dxfId="1" priority="135"/>
    <cfRule type="duplicateValues" dxfId="1" priority="136"/>
    <cfRule type="duplicateValues" dxfId="1" priority="137"/>
    <cfRule type="cellIs" dxfId="0" priority="138" operator="equal">
      <formula>"重汽出口3.0"</formula>
    </cfRule>
  </conditionalFormatting>
  <conditionalFormatting sqref="B40">
    <cfRule type="duplicateValues" dxfId="1" priority="89"/>
    <cfRule type="duplicateValues" dxfId="1" priority="101"/>
    <cfRule type="duplicateValues" dxfId="1" priority="107"/>
    <cfRule type="duplicateValues" dxfId="1" priority="113"/>
    <cfRule type="duplicateValues" dxfId="1" priority="119"/>
    <cfRule type="cellIs" dxfId="0" priority="125" operator="equal">
      <formula>"重汽出口3.0"</formula>
    </cfRule>
  </conditionalFormatting>
  <conditionalFormatting sqref="C40">
    <cfRule type="duplicateValues" dxfId="1" priority="83"/>
    <cfRule type="duplicateValues" dxfId="1" priority="95"/>
    <cfRule type="duplicateValues" dxfId="1" priority="131"/>
  </conditionalFormatting>
  <conditionalFormatting sqref="B41">
    <cfRule type="duplicateValues" dxfId="1" priority="88"/>
    <cfRule type="duplicateValues" dxfId="1" priority="100"/>
    <cfRule type="duplicateValues" dxfId="1" priority="106"/>
    <cfRule type="duplicateValues" dxfId="1" priority="112"/>
    <cfRule type="duplicateValues" dxfId="1" priority="118"/>
    <cfRule type="cellIs" dxfId="0" priority="124" operator="equal">
      <formula>"重汽出口3.0"</formula>
    </cfRule>
  </conditionalFormatting>
  <conditionalFormatting sqref="C41">
    <cfRule type="duplicateValues" dxfId="1" priority="82"/>
    <cfRule type="duplicateValues" dxfId="1" priority="94"/>
    <cfRule type="duplicateValues" dxfId="1" priority="130"/>
  </conditionalFormatting>
  <conditionalFormatting sqref="B42">
    <cfRule type="duplicateValues" dxfId="1" priority="42"/>
    <cfRule type="duplicateValues" dxfId="1" priority="44"/>
    <cfRule type="duplicateValues" dxfId="1" priority="46"/>
    <cfRule type="duplicateValues" dxfId="1" priority="48"/>
  </conditionalFormatting>
  <conditionalFormatting sqref="C42">
    <cfRule type="duplicateValues" dxfId="1" priority="50"/>
    <cfRule type="duplicateValues" dxfId="1" priority="52"/>
    <cfRule type="duplicateValues" dxfId="1" priority="54"/>
  </conditionalFormatting>
  <conditionalFormatting sqref="B43">
    <cfRule type="duplicateValues" dxfId="1" priority="33"/>
    <cfRule type="duplicateValues" dxfId="1" priority="34"/>
    <cfRule type="duplicateValues" dxfId="1" priority="35"/>
    <cfRule type="duplicateValues" dxfId="1" priority="36"/>
  </conditionalFormatting>
  <conditionalFormatting sqref="C43">
    <cfRule type="duplicateValues" dxfId="1" priority="32"/>
    <cfRule type="duplicateValues" dxfId="1" priority="37"/>
    <cfRule type="duplicateValues" dxfId="1" priority="38"/>
    <cfRule type="duplicateValues" dxfId="1" priority="39"/>
  </conditionalFormatting>
  <conditionalFormatting sqref="B44">
    <cfRule type="duplicateValues" dxfId="1" priority="6"/>
    <cfRule type="duplicateValues" dxfId="1" priority="5"/>
    <cfRule type="duplicateValues" dxfId="1" priority="4"/>
    <cfRule type="duplicateValues" dxfId="1" priority="3"/>
  </conditionalFormatting>
  <conditionalFormatting sqref="C44">
    <cfRule type="duplicateValues" dxfId="1" priority="9"/>
    <cfRule type="duplicateValues" dxfId="1" priority="8"/>
    <cfRule type="duplicateValues" dxfId="1" priority="7"/>
    <cfRule type="duplicateValues" dxfId="1" priority="2"/>
  </conditionalFormatting>
  <conditionalFormatting sqref="H44">
    <cfRule type="cellIs" dxfId="3" priority="1" stopIfTrue="1" operator="equal">
      <formula>“总成件”</formula>
    </cfRule>
  </conditionalFormatting>
  <conditionalFormatting sqref="B45">
    <cfRule type="duplicateValues" dxfId="1" priority="10"/>
    <cfRule type="duplicateValues" dxfId="1" priority="11"/>
    <cfRule type="duplicateValues" dxfId="1" priority="12"/>
    <cfRule type="duplicateValues" dxfId="1" priority="13"/>
  </conditionalFormatting>
  <conditionalFormatting sqref="C45">
    <cfRule type="duplicateValues" dxfId="1" priority="15"/>
    <cfRule type="duplicateValues" dxfId="1" priority="20"/>
    <cfRule type="duplicateValues" dxfId="1" priority="21"/>
    <cfRule type="duplicateValues" dxfId="1" priority="22"/>
  </conditionalFormatting>
  <conditionalFormatting sqref="H45">
    <cfRule type="cellIs" dxfId="3" priority="14" stopIfTrue="1" operator="equal">
      <formula>“总成件”</formula>
    </cfRule>
  </conditionalFormatting>
  <conditionalFormatting sqref="B1:B41 B46:B1048576">
    <cfRule type="duplicateValues" dxfId="1" priority="55"/>
    <cfRule type="duplicateValues" dxfId="1" priority="77"/>
  </conditionalFormatting>
  <conditionalFormatting sqref="B1:B39 B46:B1048576">
    <cfRule type="duplicateValues" dxfId="1" priority="139"/>
  </conditionalFormatting>
  <conditionalFormatting sqref="B1:B24 B46:B1048576">
    <cfRule type="duplicateValues" dxfId="1" priority="313"/>
  </conditionalFormatting>
  <conditionalFormatting sqref="B1:B7 B46:B1048576">
    <cfRule type="duplicateValues" dxfId="1" priority="1007"/>
    <cfRule type="duplicateValues" dxfId="1" priority="1011"/>
  </conditionalFormatting>
  <conditionalFormatting sqref="B1:B14 B16:B18 B46:B1048576">
    <cfRule type="duplicateValues" dxfId="1" priority="454"/>
    <cfRule type="duplicateValues" dxfId="1" priority="455"/>
    <cfRule type="duplicateValues" dxfId="1" priority="473"/>
  </conditionalFormatting>
  <conditionalFormatting sqref="C1:C39 C46:C1048576">
    <cfRule type="duplicateValues" dxfId="1" priority="132"/>
  </conditionalFormatting>
  <conditionalFormatting sqref="C1:C7 C46:C1048576">
    <cfRule type="duplicateValues" dxfId="1" priority="534"/>
    <cfRule type="duplicateValues" dxfId="1" priority="538"/>
    <cfRule type="duplicateValues" dxfId="1" priority="539"/>
    <cfRule type="duplicateValues" dxfId="1" priority="673"/>
    <cfRule type="duplicateValues" dxfId="1" priority="736"/>
    <cfRule type="duplicateValues" dxfId="1" priority="737"/>
    <cfRule type="duplicateValues" dxfId="1" priority="915"/>
    <cfRule type="duplicateValues" dxfId="1" priority="948"/>
    <cfRule type="duplicateValues" dxfId="1" priority="949"/>
    <cfRule type="duplicateValues" dxfId="1" priority="965"/>
  </conditionalFormatting>
  <conditionalFormatting sqref="C1:C38 C46:C1048576">
    <cfRule type="duplicateValues" dxfId="1" priority="140"/>
  </conditionalFormatting>
  <conditionalFormatting sqref="C1:C42 C46:C1048576">
    <cfRule type="duplicateValues" dxfId="1" priority="40"/>
  </conditionalFormatting>
  <dataValidations count="3">
    <dataValidation allowBlank="1" showErrorMessage="1" sqref="I19 I25:I26 I35:I41"/>
    <dataValidation type="list" allowBlank="1" showInputMessage="1" showErrorMessage="1" sqref="L33 K33:K34">
      <formula1>"Y,N"</formula1>
    </dataValidation>
    <dataValidation type="list" allowBlank="1" showInputMessage="1" showErrorMessage="1" sqref="H44">
      <formula1>"装配总成件,焊接总成件,面料,塑料件,钣金件,机加工件,标准件,非标件,线材件,管材件,圆钢"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5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13"/>
  <sheetViews>
    <sheetView view="pageBreakPreview" zoomScaleNormal="90" topLeftCell="B6" workbookViewId="0">
      <selection activeCell="J12" sqref="J12"/>
    </sheetView>
  </sheetViews>
  <sheetFormatPr defaultColWidth="8.72727272727273" defaultRowHeight="14"/>
  <cols>
    <col min="1" max="1" width="6.09090909090909" style="57" customWidth="1"/>
    <col min="2" max="3" width="11.7272727272727" style="57" customWidth="1"/>
    <col min="4" max="4" width="11.5454545454545" style="57" customWidth="1"/>
    <col min="5" max="15" width="8.72727272727273" style="57"/>
    <col min="16" max="16" width="12.2727272727273" style="57" customWidth="1"/>
    <col min="17" max="17" width="11.2727272727273" style="57" customWidth="1"/>
    <col min="18" max="16384" width="8.72727272727273" style="57"/>
  </cols>
  <sheetData>
    <row r="2" s="52" customFormat="1" ht="17.25" customHeight="1" spans="1:16">
      <c r="A2" s="58" t="s">
        <v>176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77"/>
    </row>
    <row r="3" s="52" customFormat="1" ht="17.25" customHeight="1" spans="1:16">
      <c r="A3" s="60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78"/>
    </row>
    <row r="4" s="52" customFormat="1" ht="17.25" customHeight="1" spans="1:16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78"/>
    </row>
    <row r="5" s="52" customFormat="1" ht="20.1" customHeight="1" spans="1:16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79"/>
    </row>
    <row r="6" s="53" customFormat="1" ht="15" customHeight="1" spans="1:16">
      <c r="A6" s="64" t="s">
        <v>45</v>
      </c>
      <c r="B6" s="65" t="s">
        <v>46</v>
      </c>
      <c r="C6" s="65" t="s">
        <v>47</v>
      </c>
      <c r="D6" s="66" t="s">
        <v>48</v>
      </c>
      <c r="E6" s="66" t="s">
        <v>49</v>
      </c>
      <c r="F6" s="66" t="s">
        <v>50</v>
      </c>
      <c r="G6" s="66" t="s">
        <v>51</v>
      </c>
      <c r="H6" s="67" t="s">
        <v>52</v>
      </c>
      <c r="I6" s="67" t="s">
        <v>53</v>
      </c>
      <c r="J6" s="66" t="s">
        <v>54</v>
      </c>
      <c r="K6" s="80" t="s">
        <v>55</v>
      </c>
      <c r="L6" s="80" t="s">
        <v>56</v>
      </c>
      <c r="M6" s="80" t="s">
        <v>57</v>
      </c>
      <c r="N6" s="81" t="s">
        <v>58</v>
      </c>
      <c r="O6" s="81" t="s">
        <v>59</v>
      </c>
      <c r="P6" s="81" t="s">
        <v>14</v>
      </c>
    </row>
    <row r="7" s="54" customFormat="1" ht="15" customHeight="1" spans="1:16">
      <c r="A7" s="64"/>
      <c r="B7" s="65"/>
      <c r="C7" s="65"/>
      <c r="D7" s="66"/>
      <c r="E7" s="66"/>
      <c r="F7" s="66"/>
      <c r="G7" s="66"/>
      <c r="H7" s="67"/>
      <c r="I7" s="67"/>
      <c r="J7" s="66"/>
      <c r="K7" s="80"/>
      <c r="L7" s="80"/>
      <c r="M7" s="80"/>
      <c r="N7" s="81"/>
      <c r="O7" s="81"/>
      <c r="P7" s="81"/>
    </row>
    <row r="8" s="55" customFormat="1" ht="33.95" customHeight="1" spans="1:17">
      <c r="A8" s="68">
        <v>1</v>
      </c>
      <c r="B8" s="69" t="s">
        <v>177</v>
      </c>
      <c r="C8" s="69" t="s">
        <v>177</v>
      </c>
      <c r="D8" s="69" t="s">
        <v>178</v>
      </c>
      <c r="E8" s="69"/>
      <c r="F8" s="70" t="s">
        <v>62</v>
      </c>
      <c r="G8" s="71"/>
      <c r="H8" s="69" t="s">
        <v>63</v>
      </c>
      <c r="I8" s="69" t="s">
        <v>179</v>
      </c>
      <c r="J8" s="82"/>
      <c r="K8" s="83" t="s">
        <v>65</v>
      </c>
      <c r="L8" s="83"/>
      <c r="M8" s="68">
        <v>1</v>
      </c>
      <c r="N8" s="68">
        <v>20000</v>
      </c>
      <c r="O8" s="68" t="s">
        <v>66</v>
      </c>
      <c r="P8" s="68" t="s">
        <v>180</v>
      </c>
      <c r="Q8" s="88"/>
    </row>
    <row r="9" s="55" customFormat="1" ht="33.95" customHeight="1" spans="1:17">
      <c r="A9" s="68">
        <v>2</v>
      </c>
      <c r="B9" s="69" t="s">
        <v>181</v>
      </c>
      <c r="C9" s="69" t="s">
        <v>181</v>
      </c>
      <c r="D9" s="69" t="s">
        <v>112</v>
      </c>
      <c r="E9" s="71" t="s">
        <v>98</v>
      </c>
      <c r="F9" s="70" t="s">
        <v>62</v>
      </c>
      <c r="G9" s="69" t="s">
        <v>89</v>
      </c>
      <c r="H9" s="69" t="s">
        <v>89</v>
      </c>
      <c r="I9" s="84" t="s">
        <v>89</v>
      </c>
      <c r="J9" s="82"/>
      <c r="K9" s="83" t="s">
        <v>65</v>
      </c>
      <c r="L9" s="83"/>
      <c r="M9" s="68">
        <v>1</v>
      </c>
      <c r="N9" s="68">
        <v>20000</v>
      </c>
      <c r="O9" s="68" t="s">
        <v>66</v>
      </c>
      <c r="P9" s="68" t="s">
        <v>180</v>
      </c>
      <c r="Q9" s="88"/>
    </row>
    <row r="10" s="55" customFormat="1" ht="33.95" customHeight="1" spans="1:17">
      <c r="A10" s="68">
        <f>ROW()-7</f>
        <v>3</v>
      </c>
      <c r="B10" s="69" t="s">
        <v>182</v>
      </c>
      <c r="C10" s="69" t="s">
        <v>182</v>
      </c>
      <c r="D10" s="69" t="s">
        <v>118</v>
      </c>
      <c r="E10" s="71"/>
      <c r="F10" s="70" t="s">
        <v>62</v>
      </c>
      <c r="G10" s="72"/>
      <c r="H10" s="69" t="s">
        <v>115</v>
      </c>
      <c r="I10" s="69" t="s">
        <v>116</v>
      </c>
      <c r="J10" s="82"/>
      <c r="K10" s="83" t="s">
        <v>65</v>
      </c>
      <c r="L10" s="83"/>
      <c r="M10" s="69">
        <v>1</v>
      </c>
      <c r="N10" s="69">
        <v>20000</v>
      </c>
      <c r="O10" s="69" t="s">
        <v>66</v>
      </c>
      <c r="P10" s="68" t="s">
        <v>137</v>
      </c>
      <c r="Q10" s="88" t="s">
        <v>183</v>
      </c>
    </row>
    <row r="11" s="56" customFormat="1" ht="33.95" customHeight="1" spans="1:17">
      <c r="A11" s="68">
        <f>ROW()-7</f>
        <v>4</v>
      </c>
      <c r="B11" s="73" t="s">
        <v>184</v>
      </c>
      <c r="C11" s="73" t="s">
        <v>184</v>
      </c>
      <c r="D11" s="73" t="s">
        <v>185</v>
      </c>
      <c r="E11" s="74" t="s">
        <v>173</v>
      </c>
      <c r="F11" s="75" t="s">
        <v>62</v>
      </c>
      <c r="G11" s="73"/>
      <c r="H11" s="73" t="s">
        <v>173</v>
      </c>
      <c r="I11" s="84" t="s">
        <v>89</v>
      </c>
      <c r="J11" s="85"/>
      <c r="K11" s="86" t="s">
        <v>65</v>
      </c>
      <c r="L11" s="86"/>
      <c r="M11" s="87">
        <v>1</v>
      </c>
      <c r="N11" s="87">
        <v>20000</v>
      </c>
      <c r="O11" s="87" t="s">
        <v>66</v>
      </c>
      <c r="P11" s="87" t="s">
        <v>186</v>
      </c>
      <c r="Q11" s="89"/>
    </row>
    <row r="12" s="56" customFormat="1" ht="33.95" customHeight="1" spans="1:17">
      <c r="A12" s="68">
        <f>ROW()-7</f>
        <v>5</v>
      </c>
      <c r="B12" s="73" t="s">
        <v>187</v>
      </c>
      <c r="C12" s="73" t="s">
        <v>187</v>
      </c>
      <c r="D12" s="73" t="s">
        <v>188</v>
      </c>
      <c r="E12" s="74"/>
      <c r="F12" s="75" t="s">
        <v>62</v>
      </c>
      <c r="G12" s="73"/>
      <c r="H12" s="73" t="s">
        <v>189</v>
      </c>
      <c r="I12" s="84" t="s">
        <v>190</v>
      </c>
      <c r="J12" s="85"/>
      <c r="K12" s="86" t="s">
        <v>65</v>
      </c>
      <c r="L12" s="86"/>
      <c r="M12" s="87">
        <v>1</v>
      </c>
      <c r="N12" s="87">
        <v>20000</v>
      </c>
      <c r="O12" s="87" t="s">
        <v>66</v>
      </c>
      <c r="P12" s="87" t="s">
        <v>186</v>
      </c>
      <c r="Q12" s="89" t="s">
        <v>191</v>
      </c>
    </row>
    <row r="13" s="56" customFormat="1" ht="33.95" customHeight="1" spans="1:17">
      <c r="A13" s="68">
        <f>ROW()-7</f>
        <v>6</v>
      </c>
      <c r="B13" s="73" t="s">
        <v>192</v>
      </c>
      <c r="C13" s="73" t="s">
        <v>192</v>
      </c>
      <c r="D13" s="73" t="s">
        <v>193</v>
      </c>
      <c r="E13" s="74"/>
      <c r="F13" s="75" t="s">
        <v>62</v>
      </c>
      <c r="G13" s="76"/>
      <c r="H13" s="73" t="s">
        <v>173</v>
      </c>
      <c r="I13" s="73" t="s">
        <v>89</v>
      </c>
      <c r="J13" s="85"/>
      <c r="K13" s="86" t="s">
        <v>65</v>
      </c>
      <c r="L13" s="86"/>
      <c r="M13" s="73">
        <v>1</v>
      </c>
      <c r="N13" s="73">
        <v>20000</v>
      </c>
      <c r="O13" s="73" t="s">
        <v>66</v>
      </c>
      <c r="P13" s="87" t="s">
        <v>186</v>
      </c>
      <c r="Q13" s="89"/>
    </row>
  </sheetData>
  <mergeCells count="17"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2:P5"/>
  </mergeCells>
  <conditionalFormatting sqref="A2">
    <cfRule type="duplicateValues" dxfId="1" priority="195"/>
    <cfRule type="duplicateValues" dxfId="1" priority="196"/>
    <cfRule type="duplicateValues" dxfId="1" priority="197"/>
    <cfRule type="duplicateValues" dxfId="1" priority="198"/>
    <cfRule type="duplicateValues" dxfId="1" priority="199"/>
    <cfRule type="duplicateValues" dxfId="1" priority="200"/>
  </conditionalFormatting>
  <conditionalFormatting sqref="B8">
    <cfRule type="cellIs" dxfId="0" priority="62" operator="equal">
      <formula>"重汽出口3.0"</formula>
    </cfRule>
    <cfRule type="duplicateValues" dxfId="1" priority="61"/>
    <cfRule type="duplicateValues" dxfId="1" priority="60"/>
    <cfRule type="duplicateValues" dxfId="1" priority="59"/>
  </conditionalFormatting>
  <conditionalFormatting sqref="C8">
    <cfRule type="duplicateValues" dxfId="1" priority="63"/>
  </conditionalFormatting>
  <conditionalFormatting sqref="B9">
    <cfRule type="cellIs" dxfId="0" priority="57" operator="equal">
      <formula>"重汽出口3.0"</formula>
    </cfRule>
    <cfRule type="duplicateValues" dxfId="1" priority="56"/>
    <cfRule type="duplicateValues" dxfId="1" priority="55"/>
    <cfRule type="duplicateValues" dxfId="1" priority="54"/>
  </conditionalFormatting>
  <conditionalFormatting sqref="C9">
    <cfRule type="duplicateValues" dxfId="1" priority="58"/>
  </conditionalFormatting>
  <conditionalFormatting sqref="B10">
    <cfRule type="duplicateValues" dxfId="1" priority="45"/>
    <cfRule type="duplicateValues" dxfId="1" priority="44"/>
    <cfRule type="duplicateValues" dxfId="1" priority="43"/>
    <cfRule type="duplicateValues" dxfId="1" priority="42"/>
  </conditionalFormatting>
  <conditionalFormatting sqref="C10">
    <cfRule type="duplicateValues" dxfId="1" priority="48"/>
    <cfRule type="duplicateValues" dxfId="1" priority="47"/>
    <cfRule type="duplicateValues" dxfId="1" priority="46"/>
    <cfRule type="duplicateValues" dxfId="1" priority="41"/>
  </conditionalFormatting>
  <conditionalFormatting sqref="B11">
    <cfRule type="cellIs" dxfId="0" priority="30" operator="equal">
      <formula>"重汽出口3.0"</formula>
    </cfRule>
    <cfRule type="duplicateValues" dxfId="1" priority="28"/>
    <cfRule type="duplicateValues" dxfId="1" priority="26"/>
    <cfRule type="duplicateValues" dxfId="1" priority="24"/>
  </conditionalFormatting>
  <conditionalFormatting sqref="C11">
    <cfRule type="duplicateValues" dxfId="1" priority="32"/>
  </conditionalFormatting>
  <conditionalFormatting sqref="B12">
    <cfRule type="cellIs" dxfId="0" priority="29" operator="equal">
      <formula>"重汽出口3.0"</formula>
    </cfRule>
    <cfRule type="duplicateValues" dxfId="1" priority="27"/>
    <cfRule type="duplicateValues" dxfId="1" priority="25"/>
    <cfRule type="duplicateValues" dxfId="1" priority="23"/>
  </conditionalFormatting>
  <conditionalFormatting sqref="C12">
    <cfRule type="duplicateValues" dxfId="1" priority="31"/>
  </conditionalFormatting>
  <conditionalFormatting sqref="B13">
    <cfRule type="duplicateValues" dxfId="1" priority="14"/>
    <cfRule type="duplicateValues" dxfId="1" priority="13"/>
    <cfRule type="duplicateValues" dxfId="1" priority="12"/>
  </conditionalFormatting>
  <conditionalFormatting sqref="C13">
    <cfRule type="duplicateValues" dxfId="1" priority="18"/>
    <cfRule type="duplicateValues" dxfId="1" priority="17"/>
    <cfRule type="duplicateValues" dxfId="1" priority="16"/>
  </conditionalFormatting>
  <conditionalFormatting sqref="B6:B7">
    <cfRule type="duplicateValues" dxfId="1" priority="238"/>
    <cfRule type="duplicateValues" dxfId="1" priority="239"/>
  </conditionalFormatting>
  <conditionalFormatting sqref="B11:B12">
    <cfRule type="duplicateValues" dxfId="1" priority="22"/>
    <cfRule type="duplicateValues" dxfId="1" priority="20"/>
    <cfRule type="duplicateValues" dxfId="1" priority="15"/>
  </conditionalFormatting>
  <conditionalFormatting sqref="C6:C7">
    <cfRule type="duplicateValues" dxfId="1" priority="232"/>
    <cfRule type="duplicateValues" dxfId="1" priority="233"/>
    <cfRule type="duplicateValues" dxfId="1" priority="234"/>
    <cfRule type="duplicateValues" dxfId="1" priority="235"/>
    <cfRule type="duplicateValues" dxfId="1" priority="236"/>
    <cfRule type="duplicateValues" dxfId="1" priority="237"/>
  </conditionalFormatting>
  <conditionalFormatting sqref="C11:C12">
    <cfRule type="duplicateValues" dxfId="1" priority="21"/>
    <cfRule type="duplicateValues" dxfId="1" priority="19"/>
  </conditionalFormatting>
  <conditionalFormatting sqref="B8 B9">
    <cfRule type="duplicateValues" dxfId="1" priority="53"/>
    <cfRule type="duplicateValues" dxfId="1" priority="51"/>
    <cfRule type="duplicateValues" dxfId="1" priority="49"/>
  </conditionalFormatting>
  <conditionalFormatting sqref="C8 C9">
    <cfRule type="duplicateValues" dxfId="1" priority="52"/>
    <cfRule type="duplicateValues" dxfId="1" priority="50"/>
  </conditionalFormatting>
  <conditionalFormatting sqref="B11:B12 B13">
    <cfRule type="duplicateValues" dxfId="1" priority="11"/>
  </conditionalFormatting>
  <conditionalFormatting sqref="C11:C12 C13">
    <cfRule type="duplicateValues" dxfId="1" priority="10"/>
  </conditionalFormatting>
  <dataValidations count="2">
    <dataValidation type="list" allowBlank="1" showInputMessage="1" showErrorMessage="1" sqref="H8">
      <formula1>"装配总成件,焊接总成件,面料,塑料件,冷镦,钣金件,机加工件,标准件,非标件,线材件,管材件,圆钢"</formula1>
    </dataValidation>
    <dataValidation allowBlank="1" showErrorMessage="1" sqref="H11 I12"/>
  </dataValidations>
  <pageMargins left="0.75" right="0.75" top="1" bottom="1" header="0.5" footer="0.5"/>
  <pageSetup paperSize="9" scale="88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34</v>
      </c>
      <c r="D1" s="10"/>
      <c r="E1" s="10"/>
      <c r="F1" s="10"/>
      <c r="G1" s="10"/>
      <c r="H1" s="10"/>
      <c r="I1" s="10"/>
      <c r="J1" s="10"/>
      <c r="K1" s="10"/>
      <c r="L1" s="34" t="s">
        <v>35</v>
      </c>
      <c r="M1" s="34"/>
      <c r="N1" s="35" t="s">
        <v>36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37</v>
      </c>
      <c r="M2" s="37"/>
      <c r="N2" s="38" t="s">
        <v>38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39</v>
      </c>
      <c r="M3" s="37"/>
      <c r="N3" s="37" t="s">
        <v>194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40</v>
      </c>
      <c r="M4" s="37"/>
      <c r="N4" s="37" t="s">
        <v>41</v>
      </c>
      <c r="O4" s="37"/>
      <c r="P4" s="40"/>
    </row>
    <row r="5" s="2" customFormat="1" ht="20.1" customHeight="1" spans="1:16">
      <c r="A5" s="17" t="s">
        <v>195</v>
      </c>
      <c r="B5" s="18"/>
      <c r="C5" s="18"/>
      <c r="D5" s="18"/>
      <c r="E5" s="18"/>
      <c r="F5" s="18" t="s">
        <v>196</v>
      </c>
      <c r="G5" s="18"/>
      <c r="H5" s="18"/>
      <c r="I5" s="18"/>
      <c r="J5" s="18"/>
      <c r="K5" s="18"/>
      <c r="L5" s="41" t="s">
        <v>44</v>
      </c>
      <c r="M5" s="41"/>
      <c r="N5" s="41" t="s">
        <v>197</v>
      </c>
      <c r="O5" s="41"/>
      <c r="P5" s="42"/>
    </row>
    <row r="6" s="3" customFormat="1" ht="15" customHeight="1" spans="1:16">
      <c r="A6" s="19" t="s">
        <v>45</v>
      </c>
      <c r="B6" s="20" t="s">
        <v>46</v>
      </c>
      <c r="C6" s="20" t="s">
        <v>47</v>
      </c>
      <c r="D6" s="21" t="s">
        <v>48</v>
      </c>
      <c r="E6" s="21" t="s">
        <v>49</v>
      </c>
      <c r="F6" s="21" t="s">
        <v>50</v>
      </c>
      <c r="G6" s="21" t="s">
        <v>51</v>
      </c>
      <c r="H6" s="22" t="s">
        <v>52</v>
      </c>
      <c r="I6" s="22" t="s">
        <v>53</v>
      </c>
      <c r="J6" s="21" t="s">
        <v>54</v>
      </c>
      <c r="K6" s="43" t="s">
        <v>55</v>
      </c>
      <c r="L6" s="43" t="s">
        <v>56</v>
      </c>
      <c r="M6" s="43" t="s">
        <v>57</v>
      </c>
      <c r="N6" s="44" t="s">
        <v>58</v>
      </c>
      <c r="O6" s="44" t="s">
        <v>59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198</v>
      </c>
      <c r="C8" s="28" t="s">
        <v>198</v>
      </c>
      <c r="D8" s="29" t="s">
        <v>199</v>
      </c>
      <c r="E8" s="30"/>
      <c r="F8" s="31" t="s">
        <v>62</v>
      </c>
      <c r="G8" s="30"/>
      <c r="H8" s="32" t="s">
        <v>69</v>
      </c>
      <c r="I8" s="33" t="s">
        <v>70</v>
      </c>
      <c r="J8" s="33"/>
      <c r="K8" s="49" t="s">
        <v>65</v>
      </c>
      <c r="L8" s="49"/>
      <c r="M8" s="50">
        <v>1</v>
      </c>
      <c r="N8" s="50">
        <f t="shared" ref="N8:N16" si="0">M8*40000</f>
        <v>40000</v>
      </c>
      <c r="O8" s="50" t="s">
        <v>200</v>
      </c>
      <c r="P8" s="51"/>
    </row>
    <row r="9" s="4" customFormat="1" ht="30" customHeight="1" spans="1:16">
      <c r="A9" s="27">
        <f>ROW()-7</f>
        <v>2</v>
      </c>
      <c r="B9" s="28" t="s">
        <v>201</v>
      </c>
      <c r="C9" s="28" t="s">
        <v>201</v>
      </c>
      <c r="D9" s="29" t="s">
        <v>202</v>
      </c>
      <c r="E9" s="30"/>
      <c r="F9" s="31" t="s">
        <v>62</v>
      </c>
      <c r="G9" s="30"/>
      <c r="H9" s="32" t="s">
        <v>69</v>
      </c>
      <c r="I9" s="33" t="s">
        <v>70</v>
      </c>
      <c r="J9" s="33"/>
      <c r="K9" s="49" t="s">
        <v>65</v>
      </c>
      <c r="L9" s="49"/>
      <c r="M9" s="50">
        <v>1</v>
      </c>
      <c r="N9" s="50">
        <f t="shared" si="0"/>
        <v>40000</v>
      </c>
      <c r="O9" s="50" t="s">
        <v>200</v>
      </c>
      <c r="P9" s="51"/>
    </row>
    <row r="10" s="4" customFormat="1" ht="30" customHeight="1" spans="1:16">
      <c r="A10" s="27">
        <f>ROW()-7</f>
        <v>3</v>
      </c>
      <c r="B10" s="28" t="s">
        <v>203</v>
      </c>
      <c r="C10" s="28" t="s">
        <v>203</v>
      </c>
      <c r="D10" s="29" t="s">
        <v>204</v>
      </c>
      <c r="E10" s="30"/>
      <c r="F10" s="31" t="s">
        <v>62</v>
      </c>
      <c r="G10" s="30"/>
      <c r="H10" s="32" t="s">
        <v>69</v>
      </c>
      <c r="I10" s="33" t="s">
        <v>70</v>
      </c>
      <c r="J10" s="33"/>
      <c r="K10" s="49" t="s">
        <v>65</v>
      </c>
      <c r="L10" s="49"/>
      <c r="M10" s="50">
        <v>1</v>
      </c>
      <c r="N10" s="50">
        <f t="shared" si="0"/>
        <v>40000</v>
      </c>
      <c r="O10" s="50" t="s">
        <v>200</v>
      </c>
      <c r="P10" s="51"/>
    </row>
    <row r="11" s="4" customFormat="1" ht="30" customHeight="1" spans="1:16">
      <c r="A11" s="27">
        <v>14</v>
      </c>
      <c r="B11" s="28" t="s">
        <v>205</v>
      </c>
      <c r="C11" s="28" t="s">
        <v>205</v>
      </c>
      <c r="D11" s="29" t="s">
        <v>206</v>
      </c>
      <c r="E11" s="30"/>
      <c r="F11" s="31" t="s">
        <v>62</v>
      </c>
      <c r="G11" s="30"/>
      <c r="H11" s="32" t="s">
        <v>69</v>
      </c>
      <c r="I11" s="33" t="s">
        <v>70</v>
      </c>
      <c r="J11" s="33"/>
      <c r="K11" s="49" t="s">
        <v>65</v>
      </c>
      <c r="L11" s="49"/>
      <c r="M11" s="50">
        <v>1</v>
      </c>
      <c r="N11" s="50">
        <f t="shared" si="0"/>
        <v>40000</v>
      </c>
      <c r="O11" s="50" t="s">
        <v>200</v>
      </c>
      <c r="P11" s="51"/>
    </row>
    <row r="12" s="4" customFormat="1" ht="30" customHeight="1" spans="1:16">
      <c r="A12" s="27">
        <v>17</v>
      </c>
      <c r="B12" s="28" t="s">
        <v>207</v>
      </c>
      <c r="C12" s="28" t="s">
        <v>207</v>
      </c>
      <c r="D12" s="29" t="s">
        <v>208</v>
      </c>
      <c r="E12" s="30"/>
      <c r="F12" s="31" t="s">
        <v>62</v>
      </c>
      <c r="G12" s="30"/>
      <c r="H12" s="32" t="s">
        <v>69</v>
      </c>
      <c r="I12" s="33" t="s">
        <v>70</v>
      </c>
      <c r="J12" s="33"/>
      <c r="K12" s="49" t="s">
        <v>65</v>
      </c>
      <c r="L12" s="49"/>
      <c r="M12" s="50">
        <v>1</v>
      </c>
      <c r="N12" s="50">
        <f t="shared" si="0"/>
        <v>40000</v>
      </c>
      <c r="O12" s="50" t="s">
        <v>200</v>
      </c>
      <c r="P12" s="51"/>
    </row>
    <row r="13" s="4" customFormat="1" ht="30" customHeight="1" spans="1:16">
      <c r="A13" s="27">
        <v>16</v>
      </c>
      <c r="B13" s="28" t="s">
        <v>209</v>
      </c>
      <c r="C13" s="28" t="s">
        <v>209</v>
      </c>
      <c r="D13" s="29" t="s">
        <v>210</v>
      </c>
      <c r="E13" s="30"/>
      <c r="F13" s="31" t="s">
        <v>62</v>
      </c>
      <c r="G13" s="30"/>
      <c r="H13" s="32" t="s">
        <v>69</v>
      </c>
      <c r="I13" s="33" t="s">
        <v>70</v>
      </c>
      <c r="J13" s="33"/>
      <c r="K13" s="49" t="s">
        <v>65</v>
      </c>
      <c r="L13" s="49"/>
      <c r="M13" s="50">
        <v>1</v>
      </c>
      <c r="N13" s="50">
        <f t="shared" si="0"/>
        <v>40000</v>
      </c>
      <c r="O13" s="50" t="s">
        <v>200</v>
      </c>
      <c r="P13" s="51"/>
    </row>
    <row r="14" s="4" customFormat="1" ht="30" customHeight="1" spans="1:16">
      <c r="A14" s="27">
        <f>ROW()-7</f>
        <v>7</v>
      </c>
      <c r="B14" s="28" t="s">
        <v>211</v>
      </c>
      <c r="C14" s="28" t="s">
        <v>211</v>
      </c>
      <c r="D14" s="29" t="s">
        <v>212</v>
      </c>
      <c r="E14" s="30"/>
      <c r="F14" s="31" t="s">
        <v>62</v>
      </c>
      <c r="G14" s="30"/>
      <c r="H14" s="33" t="s">
        <v>173</v>
      </c>
      <c r="I14" s="33" t="s">
        <v>213</v>
      </c>
      <c r="J14" s="33"/>
      <c r="K14" s="49" t="s">
        <v>65</v>
      </c>
      <c r="L14" s="49"/>
      <c r="M14" s="50">
        <v>1</v>
      </c>
      <c r="N14" s="50">
        <f t="shared" si="0"/>
        <v>40000</v>
      </c>
      <c r="O14" s="50" t="s">
        <v>200</v>
      </c>
      <c r="P14" s="51"/>
    </row>
    <row r="15" s="4" customFormat="1" ht="30" customHeight="1" spans="1:16">
      <c r="A15" s="27">
        <f>ROW()-7</f>
        <v>8</v>
      </c>
      <c r="B15" s="28" t="s">
        <v>214</v>
      </c>
      <c r="C15" s="28" t="s">
        <v>214</v>
      </c>
      <c r="D15" s="29" t="s">
        <v>215</v>
      </c>
      <c r="E15" s="30"/>
      <c r="F15" s="31" t="s">
        <v>62</v>
      </c>
      <c r="G15" s="30"/>
      <c r="H15" s="33" t="s">
        <v>173</v>
      </c>
      <c r="I15" s="33" t="s">
        <v>213</v>
      </c>
      <c r="J15" s="33"/>
      <c r="K15" s="49" t="s">
        <v>65</v>
      </c>
      <c r="L15" s="49"/>
      <c r="M15" s="50">
        <v>1</v>
      </c>
      <c r="N15" s="50">
        <f t="shared" si="0"/>
        <v>40000</v>
      </c>
      <c r="O15" s="50" t="s">
        <v>200</v>
      </c>
      <c r="P15" s="51"/>
    </row>
    <row r="16" s="4" customFormat="1" ht="30" customHeight="1" spans="1:16">
      <c r="A16" s="27">
        <v>15</v>
      </c>
      <c r="B16" s="28" t="s">
        <v>216</v>
      </c>
      <c r="C16" s="28" t="s">
        <v>216</v>
      </c>
      <c r="D16" s="29" t="s">
        <v>217</v>
      </c>
      <c r="E16" s="30"/>
      <c r="F16" s="31" t="s">
        <v>62</v>
      </c>
      <c r="G16" s="30"/>
      <c r="H16" s="33" t="s">
        <v>173</v>
      </c>
      <c r="I16" s="33" t="s">
        <v>213</v>
      </c>
      <c r="J16" s="33"/>
      <c r="K16" s="49" t="s">
        <v>65</v>
      </c>
      <c r="L16" s="49"/>
      <c r="M16" s="50">
        <v>1</v>
      </c>
      <c r="N16" s="50">
        <f t="shared" si="0"/>
        <v>40000</v>
      </c>
      <c r="O16" s="50" t="s">
        <v>200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218</v>
      </c>
      <c r="C17" s="28" t="s">
        <v>218</v>
      </c>
      <c r="D17" s="29" t="s">
        <v>219</v>
      </c>
      <c r="E17" s="30"/>
      <c r="F17" s="31" t="s">
        <v>62</v>
      </c>
      <c r="G17" s="30"/>
      <c r="H17" s="32" t="s">
        <v>160</v>
      </c>
      <c r="I17" s="33" t="s">
        <v>220</v>
      </c>
      <c r="J17" s="33"/>
      <c r="K17" s="49" t="s">
        <v>65</v>
      </c>
      <c r="L17" s="49"/>
      <c r="M17" s="50">
        <v>1</v>
      </c>
      <c r="N17" s="50">
        <f t="shared" ref="N17:N27" si="2">M17*40000</f>
        <v>40000</v>
      </c>
      <c r="O17" s="50" t="s">
        <v>221</v>
      </c>
      <c r="P17" s="51"/>
    </row>
    <row r="18" s="4" customFormat="1" ht="30" customHeight="1" spans="1:16">
      <c r="A18" s="27">
        <f t="shared" si="1"/>
        <v>11</v>
      </c>
      <c r="B18" s="28" t="s">
        <v>222</v>
      </c>
      <c r="C18" s="28" t="s">
        <v>222</v>
      </c>
      <c r="D18" s="29" t="s">
        <v>223</v>
      </c>
      <c r="E18" s="30"/>
      <c r="F18" s="31" t="s">
        <v>62</v>
      </c>
      <c r="G18" s="30"/>
      <c r="H18" s="32" t="s">
        <v>224</v>
      </c>
      <c r="I18" s="33" t="s">
        <v>225</v>
      </c>
      <c r="J18" s="33"/>
      <c r="K18" s="49" t="s">
        <v>65</v>
      </c>
      <c r="L18" s="49"/>
      <c r="M18" s="50">
        <v>1</v>
      </c>
      <c r="N18" s="50">
        <f t="shared" si="2"/>
        <v>40000</v>
      </c>
      <c r="O18" s="50" t="s">
        <v>221</v>
      </c>
      <c r="P18" s="51"/>
    </row>
    <row r="19" s="4" customFormat="1" ht="30" customHeight="1" spans="1:16">
      <c r="A19" s="27">
        <f t="shared" si="1"/>
        <v>12</v>
      </c>
      <c r="B19" s="28" t="s">
        <v>226</v>
      </c>
      <c r="C19" s="28" t="s">
        <v>226</v>
      </c>
      <c r="D19" s="29" t="s">
        <v>227</v>
      </c>
      <c r="E19" s="30"/>
      <c r="F19" s="31" t="s">
        <v>62</v>
      </c>
      <c r="G19" s="30"/>
      <c r="H19" s="32" t="s">
        <v>155</v>
      </c>
      <c r="I19" s="33" t="s">
        <v>228</v>
      </c>
      <c r="J19" s="33" t="s">
        <v>229</v>
      </c>
      <c r="K19" s="49" t="s">
        <v>65</v>
      </c>
      <c r="L19" s="49"/>
      <c r="M19" s="50">
        <v>1</v>
      </c>
      <c r="N19" s="50">
        <f t="shared" si="2"/>
        <v>40000</v>
      </c>
      <c r="O19" s="50" t="s">
        <v>221</v>
      </c>
      <c r="P19" s="51"/>
    </row>
    <row r="20" s="4" customFormat="1" ht="30" customHeight="1" spans="1:16">
      <c r="A20" s="27">
        <f t="shared" si="1"/>
        <v>13</v>
      </c>
      <c r="B20" s="28" t="s">
        <v>230</v>
      </c>
      <c r="C20" s="28" t="s">
        <v>230</v>
      </c>
      <c r="D20" s="29" t="s">
        <v>231</v>
      </c>
      <c r="E20" s="30"/>
      <c r="F20" s="31" t="s">
        <v>62</v>
      </c>
      <c r="G20" s="30"/>
      <c r="H20" s="32" t="s">
        <v>155</v>
      </c>
      <c r="I20" s="33" t="s">
        <v>228</v>
      </c>
      <c r="J20" s="33" t="s">
        <v>229</v>
      </c>
      <c r="K20" s="49" t="s">
        <v>65</v>
      </c>
      <c r="L20" s="49"/>
      <c r="M20" s="50">
        <v>1</v>
      </c>
      <c r="N20" s="50">
        <f t="shared" si="2"/>
        <v>40000</v>
      </c>
      <c r="O20" s="50" t="s">
        <v>221</v>
      </c>
      <c r="P20" s="51"/>
    </row>
    <row r="21" s="4" customFormat="1" ht="30" customHeight="1" spans="1:16">
      <c r="A21" s="27">
        <f t="shared" si="1"/>
        <v>14</v>
      </c>
      <c r="B21" s="28" t="s">
        <v>232</v>
      </c>
      <c r="C21" s="28" t="s">
        <v>232</v>
      </c>
      <c r="D21" s="29" t="s">
        <v>233</v>
      </c>
      <c r="E21" s="30"/>
      <c r="F21" s="31" t="s">
        <v>62</v>
      </c>
      <c r="G21" s="30"/>
      <c r="H21" s="32" t="s">
        <v>234</v>
      </c>
      <c r="I21" s="33" t="s">
        <v>70</v>
      </c>
      <c r="J21" s="33"/>
      <c r="K21" s="49" t="s">
        <v>65</v>
      </c>
      <c r="L21" s="49"/>
      <c r="M21" s="50">
        <v>1</v>
      </c>
      <c r="N21" s="50">
        <f t="shared" si="2"/>
        <v>40000</v>
      </c>
      <c r="O21" s="50" t="s">
        <v>221</v>
      </c>
      <c r="P21" s="51"/>
    </row>
    <row r="22" s="4" customFormat="1" ht="30" customHeight="1" spans="1:16">
      <c r="A22" s="27">
        <f t="shared" si="1"/>
        <v>15</v>
      </c>
      <c r="B22" s="28" t="s">
        <v>235</v>
      </c>
      <c r="C22" s="28" t="s">
        <v>235</v>
      </c>
      <c r="D22" s="29" t="s">
        <v>236</v>
      </c>
      <c r="E22" s="30"/>
      <c r="F22" s="31" t="s">
        <v>62</v>
      </c>
      <c r="G22" s="30"/>
      <c r="H22" s="32" t="s">
        <v>155</v>
      </c>
      <c r="I22" s="33" t="s">
        <v>228</v>
      </c>
      <c r="J22" s="33"/>
      <c r="K22" s="49" t="s">
        <v>65</v>
      </c>
      <c r="L22" s="49"/>
      <c r="M22" s="50">
        <v>2</v>
      </c>
      <c r="N22" s="50">
        <f t="shared" si="2"/>
        <v>80000</v>
      </c>
      <c r="O22" s="50" t="s">
        <v>221</v>
      </c>
      <c r="P22" s="51"/>
    </row>
    <row r="23" s="4" customFormat="1" ht="30" customHeight="1" spans="1:16">
      <c r="A23" s="27">
        <f t="shared" si="1"/>
        <v>16</v>
      </c>
      <c r="B23" s="28" t="s">
        <v>237</v>
      </c>
      <c r="C23" s="28" t="s">
        <v>237</v>
      </c>
      <c r="D23" s="29" t="s">
        <v>238</v>
      </c>
      <c r="E23" s="30"/>
      <c r="F23" s="31" t="s">
        <v>62</v>
      </c>
      <c r="G23" s="30"/>
      <c r="H23" s="32" t="s">
        <v>160</v>
      </c>
      <c r="I23" s="33" t="s">
        <v>239</v>
      </c>
      <c r="J23" s="33"/>
      <c r="K23" s="49" t="s">
        <v>65</v>
      </c>
      <c r="L23" s="49"/>
      <c r="M23" s="50">
        <v>1</v>
      </c>
      <c r="N23" s="50">
        <f t="shared" si="2"/>
        <v>40000</v>
      </c>
      <c r="O23" s="50" t="s">
        <v>221</v>
      </c>
      <c r="P23" s="51"/>
    </row>
    <row r="24" s="4" customFormat="1" ht="30" customHeight="1" spans="1:16">
      <c r="A24" s="27">
        <v>13</v>
      </c>
      <c r="B24" s="28" t="s">
        <v>240</v>
      </c>
      <c r="C24" s="28" t="s">
        <v>240</v>
      </c>
      <c r="D24" s="29" t="s">
        <v>241</v>
      </c>
      <c r="E24" s="30"/>
      <c r="F24" s="31" t="s">
        <v>62</v>
      </c>
      <c r="G24" s="30"/>
      <c r="H24" s="32" t="s">
        <v>160</v>
      </c>
      <c r="I24" s="33" t="s">
        <v>239</v>
      </c>
      <c r="J24" s="33"/>
      <c r="K24" s="49" t="s">
        <v>65</v>
      </c>
      <c r="L24" s="49"/>
      <c r="M24" s="50">
        <v>1</v>
      </c>
      <c r="N24" s="50">
        <f t="shared" si="2"/>
        <v>40000</v>
      </c>
      <c r="O24" s="50" t="s">
        <v>221</v>
      </c>
      <c r="P24" s="51"/>
    </row>
    <row r="25" s="4" customFormat="1" ht="30" customHeight="1" spans="1:16">
      <c r="A25" s="27">
        <v>18</v>
      </c>
      <c r="B25" s="28" t="s">
        <v>242</v>
      </c>
      <c r="C25" s="28" t="s">
        <v>242</v>
      </c>
      <c r="D25" s="29" t="s">
        <v>243</v>
      </c>
      <c r="E25" s="30"/>
      <c r="F25" s="31" t="s">
        <v>62</v>
      </c>
      <c r="G25" s="30"/>
      <c r="H25" s="32" t="s">
        <v>244</v>
      </c>
      <c r="I25" s="33" t="s">
        <v>70</v>
      </c>
      <c r="J25" s="33"/>
      <c r="K25" s="49" t="s">
        <v>65</v>
      </c>
      <c r="L25" s="49"/>
      <c r="M25" s="50">
        <v>1</v>
      </c>
      <c r="N25" s="50">
        <f t="shared" si="2"/>
        <v>40000</v>
      </c>
      <c r="O25" s="50" t="s">
        <v>221</v>
      </c>
      <c r="P25" s="51"/>
    </row>
    <row r="26" s="4" customFormat="1" ht="30" customHeight="1" spans="1:16">
      <c r="A26" s="27">
        <v>19</v>
      </c>
      <c r="B26" s="28" t="s">
        <v>245</v>
      </c>
      <c r="C26" s="28" t="s">
        <v>245</v>
      </c>
      <c r="D26" s="29" t="s">
        <v>246</v>
      </c>
      <c r="E26" s="30"/>
      <c r="F26" s="31" t="s">
        <v>62</v>
      </c>
      <c r="G26" s="30"/>
      <c r="H26" s="32" t="s">
        <v>155</v>
      </c>
      <c r="I26" s="33" t="s">
        <v>247</v>
      </c>
      <c r="J26" s="33"/>
      <c r="K26" s="49" t="s">
        <v>65</v>
      </c>
      <c r="L26" s="49"/>
      <c r="M26" s="50">
        <v>1</v>
      </c>
      <c r="N26" s="50">
        <f t="shared" si="2"/>
        <v>40000</v>
      </c>
      <c r="O26" s="50" t="s">
        <v>221</v>
      </c>
      <c r="P26" s="51"/>
    </row>
    <row r="27" s="4" customFormat="1" ht="30" customHeight="1" spans="1:16">
      <c r="A27" s="27">
        <v>20</v>
      </c>
      <c r="B27" s="28" t="s">
        <v>248</v>
      </c>
      <c r="C27" s="28" t="s">
        <v>248</v>
      </c>
      <c r="D27" s="29" t="s">
        <v>249</v>
      </c>
      <c r="E27" s="30"/>
      <c r="F27" s="31" t="s">
        <v>62</v>
      </c>
      <c r="G27" s="30"/>
      <c r="H27" s="32" t="s">
        <v>155</v>
      </c>
      <c r="I27" s="33" t="s">
        <v>250</v>
      </c>
      <c r="J27" s="33"/>
      <c r="K27" s="49" t="s">
        <v>65</v>
      </c>
      <c r="L27" s="49"/>
      <c r="M27" s="50">
        <v>1</v>
      </c>
      <c r="N27" s="50">
        <f t="shared" si="2"/>
        <v>40000</v>
      </c>
      <c r="O27" s="50" t="s">
        <v>221</v>
      </c>
      <c r="P27" s="51"/>
    </row>
    <row r="28" s="4" customFormat="1" ht="30" customHeight="1" spans="1:16">
      <c r="A28" s="27">
        <v>21</v>
      </c>
      <c r="B28" s="28" t="s">
        <v>251</v>
      </c>
      <c r="C28" s="28" t="s">
        <v>251</v>
      </c>
      <c r="D28" s="29" t="s">
        <v>252</v>
      </c>
      <c r="E28" s="30"/>
      <c r="F28" s="31" t="s">
        <v>62</v>
      </c>
      <c r="G28" s="30"/>
      <c r="H28" s="32" t="s">
        <v>244</v>
      </c>
      <c r="I28" s="33" t="s">
        <v>70</v>
      </c>
      <c r="J28" s="33"/>
      <c r="K28" s="49" t="s">
        <v>65</v>
      </c>
      <c r="L28" s="49"/>
      <c r="M28" s="50">
        <v>1</v>
      </c>
      <c r="N28" s="50">
        <f t="shared" ref="N28:N33" si="3">M28*40000</f>
        <v>40000</v>
      </c>
      <c r="O28" s="50" t="s">
        <v>221</v>
      </c>
      <c r="P28" s="51"/>
    </row>
    <row r="29" s="4" customFormat="1" ht="30" customHeight="1" spans="1:16">
      <c r="A29" s="27">
        <v>22</v>
      </c>
      <c r="B29" s="28" t="s">
        <v>253</v>
      </c>
      <c r="C29" s="28" t="s">
        <v>253</v>
      </c>
      <c r="D29" s="29" t="s">
        <v>254</v>
      </c>
      <c r="E29" s="30"/>
      <c r="F29" s="31" t="s">
        <v>62</v>
      </c>
      <c r="G29" s="30"/>
      <c r="H29" s="32" t="s">
        <v>160</v>
      </c>
      <c r="I29" s="33" t="s">
        <v>255</v>
      </c>
      <c r="J29" s="33"/>
      <c r="K29" s="49" t="s">
        <v>65</v>
      </c>
      <c r="L29" s="49"/>
      <c r="M29" s="50">
        <v>2</v>
      </c>
      <c r="N29" s="50">
        <f t="shared" si="3"/>
        <v>80000</v>
      </c>
      <c r="O29" s="50" t="s">
        <v>221</v>
      </c>
      <c r="P29" s="51"/>
    </row>
    <row r="30" s="4" customFormat="1" ht="30" customHeight="1" spans="1:16">
      <c r="A30" s="27">
        <v>23</v>
      </c>
      <c r="B30" s="28" t="s">
        <v>256</v>
      </c>
      <c r="C30" s="28" t="s">
        <v>256</v>
      </c>
      <c r="D30" s="29" t="s">
        <v>257</v>
      </c>
      <c r="E30" s="30"/>
      <c r="F30" s="31" t="s">
        <v>62</v>
      </c>
      <c r="G30" s="30"/>
      <c r="H30" s="32" t="s">
        <v>155</v>
      </c>
      <c r="I30" s="33" t="s">
        <v>258</v>
      </c>
      <c r="J30" s="33"/>
      <c r="K30" s="49" t="s">
        <v>65</v>
      </c>
      <c r="L30" s="49"/>
      <c r="M30" s="50">
        <v>1</v>
      </c>
      <c r="N30" s="50">
        <f t="shared" si="3"/>
        <v>40000</v>
      </c>
      <c r="O30" s="50" t="s">
        <v>221</v>
      </c>
      <c r="P30" s="51"/>
    </row>
    <row r="31" s="4" customFormat="1" ht="30" customHeight="1" spans="1:16">
      <c r="A31" s="27">
        <v>24</v>
      </c>
      <c r="B31" s="28" t="s">
        <v>259</v>
      </c>
      <c r="C31" s="28" t="s">
        <v>259</v>
      </c>
      <c r="D31" s="29" t="s">
        <v>260</v>
      </c>
      <c r="E31" s="30"/>
      <c r="F31" s="31" t="s">
        <v>62</v>
      </c>
      <c r="G31" s="30"/>
      <c r="H31" s="32" t="s">
        <v>160</v>
      </c>
      <c r="I31" s="33" t="s">
        <v>261</v>
      </c>
      <c r="J31" s="33"/>
      <c r="K31" s="49" t="s">
        <v>65</v>
      </c>
      <c r="L31" s="49"/>
      <c r="M31" s="50">
        <v>1</v>
      </c>
      <c r="N31" s="50">
        <f t="shared" si="3"/>
        <v>40000</v>
      </c>
      <c r="O31" s="50" t="s">
        <v>221</v>
      </c>
      <c r="P31" s="51"/>
    </row>
    <row r="32" s="4" customFormat="1" ht="30" customHeight="1" spans="1:16">
      <c r="A32" s="27">
        <v>25</v>
      </c>
      <c r="B32" s="28" t="s">
        <v>262</v>
      </c>
      <c r="C32" s="28" t="s">
        <v>262</v>
      </c>
      <c r="D32" s="29" t="s">
        <v>263</v>
      </c>
      <c r="E32" s="30"/>
      <c r="F32" s="31" t="s">
        <v>62</v>
      </c>
      <c r="G32" s="30"/>
      <c r="H32" s="32" t="s">
        <v>244</v>
      </c>
      <c r="I32" s="33" t="s">
        <v>70</v>
      </c>
      <c r="J32" s="33"/>
      <c r="K32" s="49" t="s">
        <v>65</v>
      </c>
      <c r="L32" s="49"/>
      <c r="M32" s="50">
        <v>2</v>
      </c>
      <c r="N32" s="50">
        <f t="shared" si="3"/>
        <v>80000</v>
      </c>
      <c r="O32" s="50" t="s">
        <v>221</v>
      </c>
      <c r="P32" s="51"/>
    </row>
    <row r="33" s="4" customFormat="1" ht="30" customHeight="1" spans="1:16">
      <c r="A33" s="27">
        <v>26</v>
      </c>
      <c r="B33" s="28" t="s">
        <v>264</v>
      </c>
      <c r="C33" s="28" t="s">
        <v>264</v>
      </c>
      <c r="D33" s="29" t="s">
        <v>265</v>
      </c>
      <c r="E33" s="30"/>
      <c r="F33" s="31" t="s">
        <v>62</v>
      </c>
      <c r="G33" s="30"/>
      <c r="H33" s="32" t="s">
        <v>155</v>
      </c>
      <c r="I33" s="33" t="s">
        <v>266</v>
      </c>
      <c r="J33" s="33"/>
      <c r="K33" s="49" t="s">
        <v>65</v>
      </c>
      <c r="L33" s="49"/>
      <c r="M33" s="50">
        <v>1</v>
      </c>
      <c r="N33" s="50">
        <f t="shared" si="3"/>
        <v>40000</v>
      </c>
      <c r="O33" s="50" t="s">
        <v>221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xmlns:etc="http://www.wps.cn/officeDocument/2017/etCustomData" ref="A7:P34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:H13 H17: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267</v>
      </c>
    </row>
    <row r="2" spans="1:1">
      <c r="A2" s="1" t="s">
        <v>268</v>
      </c>
    </row>
    <row r="3" spans="1:1">
      <c r="A3" s="1" t="s">
        <v>69</v>
      </c>
    </row>
    <row r="4" spans="1:1">
      <c r="A4" s="1" t="s">
        <v>269</v>
      </c>
    </row>
    <row r="5" spans="1:1">
      <c r="A5" s="1" t="s">
        <v>244</v>
      </c>
    </row>
    <row r="6" spans="1:1">
      <c r="A6" s="1" t="s">
        <v>234</v>
      </c>
    </row>
    <row r="7" spans="1:1">
      <c r="A7" s="1" t="s">
        <v>270</v>
      </c>
    </row>
    <row r="8" spans="1:1">
      <c r="A8" s="1" t="s">
        <v>271</v>
      </c>
    </row>
    <row r="9" spans="1:1">
      <c r="A9" s="1" t="s">
        <v>272</v>
      </c>
    </row>
    <row r="10" spans="1:1">
      <c r="A10" s="1" t="s">
        <v>273</v>
      </c>
    </row>
    <row r="11" spans="1:1">
      <c r="A11" s="1" t="s">
        <v>274</v>
      </c>
    </row>
    <row r="12" spans="1:1">
      <c r="A12" s="1" t="s">
        <v>275</v>
      </c>
    </row>
    <row r="13" spans="1:1">
      <c r="A13" s="1" t="s">
        <v>276</v>
      </c>
    </row>
    <row r="14" spans="1:1">
      <c r="A14" s="1" t="s">
        <v>277</v>
      </c>
    </row>
    <row r="15" spans="1:1">
      <c r="A15" s="1" t="s">
        <v>63</v>
      </c>
    </row>
    <row r="16" spans="1:1">
      <c r="A16" s="1" t="s">
        <v>74</v>
      </c>
    </row>
    <row r="17" spans="1:1">
      <c r="A17" s="1" t="s">
        <v>278</v>
      </c>
    </row>
    <row r="18" spans="1:1">
      <c r="A18" s="1" t="s">
        <v>279</v>
      </c>
    </row>
    <row r="19" spans="1:1">
      <c r="A19" s="1" t="s">
        <v>280</v>
      </c>
    </row>
    <row r="20" spans="1:1">
      <c r="A20" s="1" t="s">
        <v>281</v>
      </c>
    </row>
    <row r="21" spans="1:1">
      <c r="A21" s="1" t="s">
        <v>282</v>
      </c>
    </row>
    <row r="22" spans="1:1">
      <c r="A22" s="1" t="s">
        <v>155</v>
      </c>
    </row>
    <row r="23" spans="1:1">
      <c r="A23" s="1" t="s">
        <v>283</v>
      </c>
    </row>
    <row r="24" spans="1:1">
      <c r="A24" s="1" t="s">
        <v>160</v>
      </c>
    </row>
    <row r="25" spans="1:1">
      <c r="A25" s="1" t="s">
        <v>284</v>
      </c>
    </row>
    <row r="26" spans="1:1">
      <c r="A26" s="1" t="s">
        <v>285</v>
      </c>
    </row>
    <row r="27" spans="1:1">
      <c r="A27" s="1" t="s">
        <v>224</v>
      </c>
    </row>
    <row r="28" spans="1:1">
      <c r="A28" s="1" t="s">
        <v>286</v>
      </c>
    </row>
    <row r="29" spans="1:1">
      <c r="A29" s="1" t="s">
        <v>287</v>
      </c>
    </row>
  </sheetData>
  <conditionalFormatting sqref="A1:A29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删除项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2024-09-23T05:53:58Z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FBA1AD5E206F4479B6EA9409AC64E96A</vt:lpwstr>
  </property>
  <property fmtid="{D5CDD505-2E9C-101B-9397-08002B2CF9AE}" pid="4" name="KSOReadingLayout">
    <vt:bool>true</vt:bool>
  </property>
</Properties>
</file>