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2024\项目\A6\报价\"/>
    </mc:Choice>
  </mc:AlternateContent>
  <bookViews>
    <workbookView xWindow="0" yWindow="0" windowWidth="28800" windowHeight="12210" activeTab="2"/>
  </bookViews>
  <sheets>
    <sheet name="A6项目" sheetId="1" r:id="rId1"/>
    <sheet name="卧铺项目" sheetId="2" r:id="rId2"/>
    <sheet name="3.1项目" sheetId="4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1" i="2" l="1"/>
  <c r="P10" i="2"/>
  <c r="P9" i="2"/>
  <c r="P8" i="2"/>
  <c r="P6" i="2"/>
</calcChain>
</file>

<file path=xl/sharedStrings.xml><?xml version="1.0" encoding="utf-8"?>
<sst xmlns="http://schemas.openxmlformats.org/spreadsheetml/2006/main" count="354" uniqueCount="142">
  <si>
    <t>注明：
1、此价格审批仅适用于研发阶段，SOP后价格由工厂进行最终定价；
2、此价格审批同时适用于研发阶段结算使用（可做为样件价格协议签订依据）。</t>
  </si>
  <si>
    <t>序号</t>
  </si>
  <si>
    <t>图号/编码</t>
  </si>
  <si>
    <t>物料/工装名称</t>
  </si>
  <si>
    <t>单位</t>
  </si>
  <si>
    <t>增值税率%</t>
  </si>
  <si>
    <t>审批价格</t>
  </si>
  <si>
    <t>供应商全称</t>
  </si>
  <si>
    <t>备注</t>
  </si>
  <si>
    <t>说明： 以上所有价格均为未税价格。</t>
  </si>
  <si>
    <t>开发情况</t>
  </si>
  <si>
    <t>产品价格</t>
  </si>
  <si>
    <t>模具价格</t>
  </si>
  <si>
    <t>开发周期</t>
  </si>
  <si>
    <t>产品首批供货周期：20天。</t>
    <phoneticPr fontId="6" type="noConversion"/>
  </si>
  <si>
    <t>年降情况</t>
  </si>
  <si>
    <t>由工厂根据实际使用情况再商谈。</t>
    <phoneticPr fontId="6" type="noConversion"/>
  </si>
  <si>
    <t>结算方式</t>
  </si>
  <si>
    <t xml:space="preserve">
总经理
日期：
</t>
  </si>
  <si>
    <t xml:space="preserve">
采购工程师
日期：
</t>
  </si>
  <si>
    <t>未税价格</t>
    <phoneticPr fontId="7" type="noConversion"/>
  </si>
  <si>
    <t>价格</t>
    <phoneticPr fontId="6" type="noConversion"/>
  </si>
  <si>
    <t xml:space="preserve">
副总经理
日期：</t>
    <phoneticPr fontId="2" type="noConversion"/>
  </si>
  <si>
    <t>采购工厂：河北工厂</t>
    <phoneticPr fontId="2" type="noConversion"/>
  </si>
  <si>
    <t xml:space="preserve"> </t>
    <phoneticPr fontId="2" type="noConversion"/>
  </si>
  <si>
    <t>批产阶段—物料采购价格审批表</t>
    <phoneticPr fontId="2" type="noConversion"/>
  </si>
  <si>
    <t>SHT0015812</t>
  </si>
  <si>
    <t>锁钩</t>
  </si>
  <si>
    <t>SHT0015540</t>
  </si>
  <si>
    <t>BFA0010122</t>
  </si>
  <si>
    <t>BFA0010128</t>
  </si>
  <si>
    <t>BFA0010129</t>
  </si>
  <si>
    <t>BFA0010151</t>
  </si>
  <si>
    <t>件</t>
    <phoneticPr fontId="2" type="noConversion"/>
  </si>
  <si>
    <t>年预测</t>
    <phoneticPr fontId="2" type="noConversion"/>
  </si>
  <si>
    <t>上锐</t>
    <phoneticPr fontId="6" type="noConversion"/>
  </si>
  <si>
    <t>三浦</t>
    <phoneticPr fontId="7" type="noConversion"/>
  </si>
  <si>
    <t>振高</t>
    <phoneticPr fontId="2" type="noConversion"/>
  </si>
  <si>
    <t>起订量</t>
    <phoneticPr fontId="2" type="noConversion"/>
  </si>
  <si>
    <t>刘工您好！公司回复锁购，开口销加工不了，后面三个电泳做不了，本次先不报价了</t>
  </si>
  <si>
    <t>放弃</t>
    <phoneticPr fontId="2" type="noConversion"/>
  </si>
  <si>
    <t>SHT0002359</t>
    <phoneticPr fontId="11" type="noConversion"/>
  </si>
  <si>
    <t>BFA0010152</t>
  </si>
  <si>
    <t>六角薄螺母Q351B16T15</t>
    <phoneticPr fontId="2" type="noConversion"/>
  </si>
  <si>
    <t>大垫圈Q40210</t>
    <phoneticPr fontId="2" type="noConversion"/>
  </si>
  <si>
    <t>铆钉1φ4*12</t>
    <phoneticPr fontId="2" type="noConversion"/>
  </si>
  <si>
    <t>铆钉2φ4*30</t>
    <phoneticPr fontId="2" type="noConversion"/>
  </si>
  <si>
    <t>M6带帽锁紧螺母M6*12</t>
    <phoneticPr fontId="2" type="noConversion"/>
  </si>
  <si>
    <t>开口销5*55</t>
    <phoneticPr fontId="2" type="noConversion"/>
  </si>
  <si>
    <t>项目</t>
    <phoneticPr fontId="2" type="noConversion"/>
  </si>
  <si>
    <t>卧铺</t>
    <phoneticPr fontId="2" type="noConversion"/>
  </si>
  <si>
    <t>A6</t>
    <phoneticPr fontId="2" type="noConversion"/>
  </si>
  <si>
    <t>SHT0016151</t>
  </si>
  <si>
    <t>支撑轴套</t>
  </si>
  <si>
    <t>SHT0016190</t>
  </si>
  <si>
    <t>SHT0016627</t>
  </si>
  <si>
    <t>固定轴套</t>
  </si>
  <si>
    <t>鑫锐</t>
    <phoneticPr fontId="2" type="noConversion"/>
  </si>
  <si>
    <t>政锦</t>
    <phoneticPr fontId="7" type="noConversion"/>
  </si>
  <si>
    <t>永隆</t>
    <phoneticPr fontId="6" type="noConversion"/>
  </si>
  <si>
    <t>SHT0016402</t>
  </si>
  <si>
    <t>副驾上安全带导向钢丝</t>
  </si>
  <si>
    <t>SHT0016404</t>
  </si>
  <si>
    <t>主驾上安全带导向钢丝</t>
  </si>
  <si>
    <t>SHT0017396</t>
  </si>
  <si>
    <t>气袋腰托下固定点焊接总成</t>
  </si>
  <si>
    <t>弹簧φ10*30</t>
    <phoneticPr fontId="2" type="noConversion"/>
  </si>
  <si>
    <t>海兴</t>
    <phoneticPr fontId="7" type="noConversion"/>
  </si>
  <si>
    <t>BEC0010281</t>
  </si>
  <si>
    <t>主驾安全带扣延长线束</t>
  </si>
  <si>
    <t>BEC0010278</t>
  </si>
  <si>
    <t>标配加热通风系统线束总成</t>
  </si>
  <si>
    <t>BEC0010279</t>
  </si>
  <si>
    <t>副驾安全带扣与SBR延长线束总成</t>
  </si>
  <si>
    <t>航凌</t>
    <phoneticPr fontId="7" type="noConversion"/>
  </si>
  <si>
    <t>美好</t>
    <phoneticPr fontId="7" type="noConversion"/>
  </si>
  <si>
    <t>BEC0010323</t>
  </si>
  <si>
    <t>靠背风扇总成</t>
  </si>
  <si>
    <t>BEC0010324</t>
  </si>
  <si>
    <t>坐垫风扇</t>
  </si>
  <si>
    <t>BEC0010327</t>
  </si>
  <si>
    <t>SBR总成</t>
  </si>
  <si>
    <t>BPC0000079</t>
  </si>
  <si>
    <t>过渡接头总成</t>
  </si>
  <si>
    <t>SHT0017380</t>
  </si>
  <si>
    <t>安全带导向钢丝</t>
  </si>
  <si>
    <t>政锦</t>
    <phoneticPr fontId="2" type="noConversion"/>
  </si>
  <si>
    <t>万谦</t>
    <phoneticPr fontId="2" type="noConversion"/>
  </si>
  <si>
    <t>SHT0015913</t>
    <phoneticPr fontId="2" type="noConversion"/>
  </si>
  <si>
    <t>维华</t>
    <phoneticPr fontId="6" type="noConversion"/>
  </si>
  <si>
    <t>20#</t>
    <phoneticPr fontId="2" type="noConversion"/>
  </si>
  <si>
    <t>4元每公斤</t>
    <phoneticPr fontId="2" type="noConversion"/>
  </si>
  <si>
    <t>鑫锐</t>
    <phoneticPr fontId="2" type="noConversion"/>
  </si>
  <si>
    <t>未税价格</t>
    <phoneticPr fontId="6" type="noConversion"/>
  </si>
  <si>
    <t>政锦不含电泳</t>
    <phoneticPr fontId="2" type="noConversion"/>
  </si>
  <si>
    <t>政锦不含电泳</t>
    <phoneticPr fontId="2" type="noConversion"/>
  </si>
  <si>
    <t>价格</t>
    <phoneticPr fontId="6" type="noConversion"/>
  </si>
  <si>
    <t>由工厂根据实际使用情况再商谈。</t>
    <phoneticPr fontId="6" type="noConversion"/>
  </si>
  <si>
    <t>未税</t>
    <phoneticPr fontId="2" type="noConversion"/>
  </si>
  <si>
    <t>起订量</t>
    <phoneticPr fontId="2" type="noConversion"/>
  </si>
  <si>
    <t>万谦</t>
    <phoneticPr fontId="2" type="noConversion"/>
  </si>
  <si>
    <t>维华</t>
    <phoneticPr fontId="2" type="noConversion"/>
  </si>
  <si>
    <t>无</t>
    <phoneticPr fontId="2" type="noConversion"/>
  </si>
  <si>
    <t>起订量</t>
    <phoneticPr fontId="2" type="noConversion"/>
  </si>
  <si>
    <t>万谦</t>
    <phoneticPr fontId="2" type="noConversion"/>
  </si>
  <si>
    <t>海兴</t>
    <phoneticPr fontId="2" type="noConversion"/>
  </si>
  <si>
    <t>参照H6B点价格</t>
    <phoneticPr fontId="2" type="noConversion"/>
  </si>
  <si>
    <t>航凌</t>
    <phoneticPr fontId="2" type="noConversion"/>
  </si>
  <si>
    <t>济南福士</t>
    <phoneticPr fontId="2" type="noConversion"/>
  </si>
  <si>
    <t>济南福士</t>
    <phoneticPr fontId="7" type="noConversion"/>
  </si>
  <si>
    <t>长春价格，款到发货</t>
    <phoneticPr fontId="2" type="noConversion"/>
  </si>
  <si>
    <t>SHT0017148</t>
    <phoneticPr fontId="2" type="noConversion"/>
  </si>
  <si>
    <t>可变阻尼器总成</t>
    <phoneticPr fontId="2" type="noConversion"/>
  </si>
  <si>
    <t>苏世博</t>
    <phoneticPr fontId="7" type="noConversion"/>
  </si>
  <si>
    <t>苏世博</t>
    <phoneticPr fontId="2" type="noConversion"/>
  </si>
  <si>
    <t>无要求</t>
    <phoneticPr fontId="2" type="noConversion"/>
  </si>
  <si>
    <t>固定滑轨平头螺栓M5*16，720小时盐雾试验</t>
    <phoneticPr fontId="2" type="noConversion"/>
  </si>
  <si>
    <t>上锐</t>
    <phoneticPr fontId="2" type="noConversion"/>
  </si>
  <si>
    <t>提供30件样品验证</t>
    <phoneticPr fontId="2" type="noConversion"/>
  </si>
  <si>
    <t>按照目标价格核算Q235钢丝*9/1.13.焊缝按照0.11计算。</t>
    <phoneticPr fontId="2" type="noConversion"/>
  </si>
  <si>
    <t>参照H6价格</t>
    <phoneticPr fontId="2" type="noConversion"/>
  </si>
  <si>
    <t>参照J6L价格</t>
    <phoneticPr fontId="2" type="noConversion"/>
  </si>
  <si>
    <t>批产阶段—物料采购价格审批表</t>
    <phoneticPr fontId="2" type="noConversion"/>
  </si>
  <si>
    <t>采购工厂：河北工厂</t>
    <phoneticPr fontId="2" type="noConversion"/>
  </si>
  <si>
    <t>目标价</t>
    <phoneticPr fontId="2" type="noConversion"/>
  </si>
  <si>
    <t>再兴</t>
    <phoneticPr fontId="2" type="noConversion"/>
  </si>
  <si>
    <t>再兴</t>
    <phoneticPr fontId="2" type="noConversion"/>
  </si>
  <si>
    <t>未税价格</t>
    <phoneticPr fontId="7" type="noConversion"/>
  </si>
  <si>
    <t>SHT0017058</t>
    <phoneticPr fontId="2" type="noConversion"/>
  </si>
  <si>
    <t>仰角解锁机构</t>
  </si>
  <si>
    <t>件</t>
    <phoneticPr fontId="2" type="noConversion"/>
  </si>
  <si>
    <t>3.1平台新产品，SHT0017058为原图号SHT0011804设变后状态，SHT0011804定价为0.79元。</t>
    <phoneticPr fontId="6" type="noConversion"/>
  </si>
  <si>
    <t>成本核算目标价0.72元，因我司在再兴开发的多个项目新产品涉及模具费9.12万，产品停止生产未分摊，再兴要求支付完模具费后，此产品按照目标价格执行，建议按照0.79元审批。</t>
    <phoneticPr fontId="2" type="noConversion"/>
  </si>
  <si>
    <r>
      <t>1</t>
    </r>
    <r>
      <rPr>
        <sz val="10"/>
        <rFont val="宋体"/>
        <family val="3"/>
        <charset val="134"/>
      </rPr>
      <t>0天</t>
    </r>
    <phoneticPr fontId="2" type="noConversion"/>
  </si>
  <si>
    <t xml:space="preserve">
总裁
日期：
</t>
    <phoneticPr fontId="2" type="noConversion"/>
  </si>
  <si>
    <t xml:space="preserve">
副总裁
日期：</t>
    <phoneticPr fontId="2" type="noConversion"/>
  </si>
  <si>
    <t>A6项目新开件</t>
    <phoneticPr fontId="2" type="noConversion"/>
  </si>
  <si>
    <t>价格按照审批价格执行</t>
    <phoneticPr fontId="2" type="noConversion"/>
  </si>
  <si>
    <t>卧铺新开件</t>
    <phoneticPr fontId="2" type="noConversion"/>
  </si>
  <si>
    <t>价格按照审批价格执行</t>
    <phoneticPr fontId="2" type="noConversion"/>
  </si>
  <si>
    <t>河北体系供应商</t>
    <phoneticPr fontId="2" type="noConversion"/>
  </si>
  <si>
    <t>再兴为体系供应商，按河北账期结算。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</si>
</sst>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_ "/>
    <numFmt numFmtId="177" formatCode="0.000_);[Red]\(0.000\)"/>
    <numFmt numFmtId="178" formatCode="0.000_ "/>
    <numFmt numFmtId="179" formatCode="0.0_ "/>
    <numFmt numFmtId="180" formatCode="0.00_);[Red]\(0.00\)"/>
  </numFmts>
  <fonts count="16" x14ac:knownFonts="1">
    <font>
      <sz val="11"/>
      <color theme="1"/>
      <name val="等线"/>
      <family val="2"/>
      <charset val="134"/>
      <scheme val="minor"/>
    </font>
    <font>
      <b/>
      <sz val="18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1"/>
      <name val="宋体"/>
      <family val="3"/>
      <charset val="134"/>
    </font>
    <font>
      <b/>
      <sz val="11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Arial"/>
      <family val="2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等线"/>
      <family val="2"/>
      <charset val="134"/>
      <scheme val="minor"/>
    </font>
    <font>
      <sz val="8"/>
      <name val="宋体"/>
      <family val="3"/>
      <charset val="134"/>
    </font>
    <font>
      <sz val="10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8" fillId="0" borderId="0">
      <alignment vertical="center"/>
    </xf>
    <xf numFmtId="0" fontId="9" fillId="0" borderId="0"/>
    <xf numFmtId="0" fontId="10" fillId="0" borderId="1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9" fontId="5" fillId="2" borderId="1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9" fontId="5" fillId="3" borderId="1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3" borderId="0" xfId="3" applyFont="1" applyFill="1" applyBorder="1" applyAlignment="1" applyProtection="1">
      <alignment horizontal="left" vertical="center" wrapText="1"/>
      <protection locked="0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2" applyFont="1" applyFill="1" applyBorder="1" applyAlignment="1" applyProtection="1">
      <alignment horizontal="left" vertical="center" wrapText="1"/>
      <protection locked="0"/>
    </xf>
    <xf numFmtId="176" fontId="5" fillId="0" borderId="1" xfId="0" applyNumberFormat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1" xfId="2" applyFont="1" applyFill="1" applyBorder="1" applyAlignment="1" applyProtection="1">
      <alignment horizontal="left" vertical="center" wrapText="1"/>
      <protection locked="0"/>
    </xf>
    <xf numFmtId="177" fontId="5" fillId="0" borderId="1" xfId="3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Font="1" applyBorder="1">
      <alignment vertical="center"/>
    </xf>
    <xf numFmtId="178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3" borderId="1" xfId="0" applyFont="1" applyFill="1" applyBorder="1">
      <alignment vertical="center"/>
    </xf>
    <xf numFmtId="178" fontId="12" fillId="3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9" fontId="5" fillId="2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9" fontId="5" fillId="2" borderId="1" xfId="4" applyFont="1" applyFill="1" applyBorder="1" applyAlignment="1">
      <alignment horizontal="center" vertical="center" wrapText="1"/>
    </xf>
    <xf numFmtId="49" fontId="15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>
      <alignment horizontal="center" vertical="center" wrapText="1"/>
    </xf>
    <xf numFmtId="180" fontId="5" fillId="2" borderId="1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left" vertical="top" wrapText="1"/>
    </xf>
  </cellXfs>
  <cellStyles count="5">
    <cellStyle name="BOM_Level_Below3" xfId="3"/>
    <cellStyle name="百分比" xfId="4" builtinId="5"/>
    <cellStyle name="常规" xfId="0" builtinId="0"/>
    <cellStyle name="常规 2 27" xfId="1"/>
    <cellStyle name="样式 1" xfId="2"/>
  </cellStyles>
  <dxfs count="5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3"/>
  <sheetViews>
    <sheetView topLeftCell="A9" zoomScaleNormal="100" workbookViewId="0">
      <selection activeCell="L32" sqref="L32"/>
    </sheetView>
  </sheetViews>
  <sheetFormatPr defaultRowHeight="14.25" x14ac:dyDescent="0.2"/>
  <cols>
    <col min="1" max="1" width="5.5" customWidth="1"/>
    <col min="2" max="2" width="11.375" customWidth="1"/>
    <col min="3" max="3" width="24.5" customWidth="1"/>
    <col min="4" max="4" width="7.75" customWidth="1"/>
    <col min="5" max="5" width="6.25" customWidth="1"/>
    <col min="6" max="6" width="7.375" customWidth="1"/>
    <col min="7" max="8" width="9.125" bestFit="1" customWidth="1"/>
    <col min="9" max="9" width="7.5" customWidth="1"/>
    <col min="10" max="10" width="9.125" bestFit="1" customWidth="1"/>
    <col min="11" max="11" width="9.125" customWidth="1"/>
    <col min="12" max="12" width="8.125" customWidth="1"/>
    <col min="13" max="13" width="8.25" customWidth="1"/>
    <col min="14" max="14" width="10.5" bestFit="1" customWidth="1"/>
    <col min="15" max="15" width="23.875" customWidth="1"/>
    <col min="16" max="16" width="15.75" customWidth="1"/>
  </cols>
  <sheetData>
    <row r="1" spans="1:20" ht="22.5" x14ac:dyDescent="0.2">
      <c r="A1" s="65" t="s">
        <v>25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</row>
    <row r="2" spans="1:20" ht="26.25" customHeight="1" x14ac:dyDescent="0.2">
      <c r="A2" s="67" t="s">
        <v>23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spans="1:20" ht="58.5" customHeight="1" x14ac:dyDescent="0.2">
      <c r="A3" s="68" t="s">
        <v>0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70"/>
    </row>
    <row r="4" spans="1:20" x14ac:dyDescent="0.2">
      <c r="A4" s="63" t="s">
        <v>1</v>
      </c>
      <c r="B4" s="63" t="s">
        <v>2</v>
      </c>
      <c r="C4" s="63" t="s">
        <v>3</v>
      </c>
      <c r="D4" s="63" t="s">
        <v>4</v>
      </c>
      <c r="E4" s="61" t="s">
        <v>49</v>
      </c>
      <c r="F4" s="61" t="s">
        <v>34</v>
      </c>
      <c r="G4" s="63" t="s">
        <v>5</v>
      </c>
      <c r="H4" s="71" t="s">
        <v>35</v>
      </c>
      <c r="I4" s="72"/>
      <c r="J4" s="6" t="s">
        <v>36</v>
      </c>
      <c r="K4" s="6" t="s">
        <v>37</v>
      </c>
      <c r="L4" s="71" t="s">
        <v>87</v>
      </c>
      <c r="M4" s="72"/>
      <c r="N4" s="3" t="s">
        <v>6</v>
      </c>
      <c r="O4" s="63" t="s">
        <v>7</v>
      </c>
      <c r="P4" s="63" t="s">
        <v>8</v>
      </c>
    </row>
    <row r="5" spans="1:20" x14ac:dyDescent="0.2">
      <c r="A5" s="63"/>
      <c r="B5" s="63"/>
      <c r="C5" s="63"/>
      <c r="D5" s="63"/>
      <c r="E5" s="62"/>
      <c r="F5" s="62"/>
      <c r="G5" s="63"/>
      <c r="H5" s="3" t="s">
        <v>20</v>
      </c>
      <c r="I5" s="5" t="s">
        <v>38</v>
      </c>
      <c r="J5" s="3" t="s">
        <v>20</v>
      </c>
      <c r="K5" s="5" t="s">
        <v>20</v>
      </c>
      <c r="L5" s="40" t="s">
        <v>20</v>
      </c>
      <c r="M5" s="40" t="s">
        <v>103</v>
      </c>
      <c r="N5" s="3" t="s">
        <v>21</v>
      </c>
      <c r="O5" s="63"/>
      <c r="P5" s="63"/>
    </row>
    <row r="6" spans="1:20" x14ac:dyDescent="0.2">
      <c r="A6" s="8">
        <v>1</v>
      </c>
      <c r="B6" s="12" t="s">
        <v>41</v>
      </c>
      <c r="C6" s="27" t="s">
        <v>43</v>
      </c>
      <c r="D6" s="16" t="s">
        <v>33</v>
      </c>
      <c r="E6" s="16" t="s">
        <v>51</v>
      </c>
      <c r="F6" s="32">
        <v>24000</v>
      </c>
      <c r="G6" s="13">
        <v>0.13</v>
      </c>
      <c r="H6" s="33">
        <v>0.65</v>
      </c>
      <c r="I6" s="34">
        <v>1000</v>
      </c>
      <c r="J6" s="14"/>
      <c r="K6" s="78"/>
      <c r="L6" s="8">
        <v>0.193</v>
      </c>
      <c r="M6" s="40">
        <v>2000</v>
      </c>
      <c r="N6" s="40">
        <v>0.193</v>
      </c>
      <c r="O6" s="3" t="s">
        <v>104</v>
      </c>
      <c r="P6" s="3"/>
    </row>
    <row r="7" spans="1:20" ht="18.75" customHeight="1" x14ac:dyDescent="0.2">
      <c r="A7" s="1">
        <v>2</v>
      </c>
      <c r="B7" s="12" t="s">
        <v>42</v>
      </c>
      <c r="C7" s="27" t="s">
        <v>44</v>
      </c>
      <c r="D7" s="16" t="s">
        <v>33</v>
      </c>
      <c r="E7" s="16" t="s">
        <v>51</v>
      </c>
      <c r="F7" s="32">
        <v>24000</v>
      </c>
      <c r="G7" s="13">
        <v>0.13</v>
      </c>
      <c r="H7" s="33">
        <v>0.23</v>
      </c>
      <c r="I7" s="34">
        <v>1000</v>
      </c>
      <c r="J7" s="14"/>
      <c r="K7" s="62"/>
      <c r="L7" s="8">
        <v>0.13100000000000001</v>
      </c>
      <c r="M7" s="40">
        <v>2000</v>
      </c>
      <c r="N7" s="40">
        <v>0.13100000000000001</v>
      </c>
      <c r="O7" s="40" t="s">
        <v>104</v>
      </c>
      <c r="P7" s="1"/>
    </row>
    <row r="8" spans="1:20" ht="18.75" customHeight="1" x14ac:dyDescent="0.2">
      <c r="A8" s="63" t="s">
        <v>1</v>
      </c>
      <c r="B8" s="63" t="s">
        <v>2</v>
      </c>
      <c r="C8" s="63" t="s">
        <v>3</v>
      </c>
      <c r="D8" s="63" t="s">
        <v>4</v>
      </c>
      <c r="E8" s="61" t="s">
        <v>49</v>
      </c>
      <c r="F8" s="61" t="s">
        <v>34</v>
      </c>
      <c r="G8" s="63" t="s">
        <v>5</v>
      </c>
      <c r="H8" s="71" t="s">
        <v>59</v>
      </c>
      <c r="I8" s="72"/>
      <c r="J8" s="15" t="s">
        <v>58</v>
      </c>
      <c r="K8" s="15" t="s">
        <v>57</v>
      </c>
      <c r="L8" s="15"/>
      <c r="M8" s="41"/>
      <c r="N8" s="5" t="s">
        <v>6</v>
      </c>
      <c r="O8" s="63" t="s">
        <v>7</v>
      </c>
      <c r="P8" s="63" t="s">
        <v>8</v>
      </c>
    </row>
    <row r="9" spans="1:20" ht="18.75" customHeight="1" x14ac:dyDescent="0.2">
      <c r="A9" s="63"/>
      <c r="B9" s="63"/>
      <c r="C9" s="63"/>
      <c r="D9" s="63"/>
      <c r="E9" s="62"/>
      <c r="F9" s="62"/>
      <c r="G9" s="63"/>
      <c r="H9" s="8" t="s">
        <v>20</v>
      </c>
      <c r="I9" s="8" t="s">
        <v>38</v>
      </c>
      <c r="J9" s="8" t="s">
        <v>20</v>
      </c>
      <c r="K9" s="8" t="s">
        <v>20</v>
      </c>
      <c r="L9" s="8"/>
      <c r="M9" s="40"/>
      <c r="N9" s="5" t="s">
        <v>93</v>
      </c>
      <c r="O9" s="63"/>
      <c r="P9" s="63"/>
    </row>
    <row r="10" spans="1:20" ht="18.75" customHeight="1" x14ac:dyDescent="0.2">
      <c r="A10" s="26">
        <v>3</v>
      </c>
      <c r="B10" s="12" t="s">
        <v>52</v>
      </c>
      <c r="C10" s="27" t="s">
        <v>53</v>
      </c>
      <c r="D10" s="20" t="s">
        <v>33</v>
      </c>
      <c r="E10" s="16" t="s">
        <v>51</v>
      </c>
      <c r="F10" s="35">
        <v>40000</v>
      </c>
      <c r="G10" s="21">
        <v>0.13</v>
      </c>
      <c r="H10" s="36">
        <v>0.73</v>
      </c>
      <c r="I10" s="35">
        <v>40000</v>
      </c>
      <c r="J10" s="36">
        <v>0.7</v>
      </c>
      <c r="K10" s="22">
        <v>0.73</v>
      </c>
      <c r="L10" s="22"/>
      <c r="M10" s="22"/>
      <c r="N10" s="19">
        <v>0.64</v>
      </c>
      <c r="O10" s="37" t="s">
        <v>92</v>
      </c>
      <c r="P10" s="19" t="s">
        <v>94</v>
      </c>
      <c r="Q10" t="s">
        <v>90</v>
      </c>
      <c r="R10" t="s">
        <v>91</v>
      </c>
      <c r="S10">
        <v>0.39</v>
      </c>
      <c r="T10">
        <v>0.2</v>
      </c>
    </row>
    <row r="11" spans="1:20" ht="18.75" customHeight="1" x14ac:dyDescent="0.2">
      <c r="A11" s="26">
        <v>4</v>
      </c>
      <c r="B11" s="12" t="s">
        <v>54</v>
      </c>
      <c r="C11" s="27" t="s">
        <v>53</v>
      </c>
      <c r="D11" s="20" t="s">
        <v>33</v>
      </c>
      <c r="E11" s="16" t="s">
        <v>51</v>
      </c>
      <c r="F11" s="35">
        <v>30000</v>
      </c>
      <c r="G11" s="21">
        <v>0.13</v>
      </c>
      <c r="H11" s="36">
        <v>0.67</v>
      </c>
      <c r="I11" s="35">
        <v>30000</v>
      </c>
      <c r="J11" s="36">
        <v>0.6</v>
      </c>
      <c r="K11" s="22">
        <v>0.73</v>
      </c>
      <c r="L11" s="22"/>
      <c r="M11" s="22"/>
      <c r="N11" s="19">
        <v>0.6</v>
      </c>
      <c r="O11" s="37" t="s">
        <v>92</v>
      </c>
      <c r="P11" s="38" t="s">
        <v>94</v>
      </c>
    </row>
    <row r="12" spans="1:20" ht="18.75" customHeight="1" x14ac:dyDescent="0.2">
      <c r="A12" s="26">
        <v>5</v>
      </c>
      <c r="B12" s="12" t="s">
        <v>55</v>
      </c>
      <c r="C12" s="27" t="s">
        <v>56</v>
      </c>
      <c r="D12" s="20" t="s">
        <v>33</v>
      </c>
      <c r="E12" s="16" t="s">
        <v>51</v>
      </c>
      <c r="F12" s="35">
        <v>20000</v>
      </c>
      <c r="G12" s="21">
        <v>0.13</v>
      </c>
      <c r="H12" s="36">
        <v>0.79</v>
      </c>
      <c r="I12" s="35">
        <v>20000</v>
      </c>
      <c r="J12" s="36">
        <v>0.8</v>
      </c>
      <c r="K12" s="22">
        <v>0.9</v>
      </c>
      <c r="L12" s="22"/>
      <c r="M12" s="22"/>
      <c r="N12" s="19">
        <v>0.8</v>
      </c>
      <c r="O12" s="37" t="s">
        <v>92</v>
      </c>
      <c r="P12" s="38" t="s">
        <v>95</v>
      </c>
    </row>
    <row r="13" spans="1:20" ht="18.75" customHeight="1" x14ac:dyDescent="0.2">
      <c r="A13" s="63" t="s">
        <v>1</v>
      </c>
      <c r="B13" s="63" t="s">
        <v>2</v>
      </c>
      <c r="C13" s="63" t="s">
        <v>3</v>
      </c>
      <c r="D13" s="63" t="s">
        <v>4</v>
      </c>
      <c r="E13" s="61" t="s">
        <v>49</v>
      </c>
      <c r="F13" s="61" t="s">
        <v>34</v>
      </c>
      <c r="G13" s="61" t="s">
        <v>5</v>
      </c>
      <c r="H13" s="71"/>
      <c r="I13" s="72"/>
      <c r="J13" s="6" t="s">
        <v>67</v>
      </c>
      <c r="K13" s="6"/>
      <c r="L13" s="15"/>
      <c r="M13" s="41"/>
      <c r="N13" s="5" t="s">
        <v>6</v>
      </c>
      <c r="O13" s="63" t="s">
        <v>7</v>
      </c>
      <c r="P13" s="63" t="s">
        <v>8</v>
      </c>
    </row>
    <row r="14" spans="1:20" ht="18.75" customHeight="1" x14ac:dyDescent="0.2">
      <c r="A14" s="63"/>
      <c r="B14" s="63"/>
      <c r="C14" s="63"/>
      <c r="D14" s="63"/>
      <c r="E14" s="62"/>
      <c r="F14" s="62"/>
      <c r="G14" s="62"/>
      <c r="H14" s="5"/>
      <c r="I14" s="5"/>
      <c r="J14" s="5" t="s">
        <v>20</v>
      </c>
      <c r="K14" s="5"/>
      <c r="L14" s="8"/>
      <c r="M14" s="40"/>
      <c r="N14" s="5" t="s">
        <v>21</v>
      </c>
      <c r="O14" s="63"/>
      <c r="P14" s="63"/>
    </row>
    <row r="15" spans="1:20" ht="18.75" customHeight="1" x14ac:dyDescent="0.2">
      <c r="A15" s="1">
        <v>6</v>
      </c>
      <c r="B15" s="12" t="s">
        <v>60</v>
      </c>
      <c r="C15" s="25" t="s">
        <v>61</v>
      </c>
      <c r="D15" s="20" t="s">
        <v>33</v>
      </c>
      <c r="E15" s="7" t="s">
        <v>51</v>
      </c>
      <c r="F15" s="23">
        <v>10000</v>
      </c>
      <c r="G15" s="21">
        <v>0.13</v>
      </c>
      <c r="H15" s="18"/>
      <c r="I15" s="17"/>
      <c r="J15" s="24">
        <v>1.2</v>
      </c>
      <c r="K15" s="24"/>
      <c r="L15" s="24"/>
      <c r="M15" s="24"/>
      <c r="N15" s="24">
        <v>1.2</v>
      </c>
      <c r="O15" s="5" t="s">
        <v>105</v>
      </c>
      <c r="P15" s="61" t="s">
        <v>119</v>
      </c>
    </row>
    <row r="16" spans="1:20" ht="18.75" customHeight="1" x14ac:dyDescent="0.2">
      <c r="A16" s="1">
        <v>7</v>
      </c>
      <c r="B16" s="12" t="s">
        <v>62</v>
      </c>
      <c r="C16" s="12" t="s">
        <v>63</v>
      </c>
      <c r="D16" s="20" t="s">
        <v>33</v>
      </c>
      <c r="E16" s="7" t="s">
        <v>51</v>
      </c>
      <c r="F16" s="23">
        <v>10000</v>
      </c>
      <c r="G16" s="21">
        <v>0.13</v>
      </c>
      <c r="H16" s="18"/>
      <c r="I16" s="17"/>
      <c r="J16" s="24">
        <v>1.2</v>
      </c>
      <c r="K16" s="24"/>
      <c r="L16" s="24"/>
      <c r="M16" s="24"/>
      <c r="N16" s="24">
        <v>1.2</v>
      </c>
      <c r="O16" s="40" t="s">
        <v>105</v>
      </c>
      <c r="P16" s="78"/>
    </row>
    <row r="17" spans="1:16" ht="18.75" customHeight="1" x14ac:dyDescent="0.2">
      <c r="A17" s="1">
        <v>8</v>
      </c>
      <c r="B17" s="19" t="s">
        <v>64</v>
      </c>
      <c r="C17" s="12" t="s">
        <v>65</v>
      </c>
      <c r="D17" s="20" t="s">
        <v>33</v>
      </c>
      <c r="E17" s="7" t="s">
        <v>51</v>
      </c>
      <c r="F17" s="23">
        <v>10000</v>
      </c>
      <c r="G17" s="21">
        <v>0.13</v>
      </c>
      <c r="H17" s="18"/>
      <c r="I17" s="17"/>
      <c r="J17" s="24">
        <v>2.54</v>
      </c>
      <c r="K17" s="24"/>
      <c r="L17" s="24"/>
      <c r="M17" s="24"/>
      <c r="N17" s="24">
        <v>2.54</v>
      </c>
      <c r="O17" s="40" t="s">
        <v>105</v>
      </c>
      <c r="P17" s="78"/>
    </row>
    <row r="18" spans="1:16" ht="18.75" customHeight="1" x14ac:dyDescent="0.2">
      <c r="A18" s="1">
        <v>9</v>
      </c>
      <c r="B18" s="19" t="s">
        <v>84</v>
      </c>
      <c r="C18" s="12" t="s">
        <v>85</v>
      </c>
      <c r="D18" s="20" t="s">
        <v>33</v>
      </c>
      <c r="E18" s="7" t="s">
        <v>51</v>
      </c>
      <c r="F18" s="23">
        <v>10000</v>
      </c>
      <c r="G18" s="21">
        <v>0.13</v>
      </c>
      <c r="H18" s="18"/>
      <c r="I18" s="17"/>
      <c r="J18" s="24">
        <v>0.79</v>
      </c>
      <c r="K18" s="24"/>
      <c r="L18" s="24"/>
      <c r="M18" s="24"/>
      <c r="N18" s="24">
        <v>0.79</v>
      </c>
      <c r="O18" s="40" t="s">
        <v>105</v>
      </c>
      <c r="P18" s="62"/>
    </row>
    <row r="19" spans="1:16" x14ac:dyDescent="0.2">
      <c r="A19" s="63" t="s">
        <v>1</v>
      </c>
      <c r="B19" s="63" t="s">
        <v>2</v>
      </c>
      <c r="C19" s="63" t="s">
        <v>3</v>
      </c>
      <c r="D19" s="63" t="s">
        <v>4</v>
      </c>
      <c r="E19" s="61" t="s">
        <v>49</v>
      </c>
      <c r="F19" s="61" t="s">
        <v>34</v>
      </c>
      <c r="G19" s="61" t="s">
        <v>5</v>
      </c>
      <c r="H19" s="63" t="s">
        <v>106</v>
      </c>
      <c r="I19" s="63"/>
      <c r="J19" s="6" t="s">
        <v>74</v>
      </c>
      <c r="K19" s="6"/>
      <c r="L19" s="15"/>
      <c r="M19" s="41"/>
      <c r="N19" s="5" t="s">
        <v>6</v>
      </c>
      <c r="O19" s="63" t="s">
        <v>7</v>
      </c>
      <c r="P19" s="63" t="s">
        <v>8</v>
      </c>
    </row>
    <row r="20" spans="1:16" x14ac:dyDescent="0.2">
      <c r="A20" s="63"/>
      <c r="B20" s="63"/>
      <c r="C20" s="63"/>
      <c r="D20" s="63"/>
      <c r="E20" s="62"/>
      <c r="F20" s="62"/>
      <c r="G20" s="62"/>
      <c r="H20" s="5" t="s">
        <v>20</v>
      </c>
      <c r="I20" s="5"/>
      <c r="J20" s="5" t="s">
        <v>20</v>
      </c>
      <c r="K20" s="5"/>
      <c r="L20" s="8"/>
      <c r="M20" s="40"/>
      <c r="N20" s="5" t="s">
        <v>21</v>
      </c>
      <c r="O20" s="63"/>
      <c r="P20" s="63"/>
    </row>
    <row r="21" spans="1:16" x14ac:dyDescent="0.2">
      <c r="A21" s="5">
        <v>10</v>
      </c>
      <c r="B21" s="12" t="s">
        <v>68</v>
      </c>
      <c r="C21" s="12" t="s">
        <v>69</v>
      </c>
      <c r="D21" s="20" t="s">
        <v>33</v>
      </c>
      <c r="E21" s="7" t="s">
        <v>51</v>
      </c>
      <c r="F21" s="5">
        <v>10000</v>
      </c>
      <c r="G21" s="21">
        <v>0.13</v>
      </c>
      <c r="H21" s="5">
        <v>14.05</v>
      </c>
      <c r="I21" s="5"/>
      <c r="J21" s="6">
        <v>14.11</v>
      </c>
      <c r="K21" s="6"/>
      <c r="L21" s="15"/>
      <c r="M21" s="41"/>
      <c r="N21" s="41">
        <v>10</v>
      </c>
      <c r="O21" s="5" t="s">
        <v>107</v>
      </c>
      <c r="P21" s="5"/>
    </row>
    <row r="22" spans="1:16" x14ac:dyDescent="0.2">
      <c r="A22" s="5">
        <v>11</v>
      </c>
      <c r="B22" s="12" t="s">
        <v>70</v>
      </c>
      <c r="C22" s="12" t="s">
        <v>71</v>
      </c>
      <c r="D22" s="20" t="s">
        <v>33</v>
      </c>
      <c r="E22" s="7" t="s">
        <v>51</v>
      </c>
      <c r="F22" s="5">
        <v>10000</v>
      </c>
      <c r="G22" s="21">
        <v>0.13</v>
      </c>
      <c r="H22" s="5">
        <v>59.58</v>
      </c>
      <c r="I22" s="5"/>
      <c r="J22" s="6">
        <v>58.16</v>
      </c>
      <c r="K22" s="6"/>
      <c r="L22" s="41"/>
      <c r="M22" s="41"/>
      <c r="N22" s="41">
        <v>49</v>
      </c>
      <c r="O22" s="40" t="s">
        <v>107</v>
      </c>
      <c r="P22" s="5"/>
    </row>
    <row r="23" spans="1:16" ht="17.25" customHeight="1" x14ac:dyDescent="0.2">
      <c r="A23" s="5">
        <v>12</v>
      </c>
      <c r="B23" s="12" t="s">
        <v>72</v>
      </c>
      <c r="C23" s="12" t="s">
        <v>73</v>
      </c>
      <c r="D23" s="20" t="s">
        <v>33</v>
      </c>
      <c r="E23" s="7" t="s">
        <v>51</v>
      </c>
      <c r="F23" s="5">
        <v>20000</v>
      </c>
      <c r="G23" s="21">
        <v>0.13</v>
      </c>
      <c r="H23" s="5">
        <v>14.05</v>
      </c>
      <c r="I23" s="5"/>
      <c r="J23" s="6">
        <v>16.07</v>
      </c>
      <c r="K23" s="6"/>
      <c r="L23" s="41"/>
      <c r="M23" s="41"/>
      <c r="N23" s="41">
        <v>11</v>
      </c>
      <c r="O23" s="40" t="s">
        <v>107</v>
      </c>
      <c r="P23" s="5"/>
    </row>
    <row r="24" spans="1:16" hidden="1" x14ac:dyDescent="0.2">
      <c r="A24" s="63" t="s">
        <v>1</v>
      </c>
      <c r="B24" s="63" t="s">
        <v>2</v>
      </c>
      <c r="C24" s="63" t="s">
        <v>3</v>
      </c>
      <c r="D24" s="63" t="s">
        <v>4</v>
      </c>
      <c r="E24" s="61" t="s">
        <v>49</v>
      </c>
      <c r="F24" s="61" t="s">
        <v>34</v>
      </c>
      <c r="G24" s="61" t="s">
        <v>5</v>
      </c>
      <c r="H24" s="63"/>
      <c r="I24" s="63"/>
      <c r="J24" s="6" t="s">
        <v>75</v>
      </c>
      <c r="K24" s="6"/>
      <c r="L24" s="15"/>
      <c r="M24" s="41"/>
      <c r="N24" s="5" t="s">
        <v>6</v>
      </c>
      <c r="O24" s="63" t="s">
        <v>7</v>
      </c>
      <c r="P24" s="63" t="s">
        <v>8</v>
      </c>
    </row>
    <row r="25" spans="1:16" hidden="1" x14ac:dyDescent="0.2">
      <c r="A25" s="63"/>
      <c r="B25" s="63"/>
      <c r="C25" s="63"/>
      <c r="D25" s="63"/>
      <c r="E25" s="62"/>
      <c r="F25" s="62"/>
      <c r="G25" s="62"/>
      <c r="H25" s="5" t="s">
        <v>20</v>
      </c>
      <c r="I25" s="5" t="s">
        <v>38</v>
      </c>
      <c r="J25" s="5" t="s">
        <v>20</v>
      </c>
      <c r="K25" s="5" t="s">
        <v>20</v>
      </c>
      <c r="L25" s="8"/>
      <c r="M25" s="40"/>
      <c r="N25" s="5" t="s">
        <v>21</v>
      </c>
      <c r="O25" s="63"/>
      <c r="P25" s="63"/>
    </row>
    <row r="26" spans="1:16" hidden="1" x14ac:dyDescent="0.2">
      <c r="A26" s="5">
        <v>13</v>
      </c>
      <c r="B26" s="12" t="s">
        <v>76</v>
      </c>
      <c r="C26" s="12" t="s">
        <v>77</v>
      </c>
      <c r="D26" s="5"/>
      <c r="E26" s="5"/>
      <c r="F26" s="5">
        <v>10000</v>
      </c>
      <c r="G26" s="5"/>
      <c r="H26" s="6"/>
      <c r="I26" s="7"/>
      <c r="J26" s="6"/>
      <c r="K26" s="6"/>
      <c r="L26" s="15"/>
      <c r="M26" s="41"/>
      <c r="N26" s="5"/>
      <c r="O26" s="5"/>
      <c r="P26" s="5"/>
    </row>
    <row r="27" spans="1:16" hidden="1" x14ac:dyDescent="0.2">
      <c r="A27" s="5">
        <v>14</v>
      </c>
      <c r="B27" s="12" t="s">
        <v>78</v>
      </c>
      <c r="C27" s="12" t="s">
        <v>79</v>
      </c>
      <c r="D27" s="5"/>
      <c r="E27" s="5"/>
      <c r="F27" s="5">
        <v>10000</v>
      </c>
      <c r="G27" s="5"/>
      <c r="H27" s="6"/>
      <c r="I27" s="7"/>
      <c r="J27" s="6"/>
      <c r="K27" s="6"/>
      <c r="L27" s="15"/>
      <c r="M27" s="41"/>
      <c r="N27" s="5"/>
      <c r="O27" s="5"/>
      <c r="P27" s="5"/>
    </row>
    <row r="28" spans="1:16" hidden="1" x14ac:dyDescent="0.2">
      <c r="A28" s="5">
        <v>15</v>
      </c>
      <c r="B28" s="12" t="s">
        <v>80</v>
      </c>
      <c r="C28" s="12" t="s">
        <v>81</v>
      </c>
      <c r="D28" s="5"/>
      <c r="E28" s="5"/>
      <c r="F28" s="5">
        <v>20000</v>
      </c>
      <c r="G28" s="5"/>
      <c r="H28" s="6"/>
      <c r="I28" s="7"/>
      <c r="J28" s="6"/>
      <c r="K28" s="6"/>
      <c r="L28" s="15"/>
      <c r="M28" s="41"/>
      <c r="N28" s="5"/>
      <c r="O28" s="5"/>
      <c r="P28" s="5"/>
    </row>
    <row r="29" spans="1:16" x14ac:dyDescent="0.2">
      <c r="A29" s="63" t="s">
        <v>1</v>
      </c>
      <c r="B29" s="64" t="s">
        <v>2</v>
      </c>
      <c r="C29" s="64" t="s">
        <v>3</v>
      </c>
      <c r="D29" s="63" t="s">
        <v>4</v>
      </c>
      <c r="E29" s="61" t="s">
        <v>49</v>
      </c>
      <c r="F29" s="61" t="s">
        <v>34</v>
      </c>
      <c r="G29" s="61" t="s">
        <v>5</v>
      </c>
      <c r="H29" s="63" t="s">
        <v>120</v>
      </c>
      <c r="I29" s="63"/>
      <c r="J29" s="47" t="s">
        <v>113</v>
      </c>
      <c r="K29" s="47"/>
      <c r="L29" s="47"/>
      <c r="M29" s="47"/>
      <c r="N29" s="45" t="s">
        <v>6</v>
      </c>
      <c r="O29" s="63" t="s">
        <v>7</v>
      </c>
      <c r="P29" s="63" t="s">
        <v>8</v>
      </c>
    </row>
    <row r="30" spans="1:16" x14ac:dyDescent="0.2">
      <c r="A30" s="63"/>
      <c r="B30" s="64"/>
      <c r="C30" s="64"/>
      <c r="D30" s="63"/>
      <c r="E30" s="62"/>
      <c r="F30" s="62"/>
      <c r="G30" s="62"/>
      <c r="H30" s="51" t="s">
        <v>20</v>
      </c>
      <c r="I30" s="45"/>
      <c r="J30" s="45" t="s">
        <v>20</v>
      </c>
      <c r="K30" s="45"/>
      <c r="L30" s="45"/>
      <c r="M30" s="45"/>
      <c r="N30" s="45" t="s">
        <v>21</v>
      </c>
      <c r="O30" s="63"/>
      <c r="P30" s="63"/>
    </row>
    <row r="31" spans="1:16" x14ac:dyDescent="0.2">
      <c r="A31" s="45">
        <v>13</v>
      </c>
      <c r="B31" s="12" t="s">
        <v>111</v>
      </c>
      <c r="C31" s="12" t="s">
        <v>112</v>
      </c>
      <c r="D31" s="20" t="s">
        <v>33</v>
      </c>
      <c r="E31" s="48" t="s">
        <v>51</v>
      </c>
      <c r="F31" s="46">
        <v>10000</v>
      </c>
      <c r="G31" s="21">
        <v>0.13</v>
      </c>
      <c r="H31" s="47">
        <v>117</v>
      </c>
      <c r="I31" s="48"/>
      <c r="J31" s="47">
        <v>117</v>
      </c>
      <c r="K31" s="47"/>
      <c r="L31" s="47"/>
      <c r="M31" s="47"/>
      <c r="N31" s="45">
        <v>117</v>
      </c>
      <c r="O31" s="45" t="s">
        <v>114</v>
      </c>
      <c r="P31" s="45"/>
    </row>
    <row r="32" spans="1:16" x14ac:dyDescent="0.2">
      <c r="A32" s="63" t="s">
        <v>1</v>
      </c>
      <c r="B32" s="64" t="s">
        <v>2</v>
      </c>
      <c r="C32" s="64" t="s">
        <v>3</v>
      </c>
      <c r="D32" s="63" t="s">
        <v>4</v>
      </c>
      <c r="E32" s="61" t="s">
        <v>49</v>
      </c>
      <c r="F32" s="61" t="s">
        <v>34</v>
      </c>
      <c r="G32" s="61" t="s">
        <v>5</v>
      </c>
      <c r="H32" s="63" t="s">
        <v>121</v>
      </c>
      <c r="I32" s="63"/>
      <c r="J32" s="6" t="s">
        <v>109</v>
      </c>
      <c r="K32" s="6"/>
      <c r="L32" s="15"/>
      <c r="M32" s="41"/>
      <c r="N32" s="5" t="s">
        <v>6</v>
      </c>
      <c r="O32" s="63" t="s">
        <v>7</v>
      </c>
      <c r="P32" s="63" t="s">
        <v>8</v>
      </c>
    </row>
    <row r="33" spans="1:21" x14ac:dyDescent="0.2">
      <c r="A33" s="63"/>
      <c r="B33" s="64"/>
      <c r="C33" s="64"/>
      <c r="D33" s="63"/>
      <c r="E33" s="62"/>
      <c r="F33" s="62"/>
      <c r="G33" s="62"/>
      <c r="H33" s="51" t="s">
        <v>20</v>
      </c>
      <c r="I33" s="5"/>
      <c r="J33" s="5" t="s">
        <v>20</v>
      </c>
      <c r="K33" s="5"/>
      <c r="L33" s="8"/>
      <c r="M33" s="40"/>
      <c r="N33" s="5" t="s">
        <v>21</v>
      </c>
      <c r="O33" s="63"/>
      <c r="P33" s="63"/>
    </row>
    <row r="34" spans="1:21" x14ac:dyDescent="0.2">
      <c r="A34" s="5">
        <v>14</v>
      </c>
      <c r="B34" s="12" t="s">
        <v>82</v>
      </c>
      <c r="C34" s="12" t="s">
        <v>83</v>
      </c>
      <c r="D34" s="5"/>
      <c r="E34" s="5"/>
      <c r="F34" s="5">
        <v>20000</v>
      </c>
      <c r="G34" s="21">
        <v>0.13</v>
      </c>
      <c r="H34" s="5">
        <v>17.07</v>
      </c>
      <c r="I34" s="5"/>
      <c r="J34" s="5">
        <v>17.07</v>
      </c>
      <c r="K34" s="5"/>
      <c r="L34" s="8"/>
      <c r="M34" s="40"/>
      <c r="N34" s="5">
        <v>17.07</v>
      </c>
      <c r="O34" s="5" t="s">
        <v>108</v>
      </c>
      <c r="P34" s="5" t="s">
        <v>110</v>
      </c>
    </row>
    <row r="35" spans="1:21" ht="42.75" customHeight="1" x14ac:dyDescent="0.2">
      <c r="A35" s="74" t="s">
        <v>9</v>
      </c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</row>
    <row r="36" spans="1:21" ht="27" customHeight="1" x14ac:dyDescent="0.2">
      <c r="A36" s="2">
        <v>1</v>
      </c>
      <c r="B36" s="2" t="s">
        <v>10</v>
      </c>
      <c r="C36" s="60" t="s">
        <v>136</v>
      </c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</row>
    <row r="37" spans="1:21" ht="20.100000000000001" customHeight="1" x14ac:dyDescent="0.2">
      <c r="A37" s="2">
        <v>2</v>
      </c>
      <c r="B37" s="2" t="s">
        <v>11</v>
      </c>
      <c r="C37" s="60" t="s">
        <v>137</v>
      </c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</row>
    <row r="38" spans="1:21" ht="20.100000000000001" customHeight="1" x14ac:dyDescent="0.2">
      <c r="A38" s="2">
        <v>3</v>
      </c>
      <c r="B38" s="2" t="s">
        <v>12</v>
      </c>
      <c r="C38" s="75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7"/>
    </row>
    <row r="39" spans="1:21" ht="20.100000000000001" customHeight="1" x14ac:dyDescent="0.2">
      <c r="A39" s="2">
        <v>4</v>
      </c>
      <c r="B39" s="2" t="s">
        <v>13</v>
      </c>
      <c r="C39" s="60" t="s">
        <v>14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21" ht="20.100000000000001" customHeight="1" x14ac:dyDescent="0.2">
      <c r="A40" s="2">
        <v>5</v>
      </c>
      <c r="B40" s="2" t="s">
        <v>15</v>
      </c>
      <c r="C40" s="60" t="s">
        <v>16</v>
      </c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</row>
    <row r="41" spans="1:21" ht="20.100000000000001" customHeight="1" x14ac:dyDescent="0.2">
      <c r="A41" s="2">
        <v>6</v>
      </c>
      <c r="B41" s="2" t="s">
        <v>17</v>
      </c>
      <c r="C41" s="60" t="s">
        <v>140</v>
      </c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</row>
    <row r="42" spans="1:21" ht="20.100000000000001" customHeight="1" x14ac:dyDescent="0.2">
      <c r="A42" s="2">
        <v>7</v>
      </c>
      <c r="B42" s="2" t="s">
        <v>8</v>
      </c>
      <c r="C42" s="75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7"/>
    </row>
    <row r="43" spans="1:21" ht="76.5" customHeight="1" x14ac:dyDescent="0.2">
      <c r="A43" s="73" t="s">
        <v>18</v>
      </c>
      <c r="B43" s="73"/>
      <c r="C43" s="73"/>
      <c r="D43" s="73" t="s">
        <v>22</v>
      </c>
      <c r="E43" s="73"/>
      <c r="F43" s="73"/>
      <c r="G43" s="73"/>
      <c r="H43" s="73"/>
      <c r="I43" s="4"/>
      <c r="J43" s="73"/>
      <c r="K43" s="73"/>
      <c r="L43" s="73"/>
      <c r="M43" s="73"/>
      <c r="N43" s="73"/>
      <c r="O43" s="73" t="s">
        <v>19</v>
      </c>
      <c r="P43" s="73"/>
      <c r="U43" t="s">
        <v>24</v>
      </c>
    </row>
  </sheetData>
  <mergeCells count="88">
    <mergeCell ref="A32:A33"/>
    <mergeCell ref="B32:B33"/>
    <mergeCell ref="C32:C33"/>
    <mergeCell ref="D32:D33"/>
    <mergeCell ref="E32:E33"/>
    <mergeCell ref="F24:F25"/>
    <mergeCell ref="G24:G25"/>
    <mergeCell ref="H24:I24"/>
    <mergeCell ref="O24:O25"/>
    <mergeCell ref="P24:P25"/>
    <mergeCell ref="A24:A25"/>
    <mergeCell ref="B24:B25"/>
    <mergeCell ref="C24:C25"/>
    <mergeCell ref="D24:D25"/>
    <mergeCell ref="E24:E25"/>
    <mergeCell ref="F13:F14"/>
    <mergeCell ref="G13:G14"/>
    <mergeCell ref="A19:A20"/>
    <mergeCell ref="B19:B20"/>
    <mergeCell ref="C19:C20"/>
    <mergeCell ref="D19:D20"/>
    <mergeCell ref="E19:E20"/>
    <mergeCell ref="F19:F20"/>
    <mergeCell ref="G19:G20"/>
    <mergeCell ref="A13:A14"/>
    <mergeCell ref="B13:B14"/>
    <mergeCell ref="C13:C14"/>
    <mergeCell ref="D13:D14"/>
    <mergeCell ref="E13:E14"/>
    <mergeCell ref="A8:A9"/>
    <mergeCell ref="B8:B9"/>
    <mergeCell ref="C8:C9"/>
    <mergeCell ref="D8:D9"/>
    <mergeCell ref="F8:F9"/>
    <mergeCell ref="E8:E9"/>
    <mergeCell ref="K6:K7"/>
    <mergeCell ref="G8:G9"/>
    <mergeCell ref="H8:I8"/>
    <mergeCell ref="O8:O9"/>
    <mergeCell ref="P8:P9"/>
    <mergeCell ref="P13:P14"/>
    <mergeCell ref="O19:O20"/>
    <mergeCell ref="P19:P20"/>
    <mergeCell ref="H19:I19"/>
    <mergeCell ref="H13:I13"/>
    <mergeCell ref="P15:P18"/>
    <mergeCell ref="A43:C43"/>
    <mergeCell ref="D43:H43"/>
    <mergeCell ref="J43:N43"/>
    <mergeCell ref="O43:P43"/>
    <mergeCell ref="O4:O5"/>
    <mergeCell ref="P4:P5"/>
    <mergeCell ref="A35:P35"/>
    <mergeCell ref="C36:P36"/>
    <mergeCell ref="C37:P37"/>
    <mergeCell ref="C38:P38"/>
    <mergeCell ref="C39:P39"/>
    <mergeCell ref="C40:P40"/>
    <mergeCell ref="C42:P42"/>
    <mergeCell ref="F4:F5"/>
    <mergeCell ref="H4:I4"/>
    <mergeCell ref="O13:O14"/>
    <mergeCell ref="A1:P1"/>
    <mergeCell ref="A2:P2"/>
    <mergeCell ref="A3:P3"/>
    <mergeCell ref="A4:A5"/>
    <mergeCell ref="B4:B5"/>
    <mergeCell ref="C4:C5"/>
    <mergeCell ref="D4:D5"/>
    <mergeCell ref="G4:G5"/>
    <mergeCell ref="E4:E5"/>
    <mergeCell ref="L4:M4"/>
    <mergeCell ref="A29:A30"/>
    <mergeCell ref="B29:B30"/>
    <mergeCell ref="C29:C30"/>
    <mergeCell ref="D29:D30"/>
    <mergeCell ref="E29:E30"/>
    <mergeCell ref="C41:R41"/>
    <mergeCell ref="F29:F30"/>
    <mergeCell ref="G29:G30"/>
    <mergeCell ref="H29:I29"/>
    <mergeCell ref="O29:O30"/>
    <mergeCell ref="P29:P30"/>
    <mergeCell ref="F32:F33"/>
    <mergeCell ref="G32:G33"/>
    <mergeCell ref="H32:I32"/>
    <mergeCell ref="O32:O33"/>
    <mergeCell ref="P32:P33"/>
  </mergeCells>
  <phoneticPr fontId="2" type="noConversion"/>
  <conditionalFormatting sqref="B6">
    <cfRule type="duplicateValues" dxfId="56" priority="49"/>
  </conditionalFormatting>
  <conditionalFormatting sqref="B7">
    <cfRule type="duplicateValues" dxfId="55" priority="48"/>
  </conditionalFormatting>
  <conditionalFormatting sqref="B10:B11">
    <cfRule type="duplicateValues" dxfId="54" priority="44"/>
  </conditionalFormatting>
  <conditionalFormatting sqref="B12">
    <cfRule type="duplicateValues" dxfId="53" priority="42"/>
  </conditionalFormatting>
  <conditionalFormatting sqref="B15">
    <cfRule type="duplicateValues" dxfId="52" priority="41"/>
  </conditionalFormatting>
  <conditionalFormatting sqref="B16">
    <cfRule type="duplicateValues" dxfId="51" priority="24"/>
    <cfRule type="duplicateValues" dxfId="50" priority="25"/>
    <cfRule type="duplicateValues" dxfId="49" priority="26"/>
    <cfRule type="duplicateValues" dxfId="48" priority="27"/>
    <cfRule type="duplicateValues" dxfId="47" priority="28"/>
    <cfRule type="duplicateValues" dxfId="46" priority="29"/>
    <cfRule type="duplicateValues" dxfId="45" priority="30"/>
    <cfRule type="duplicateValues" dxfId="44" priority="31"/>
  </conditionalFormatting>
  <conditionalFormatting sqref="B16">
    <cfRule type="duplicateValues" dxfId="43" priority="23"/>
  </conditionalFormatting>
  <conditionalFormatting sqref="B17">
    <cfRule type="duplicateValues" dxfId="42" priority="21"/>
  </conditionalFormatting>
  <conditionalFormatting sqref="B21">
    <cfRule type="duplicateValues" dxfId="41" priority="17"/>
  </conditionalFormatting>
  <conditionalFormatting sqref="B22">
    <cfRule type="duplicateValues" dxfId="40" priority="16"/>
  </conditionalFormatting>
  <conditionalFormatting sqref="B23">
    <cfRule type="duplicateValues" dxfId="39" priority="15"/>
  </conditionalFormatting>
  <conditionalFormatting sqref="B26">
    <cfRule type="duplicateValues" dxfId="38" priority="14"/>
  </conditionalFormatting>
  <conditionalFormatting sqref="B27">
    <cfRule type="duplicateValues" dxfId="37" priority="13"/>
  </conditionalFormatting>
  <conditionalFormatting sqref="B28 B31">
    <cfRule type="duplicateValues" dxfId="36" priority="12"/>
  </conditionalFormatting>
  <conditionalFormatting sqref="B34">
    <cfRule type="duplicateValues" dxfId="35" priority="4"/>
    <cfRule type="duplicateValues" dxfId="34" priority="5"/>
    <cfRule type="duplicateValues" dxfId="33" priority="6"/>
    <cfRule type="duplicateValues" dxfId="32" priority="7"/>
    <cfRule type="duplicateValues" dxfId="31" priority="8"/>
    <cfRule type="duplicateValues" dxfId="30" priority="9"/>
    <cfRule type="duplicateValues" dxfId="29" priority="10"/>
    <cfRule type="duplicateValues" dxfId="28" priority="11"/>
  </conditionalFormatting>
  <conditionalFormatting sqref="B34">
    <cfRule type="duplicateValues" dxfId="27" priority="2"/>
  </conditionalFormatting>
  <conditionalFormatting sqref="B34">
    <cfRule type="duplicateValues" dxfId="26" priority="3"/>
  </conditionalFormatting>
  <conditionalFormatting sqref="B18">
    <cfRule type="duplicateValues" dxfId="25" priority="1"/>
  </conditionalFormatting>
  <pageMargins left="0.7" right="0.7" top="0.75" bottom="0.75" header="0.3" footer="0.3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zoomScale="115" zoomScaleNormal="115" workbookViewId="0">
      <selection activeCell="C21" sqref="C21:R21"/>
    </sheetView>
  </sheetViews>
  <sheetFormatPr defaultRowHeight="14.25" x14ac:dyDescent="0.2"/>
  <cols>
    <col min="1" max="1" width="5.5" customWidth="1"/>
    <col min="2" max="2" width="11.375" customWidth="1"/>
    <col min="3" max="3" width="24.5" customWidth="1"/>
    <col min="4" max="4" width="7.75" customWidth="1"/>
    <col min="5" max="5" width="6.25" customWidth="1"/>
    <col min="6" max="6" width="7.375" customWidth="1"/>
    <col min="7" max="8" width="9.125" bestFit="1" customWidth="1"/>
    <col min="9" max="9" width="9.125" customWidth="1"/>
    <col min="10" max="10" width="9.125" bestFit="1" customWidth="1"/>
    <col min="11" max="15" width="9.125" customWidth="1"/>
    <col min="16" max="16" width="10.5" bestFit="1" customWidth="1"/>
    <col min="17" max="17" width="23.875" customWidth="1"/>
    <col min="18" max="18" width="14.25" customWidth="1"/>
  </cols>
  <sheetData>
    <row r="1" spans="1:18" ht="22.5" x14ac:dyDescent="0.2">
      <c r="A1" s="65" t="s">
        <v>25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26.25" customHeight="1" x14ac:dyDescent="0.2">
      <c r="A2" s="67" t="s">
        <v>23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</row>
    <row r="3" spans="1:18" ht="58.5" customHeight="1" x14ac:dyDescent="0.2">
      <c r="A3" s="68" t="s">
        <v>0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70"/>
    </row>
    <row r="4" spans="1:18" x14ac:dyDescent="0.2">
      <c r="A4" s="63" t="s">
        <v>1</v>
      </c>
      <c r="B4" s="63" t="s">
        <v>2</v>
      </c>
      <c r="C4" s="63" t="s">
        <v>3</v>
      </c>
      <c r="D4" s="63" t="s">
        <v>4</v>
      </c>
      <c r="E4" s="61" t="s">
        <v>49</v>
      </c>
      <c r="F4" s="61" t="s">
        <v>34</v>
      </c>
      <c r="G4" s="63" t="s">
        <v>5</v>
      </c>
      <c r="H4" s="71" t="s">
        <v>35</v>
      </c>
      <c r="I4" s="72"/>
      <c r="J4" s="41" t="s">
        <v>36</v>
      </c>
      <c r="K4" s="41" t="s">
        <v>37</v>
      </c>
      <c r="L4" s="71" t="s">
        <v>87</v>
      </c>
      <c r="M4" s="72"/>
      <c r="N4" s="41" t="s">
        <v>57</v>
      </c>
      <c r="O4" s="41" t="s">
        <v>86</v>
      </c>
      <c r="P4" s="40" t="s">
        <v>6</v>
      </c>
      <c r="Q4" s="63" t="s">
        <v>7</v>
      </c>
      <c r="R4" s="63" t="s">
        <v>8</v>
      </c>
    </row>
    <row r="5" spans="1:18" x14ac:dyDescent="0.2">
      <c r="A5" s="63"/>
      <c r="B5" s="63"/>
      <c r="C5" s="63"/>
      <c r="D5" s="63"/>
      <c r="E5" s="62"/>
      <c r="F5" s="62"/>
      <c r="G5" s="63"/>
      <c r="H5" s="40" t="s">
        <v>20</v>
      </c>
      <c r="I5" s="40" t="s">
        <v>38</v>
      </c>
      <c r="J5" s="40" t="s">
        <v>20</v>
      </c>
      <c r="K5" s="40" t="s">
        <v>20</v>
      </c>
      <c r="L5" s="40" t="s">
        <v>98</v>
      </c>
      <c r="M5" s="40" t="s">
        <v>99</v>
      </c>
      <c r="N5" s="40" t="s">
        <v>20</v>
      </c>
      <c r="O5" s="40" t="s">
        <v>20</v>
      </c>
      <c r="P5" s="40" t="s">
        <v>21</v>
      </c>
      <c r="Q5" s="63"/>
      <c r="R5" s="63"/>
    </row>
    <row r="6" spans="1:18" x14ac:dyDescent="0.2">
      <c r="A6" s="40">
        <v>1</v>
      </c>
      <c r="B6" s="9" t="s">
        <v>26</v>
      </c>
      <c r="C6" s="28" t="s">
        <v>27</v>
      </c>
      <c r="D6" s="42" t="s">
        <v>33</v>
      </c>
      <c r="E6" s="42" t="s">
        <v>50</v>
      </c>
      <c r="F6" s="32">
        <v>6000</v>
      </c>
      <c r="G6" s="13">
        <v>0.13</v>
      </c>
      <c r="H6" s="33">
        <v>8.5</v>
      </c>
      <c r="I6" s="34">
        <v>500</v>
      </c>
      <c r="J6" s="39" t="s">
        <v>40</v>
      </c>
      <c r="K6" s="79" t="s">
        <v>39</v>
      </c>
      <c r="L6" s="40">
        <v>3.125</v>
      </c>
      <c r="M6" s="10">
        <v>500</v>
      </c>
      <c r="N6" s="40"/>
      <c r="O6" s="40"/>
      <c r="P6" s="40">
        <f>L6</f>
        <v>3.125</v>
      </c>
      <c r="Q6" s="40" t="s">
        <v>100</v>
      </c>
      <c r="R6" s="55" t="s">
        <v>115</v>
      </c>
    </row>
    <row r="7" spans="1:18" x14ac:dyDescent="0.2">
      <c r="A7" s="40">
        <v>2</v>
      </c>
      <c r="B7" s="10" t="s">
        <v>28</v>
      </c>
      <c r="C7" s="29" t="s">
        <v>48</v>
      </c>
      <c r="D7" s="42" t="s">
        <v>33</v>
      </c>
      <c r="E7" s="42" t="s">
        <v>50</v>
      </c>
      <c r="F7" s="32">
        <v>6000</v>
      </c>
      <c r="G7" s="13">
        <v>0.13</v>
      </c>
      <c r="H7" s="33">
        <v>2.5</v>
      </c>
      <c r="I7" s="34">
        <v>10000</v>
      </c>
      <c r="J7" s="39"/>
      <c r="K7" s="80"/>
      <c r="L7" s="40"/>
      <c r="M7" s="10">
        <v>500</v>
      </c>
      <c r="N7" s="40">
        <v>0.94</v>
      </c>
      <c r="O7" s="40">
        <v>1</v>
      </c>
      <c r="P7" s="40">
        <v>0.83</v>
      </c>
      <c r="Q7" s="40" t="s">
        <v>57</v>
      </c>
      <c r="R7" s="55"/>
    </row>
    <row r="8" spans="1:18" x14ac:dyDescent="0.2">
      <c r="A8" s="40">
        <v>3</v>
      </c>
      <c r="B8" s="9" t="s">
        <v>29</v>
      </c>
      <c r="C8" s="30" t="s">
        <v>47</v>
      </c>
      <c r="D8" s="42" t="s">
        <v>33</v>
      </c>
      <c r="E8" s="42" t="s">
        <v>50</v>
      </c>
      <c r="F8" s="32">
        <v>84000</v>
      </c>
      <c r="G8" s="13">
        <v>0.13</v>
      </c>
      <c r="H8" s="33">
        <v>0.08</v>
      </c>
      <c r="I8" s="34">
        <v>1000</v>
      </c>
      <c r="J8" s="39"/>
      <c r="K8" s="80"/>
      <c r="L8" s="40">
        <v>5.6000000000000001E-2</v>
      </c>
      <c r="M8" s="10">
        <v>7000</v>
      </c>
      <c r="N8" s="40"/>
      <c r="O8" s="40"/>
      <c r="P8" s="40">
        <f>L8</f>
        <v>5.6000000000000001E-2</v>
      </c>
      <c r="Q8" s="40" t="s">
        <v>100</v>
      </c>
      <c r="R8" s="55" t="s">
        <v>115</v>
      </c>
    </row>
    <row r="9" spans="1:18" x14ac:dyDescent="0.2">
      <c r="A9" s="40">
        <v>4</v>
      </c>
      <c r="B9" s="9" t="s">
        <v>30</v>
      </c>
      <c r="C9" s="31" t="s">
        <v>45</v>
      </c>
      <c r="D9" s="42" t="s">
        <v>33</v>
      </c>
      <c r="E9" s="42" t="s">
        <v>50</v>
      </c>
      <c r="F9" s="32">
        <v>12000</v>
      </c>
      <c r="G9" s="13">
        <v>0.13</v>
      </c>
      <c r="H9" s="33">
        <v>0.1</v>
      </c>
      <c r="I9" s="34">
        <v>1000</v>
      </c>
      <c r="J9" s="39"/>
      <c r="K9" s="80"/>
      <c r="L9" s="40">
        <v>0.03</v>
      </c>
      <c r="M9" s="10">
        <v>1000</v>
      </c>
      <c r="N9" s="40"/>
      <c r="O9" s="40"/>
      <c r="P9" s="40">
        <f>L9</f>
        <v>0.03</v>
      </c>
      <c r="Q9" s="40" t="s">
        <v>100</v>
      </c>
      <c r="R9" s="55" t="s">
        <v>115</v>
      </c>
    </row>
    <row r="10" spans="1:18" ht="24" x14ac:dyDescent="0.2">
      <c r="A10" s="40">
        <v>5</v>
      </c>
      <c r="B10" s="9" t="s">
        <v>31</v>
      </c>
      <c r="C10" s="30" t="s">
        <v>116</v>
      </c>
      <c r="D10" s="42" t="s">
        <v>33</v>
      </c>
      <c r="E10" s="42" t="s">
        <v>50</v>
      </c>
      <c r="F10" s="32">
        <v>24000</v>
      </c>
      <c r="G10" s="13">
        <v>0.13</v>
      </c>
      <c r="H10" s="33">
        <v>0.3</v>
      </c>
      <c r="I10" s="34">
        <v>10000</v>
      </c>
      <c r="J10" s="39"/>
      <c r="K10" s="80"/>
      <c r="L10" s="40">
        <v>0.123</v>
      </c>
      <c r="M10" s="10">
        <v>2000</v>
      </c>
      <c r="N10" s="40"/>
      <c r="O10" s="40"/>
      <c r="P10" s="40">
        <f>L10</f>
        <v>0.123</v>
      </c>
      <c r="Q10" s="40" t="s">
        <v>117</v>
      </c>
      <c r="R10" s="55"/>
    </row>
    <row r="11" spans="1:18" x14ac:dyDescent="0.2">
      <c r="A11" s="40">
        <v>6</v>
      </c>
      <c r="B11" s="11" t="s">
        <v>32</v>
      </c>
      <c r="C11" s="28" t="s">
        <v>46</v>
      </c>
      <c r="D11" s="42" t="s">
        <v>33</v>
      </c>
      <c r="E11" s="42" t="s">
        <v>50</v>
      </c>
      <c r="F11" s="32">
        <v>12000</v>
      </c>
      <c r="G11" s="13">
        <v>0.13</v>
      </c>
      <c r="H11" s="33">
        <v>0.2</v>
      </c>
      <c r="I11" s="34">
        <v>1000</v>
      </c>
      <c r="J11" s="39"/>
      <c r="K11" s="80"/>
      <c r="L11" s="40">
        <v>5.6000000000000001E-2</v>
      </c>
      <c r="M11" s="10">
        <v>1000</v>
      </c>
      <c r="N11" s="40"/>
      <c r="O11" s="40"/>
      <c r="P11" s="40">
        <f>L11</f>
        <v>5.6000000000000001E-2</v>
      </c>
      <c r="Q11" s="40" t="s">
        <v>100</v>
      </c>
      <c r="R11" s="55" t="s">
        <v>115</v>
      </c>
    </row>
    <row r="12" spans="1:18" ht="18.75" customHeight="1" x14ac:dyDescent="0.2">
      <c r="A12" s="61" t="s">
        <v>1</v>
      </c>
      <c r="B12" s="61" t="s">
        <v>2</v>
      </c>
      <c r="C12" s="61" t="s">
        <v>3</v>
      </c>
      <c r="D12" s="61" t="s">
        <v>4</v>
      </c>
      <c r="E12" s="61" t="s">
        <v>49</v>
      </c>
      <c r="F12" s="61" t="s">
        <v>34</v>
      </c>
      <c r="G12" s="61" t="s">
        <v>5</v>
      </c>
      <c r="H12" s="71" t="s">
        <v>89</v>
      </c>
      <c r="I12" s="72"/>
      <c r="J12" s="41" t="s">
        <v>67</v>
      </c>
      <c r="K12" s="41"/>
      <c r="L12" s="41"/>
      <c r="M12" s="41"/>
      <c r="N12" s="41"/>
      <c r="O12" s="41"/>
      <c r="P12" s="40" t="s">
        <v>6</v>
      </c>
      <c r="Q12" s="61" t="s">
        <v>7</v>
      </c>
      <c r="R12" s="61" t="s">
        <v>8</v>
      </c>
    </row>
    <row r="13" spans="1:18" ht="18.75" customHeight="1" x14ac:dyDescent="0.2">
      <c r="A13" s="62"/>
      <c r="B13" s="62"/>
      <c r="C13" s="62"/>
      <c r="D13" s="62"/>
      <c r="E13" s="62"/>
      <c r="F13" s="62"/>
      <c r="G13" s="62"/>
      <c r="H13" s="40" t="s">
        <v>20</v>
      </c>
      <c r="I13" s="40" t="s">
        <v>38</v>
      </c>
      <c r="J13" s="40" t="s">
        <v>20</v>
      </c>
      <c r="K13" s="40"/>
      <c r="L13" s="40"/>
      <c r="M13" s="40"/>
      <c r="N13" s="40"/>
      <c r="O13" s="40"/>
      <c r="P13" s="40" t="s">
        <v>21</v>
      </c>
      <c r="Q13" s="62"/>
      <c r="R13" s="62"/>
    </row>
    <row r="14" spans="1:18" ht="18.75" customHeight="1" x14ac:dyDescent="0.2">
      <c r="A14" s="1">
        <v>7</v>
      </c>
      <c r="B14" s="9" t="s">
        <v>88</v>
      </c>
      <c r="C14" s="30" t="s">
        <v>66</v>
      </c>
      <c r="D14" s="20" t="s">
        <v>33</v>
      </c>
      <c r="E14" s="42" t="s">
        <v>50</v>
      </c>
      <c r="F14" s="23">
        <v>24000</v>
      </c>
      <c r="G14" s="21">
        <v>0.13</v>
      </c>
      <c r="H14" s="24">
        <v>0.1</v>
      </c>
      <c r="I14" s="17"/>
      <c r="J14" s="24">
        <v>0.215</v>
      </c>
      <c r="K14" s="24"/>
      <c r="L14" s="24"/>
      <c r="M14" s="24"/>
      <c r="N14" s="24"/>
      <c r="O14" s="24"/>
      <c r="P14" s="50">
        <v>0.1</v>
      </c>
      <c r="Q14" s="40" t="s">
        <v>101</v>
      </c>
      <c r="R14" s="1" t="s">
        <v>118</v>
      </c>
    </row>
    <row r="15" spans="1:18" ht="33" customHeight="1" x14ac:dyDescent="0.2">
      <c r="A15" s="74" t="s">
        <v>9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</row>
    <row r="16" spans="1:18" ht="27" customHeight="1" x14ac:dyDescent="0.2">
      <c r="A16" s="44">
        <v>1</v>
      </c>
      <c r="B16" s="44" t="s">
        <v>10</v>
      </c>
      <c r="C16" s="60" t="s">
        <v>138</v>
      </c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</row>
    <row r="17" spans="1:23" ht="20.100000000000001" customHeight="1" x14ac:dyDescent="0.2">
      <c r="A17" s="44">
        <v>2</v>
      </c>
      <c r="B17" s="44" t="s">
        <v>11</v>
      </c>
      <c r="C17" s="60" t="s">
        <v>139</v>
      </c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</row>
    <row r="18" spans="1:23" ht="20.100000000000001" customHeight="1" x14ac:dyDescent="0.2">
      <c r="A18" s="44">
        <v>3</v>
      </c>
      <c r="B18" s="44" t="s">
        <v>12</v>
      </c>
      <c r="C18" s="75" t="s">
        <v>102</v>
      </c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7"/>
    </row>
    <row r="19" spans="1:23" ht="20.100000000000001" customHeight="1" x14ac:dyDescent="0.2">
      <c r="A19" s="44">
        <v>4</v>
      </c>
      <c r="B19" s="44" t="s">
        <v>13</v>
      </c>
      <c r="C19" s="60" t="s">
        <v>14</v>
      </c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</row>
    <row r="20" spans="1:23" ht="20.100000000000001" customHeight="1" x14ac:dyDescent="0.2">
      <c r="A20" s="44">
        <v>5</v>
      </c>
      <c r="B20" s="44" t="s">
        <v>15</v>
      </c>
      <c r="C20" s="60" t="s">
        <v>16</v>
      </c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</row>
    <row r="21" spans="1:23" ht="20.100000000000001" customHeight="1" x14ac:dyDescent="0.2">
      <c r="A21" s="44">
        <v>6</v>
      </c>
      <c r="B21" s="44" t="s">
        <v>17</v>
      </c>
      <c r="C21" s="60" t="s">
        <v>140</v>
      </c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</row>
    <row r="22" spans="1:23" ht="20.100000000000001" customHeight="1" x14ac:dyDescent="0.2">
      <c r="A22" s="44">
        <v>7</v>
      </c>
      <c r="B22" s="44" t="s">
        <v>8</v>
      </c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7"/>
    </row>
    <row r="23" spans="1:23" ht="76.5" customHeight="1" x14ac:dyDescent="0.2">
      <c r="A23" s="73" t="s">
        <v>18</v>
      </c>
      <c r="B23" s="73"/>
      <c r="C23" s="73"/>
      <c r="D23" s="73" t="s">
        <v>22</v>
      </c>
      <c r="E23" s="73"/>
      <c r="F23" s="73"/>
      <c r="G23" s="73"/>
      <c r="H23" s="73"/>
      <c r="I23" s="43"/>
      <c r="J23" s="73"/>
      <c r="K23" s="73"/>
      <c r="L23" s="73"/>
      <c r="M23" s="73"/>
      <c r="N23" s="73"/>
      <c r="O23" s="73"/>
      <c r="P23" s="73"/>
      <c r="Q23" s="73" t="s">
        <v>19</v>
      </c>
      <c r="R23" s="73"/>
      <c r="W23" t="s">
        <v>24</v>
      </c>
    </row>
  </sheetData>
  <mergeCells count="37">
    <mergeCell ref="A23:C23"/>
    <mergeCell ref="D23:H23"/>
    <mergeCell ref="J23:P23"/>
    <mergeCell ref="Q23:R23"/>
    <mergeCell ref="C18:R18"/>
    <mergeCell ref="C19:R19"/>
    <mergeCell ref="C20:R20"/>
    <mergeCell ref="C21:R21"/>
    <mergeCell ref="C22:R22"/>
    <mergeCell ref="Q12:Q13"/>
    <mergeCell ref="R12:R13"/>
    <mergeCell ref="A15:R15"/>
    <mergeCell ref="C16:R16"/>
    <mergeCell ref="C17:R17"/>
    <mergeCell ref="A12:A13"/>
    <mergeCell ref="B12:B13"/>
    <mergeCell ref="C12:C13"/>
    <mergeCell ref="D12:D13"/>
    <mergeCell ref="E12:E13"/>
    <mergeCell ref="K6:K11"/>
    <mergeCell ref="L4:M4"/>
    <mergeCell ref="H4:I4"/>
    <mergeCell ref="F12:F13"/>
    <mergeCell ref="G12:G13"/>
    <mergeCell ref="H12:I12"/>
    <mergeCell ref="F4:F5"/>
    <mergeCell ref="G4:G5"/>
    <mergeCell ref="A1:R1"/>
    <mergeCell ref="A2:R2"/>
    <mergeCell ref="A3:R3"/>
    <mergeCell ref="A4:A5"/>
    <mergeCell ref="B4:B5"/>
    <mergeCell ref="C4:C5"/>
    <mergeCell ref="D4:D5"/>
    <mergeCell ref="E4:E5"/>
    <mergeCell ref="Q4:Q5"/>
    <mergeCell ref="R4:R5"/>
  </mergeCells>
  <phoneticPr fontId="2" type="noConversion"/>
  <conditionalFormatting sqref="B6:B10">
    <cfRule type="duplicateValues" dxfId="24" priority="41"/>
  </conditionalFormatting>
  <conditionalFormatting sqref="B7">
    <cfRule type="duplicateValues" dxfId="23" priority="38"/>
  </conditionalFormatting>
  <conditionalFormatting sqref="B10">
    <cfRule type="duplicateValues" dxfId="22" priority="37"/>
  </conditionalFormatting>
  <conditionalFormatting sqref="B11">
    <cfRule type="duplicateValues" dxfId="21" priority="36"/>
  </conditionalFormatting>
  <conditionalFormatting sqref="B6:B11">
    <cfRule type="duplicateValues" dxfId="20" priority="40"/>
  </conditionalFormatting>
  <conditionalFormatting sqref="B8:B9">
    <cfRule type="duplicateValues" dxfId="19" priority="39"/>
  </conditionalFormatting>
  <conditionalFormatting sqref="B14">
    <cfRule type="duplicateValues" dxfId="18" priority="18"/>
    <cfRule type="duplicateValues" dxfId="17" priority="19"/>
    <cfRule type="duplicateValues" dxfId="16" priority="20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C10" sqref="C10:J10"/>
    </sheetView>
  </sheetViews>
  <sheetFormatPr defaultRowHeight="14.25" x14ac:dyDescent="0.2"/>
  <cols>
    <col min="1" max="1" width="5.5" customWidth="1"/>
    <col min="2" max="3" width="11.375" customWidth="1"/>
    <col min="5" max="6" width="10.75" customWidth="1"/>
    <col min="7" max="7" width="11.25" customWidth="1"/>
    <col min="9" max="9" width="14.25" customWidth="1"/>
    <col min="10" max="10" width="9" customWidth="1"/>
  </cols>
  <sheetData>
    <row r="1" spans="1:10" ht="22.5" x14ac:dyDescent="0.2">
      <c r="A1" s="65" t="s">
        <v>122</v>
      </c>
      <c r="B1" s="66"/>
      <c r="C1" s="66"/>
      <c r="D1" s="66"/>
      <c r="E1" s="66"/>
      <c r="F1" s="66"/>
      <c r="G1" s="66"/>
      <c r="H1" s="66"/>
      <c r="I1" s="66"/>
      <c r="J1" s="66"/>
    </row>
    <row r="2" spans="1:10" ht="26.25" customHeight="1" x14ac:dyDescent="0.2">
      <c r="A2" s="67" t="s">
        <v>123</v>
      </c>
      <c r="B2" s="67"/>
      <c r="C2" s="67"/>
      <c r="D2" s="67"/>
      <c r="E2" s="67"/>
      <c r="F2" s="67"/>
      <c r="G2" s="67"/>
      <c r="H2" s="67"/>
      <c r="I2" s="67"/>
      <c r="J2" s="67"/>
    </row>
    <row r="3" spans="1:10" ht="58.5" customHeight="1" x14ac:dyDescent="0.2">
      <c r="A3" s="68" t="s">
        <v>0</v>
      </c>
      <c r="B3" s="69"/>
      <c r="C3" s="69"/>
      <c r="D3" s="69"/>
      <c r="E3" s="69"/>
      <c r="F3" s="69"/>
      <c r="G3" s="69"/>
      <c r="H3" s="69"/>
      <c r="I3" s="69"/>
      <c r="J3" s="70"/>
    </row>
    <row r="4" spans="1:10" x14ac:dyDescent="0.2">
      <c r="A4" s="63" t="s">
        <v>1</v>
      </c>
      <c r="B4" s="63" t="s">
        <v>2</v>
      </c>
      <c r="C4" s="63" t="s">
        <v>3</v>
      </c>
      <c r="D4" s="63" t="s">
        <v>4</v>
      </c>
      <c r="E4" s="63" t="s">
        <v>5</v>
      </c>
      <c r="F4" s="53" t="s">
        <v>124</v>
      </c>
      <c r="G4" s="53" t="s">
        <v>126</v>
      </c>
      <c r="H4" s="52" t="s">
        <v>6</v>
      </c>
      <c r="I4" s="63" t="s">
        <v>7</v>
      </c>
      <c r="J4" s="63" t="s">
        <v>8</v>
      </c>
    </row>
    <row r="5" spans="1:10" x14ac:dyDescent="0.2">
      <c r="A5" s="63"/>
      <c r="B5" s="63"/>
      <c r="C5" s="63"/>
      <c r="D5" s="63"/>
      <c r="E5" s="63"/>
      <c r="F5" s="52" t="s">
        <v>127</v>
      </c>
      <c r="G5" s="52" t="s">
        <v>20</v>
      </c>
      <c r="H5" s="52" t="s">
        <v>96</v>
      </c>
      <c r="I5" s="63"/>
      <c r="J5" s="63"/>
    </row>
    <row r="6" spans="1:10" x14ac:dyDescent="0.2">
      <c r="A6" s="52">
        <v>1</v>
      </c>
      <c r="B6" s="56" t="s">
        <v>128</v>
      </c>
      <c r="C6" s="56" t="s">
        <v>129</v>
      </c>
      <c r="D6" s="57" t="s">
        <v>130</v>
      </c>
      <c r="E6" s="49">
        <v>0.13</v>
      </c>
      <c r="F6" s="58">
        <v>0.72</v>
      </c>
      <c r="G6" s="58">
        <v>0.79</v>
      </c>
      <c r="H6" s="52">
        <v>0.79</v>
      </c>
      <c r="I6" s="52" t="s">
        <v>125</v>
      </c>
      <c r="J6" s="52"/>
    </row>
    <row r="7" spans="1:10" ht="42.75" customHeight="1" x14ac:dyDescent="0.2">
      <c r="A7" s="74" t="s">
        <v>9</v>
      </c>
      <c r="B7" s="74"/>
      <c r="C7" s="74"/>
      <c r="D7" s="74"/>
      <c r="E7" s="74"/>
      <c r="F7" s="74"/>
      <c r="G7" s="74"/>
      <c r="H7" s="74"/>
      <c r="I7" s="74"/>
      <c r="J7" s="74"/>
    </row>
    <row r="8" spans="1:10" ht="18" customHeight="1" x14ac:dyDescent="0.2">
      <c r="A8" s="54">
        <v>1</v>
      </c>
      <c r="B8" s="54" t="s">
        <v>10</v>
      </c>
      <c r="C8" s="60" t="s">
        <v>131</v>
      </c>
      <c r="D8" s="60"/>
      <c r="E8" s="60"/>
      <c r="F8" s="60"/>
      <c r="G8" s="60"/>
      <c r="H8" s="60"/>
      <c r="I8" s="60"/>
      <c r="J8" s="60"/>
    </row>
    <row r="9" spans="1:10" ht="29.25" customHeight="1" x14ac:dyDescent="0.2">
      <c r="A9" s="54">
        <v>2</v>
      </c>
      <c r="B9" s="54" t="s">
        <v>11</v>
      </c>
      <c r="C9" s="60" t="s">
        <v>132</v>
      </c>
      <c r="D9" s="60"/>
      <c r="E9" s="60"/>
      <c r="F9" s="60"/>
      <c r="G9" s="60"/>
      <c r="H9" s="60"/>
      <c r="I9" s="60"/>
      <c r="J9" s="60"/>
    </row>
    <row r="10" spans="1:10" ht="20.100000000000001" customHeight="1" x14ac:dyDescent="0.2">
      <c r="A10" s="54">
        <v>3</v>
      </c>
      <c r="B10" s="54" t="s">
        <v>12</v>
      </c>
      <c r="C10" s="75"/>
      <c r="D10" s="76"/>
      <c r="E10" s="76"/>
      <c r="F10" s="76"/>
      <c r="G10" s="76"/>
      <c r="H10" s="76"/>
      <c r="I10" s="76"/>
      <c r="J10" s="77"/>
    </row>
    <row r="11" spans="1:10" ht="20.100000000000001" customHeight="1" x14ac:dyDescent="0.2">
      <c r="A11" s="54">
        <v>4</v>
      </c>
      <c r="B11" s="54" t="s">
        <v>13</v>
      </c>
      <c r="C11" s="60" t="s">
        <v>133</v>
      </c>
      <c r="D11" s="60"/>
      <c r="E11" s="60"/>
      <c r="F11" s="60"/>
      <c r="G11" s="60"/>
      <c r="H11" s="60"/>
      <c r="I11" s="60"/>
      <c r="J11" s="60"/>
    </row>
    <row r="12" spans="1:10" ht="20.100000000000001" customHeight="1" x14ac:dyDescent="0.2">
      <c r="A12" s="54">
        <v>5</v>
      </c>
      <c r="B12" s="54" t="s">
        <v>15</v>
      </c>
      <c r="C12" s="60" t="s">
        <v>97</v>
      </c>
      <c r="D12" s="60"/>
      <c r="E12" s="60"/>
      <c r="F12" s="60"/>
      <c r="G12" s="60"/>
      <c r="H12" s="60"/>
      <c r="I12" s="60"/>
      <c r="J12" s="60"/>
    </row>
    <row r="13" spans="1:10" ht="20.100000000000001" customHeight="1" x14ac:dyDescent="0.2">
      <c r="A13" s="54">
        <v>6</v>
      </c>
      <c r="B13" s="54" t="s">
        <v>17</v>
      </c>
      <c r="C13" s="60" t="s">
        <v>141</v>
      </c>
      <c r="D13" s="60"/>
      <c r="E13" s="60"/>
      <c r="F13" s="60"/>
      <c r="G13" s="60"/>
      <c r="H13" s="60"/>
      <c r="I13" s="60"/>
      <c r="J13" s="60"/>
    </row>
    <row r="14" spans="1:10" ht="20.100000000000001" customHeight="1" x14ac:dyDescent="0.2">
      <c r="A14" s="54">
        <v>7</v>
      </c>
      <c r="B14" s="54" t="s">
        <v>8</v>
      </c>
      <c r="C14" s="75"/>
      <c r="D14" s="76"/>
      <c r="E14" s="76"/>
      <c r="F14" s="76"/>
      <c r="G14" s="76"/>
      <c r="H14" s="76"/>
      <c r="I14" s="76"/>
      <c r="J14" s="77"/>
    </row>
    <row r="15" spans="1:10" ht="76.5" customHeight="1" x14ac:dyDescent="0.2">
      <c r="A15" s="73" t="s">
        <v>134</v>
      </c>
      <c r="B15" s="73"/>
      <c r="C15" s="73"/>
      <c r="D15" s="81" t="s">
        <v>135</v>
      </c>
      <c r="E15" s="82"/>
      <c r="F15" s="82"/>
      <c r="G15" s="82"/>
      <c r="H15" s="59"/>
      <c r="I15" s="73" t="s">
        <v>19</v>
      </c>
      <c r="J15" s="73"/>
    </row>
  </sheetData>
  <mergeCells count="21">
    <mergeCell ref="C12:J12"/>
    <mergeCell ref="A1:J1"/>
    <mergeCell ref="A2:J2"/>
    <mergeCell ref="A3:J3"/>
    <mergeCell ref="A4:A5"/>
    <mergeCell ref="B4:B5"/>
    <mergeCell ref="C4:C5"/>
    <mergeCell ref="D4:D5"/>
    <mergeCell ref="E4:E5"/>
    <mergeCell ref="I4:I5"/>
    <mergeCell ref="J4:J5"/>
    <mergeCell ref="A7:J7"/>
    <mergeCell ref="C8:J8"/>
    <mergeCell ref="C9:J9"/>
    <mergeCell ref="C10:J10"/>
    <mergeCell ref="C11:J11"/>
    <mergeCell ref="C13:J13"/>
    <mergeCell ref="C14:J14"/>
    <mergeCell ref="A15:C15"/>
    <mergeCell ref="D15:G15"/>
    <mergeCell ref="I15:J15"/>
  </mergeCells>
  <phoneticPr fontId="2" type="noConversion"/>
  <conditionalFormatting sqref="B6">
    <cfRule type="duplicateValues" dxfId="15" priority="16"/>
  </conditionalFormatting>
  <conditionalFormatting sqref="B6">
    <cfRule type="duplicateValues" dxfId="14" priority="1"/>
    <cfRule type="duplicateValues" dxfId="13" priority="2"/>
    <cfRule type="duplicateValues" dxfId="12" priority="3"/>
    <cfRule type="duplicateValues" dxfId="11" priority="4"/>
    <cfRule type="duplicateValues" dxfId="10" priority="5"/>
    <cfRule type="duplicateValues" dxfId="9" priority="6"/>
    <cfRule type="duplicateValues" dxfId="8" priority="7"/>
    <cfRule type="duplicateValues" dxfId="7" priority="8"/>
    <cfRule type="duplicateValues" dxfId="6" priority="9"/>
    <cfRule type="duplicateValues" dxfId="5" priority="10"/>
    <cfRule type="duplicateValues" dxfId="4" priority="11"/>
    <cfRule type="duplicateValues" dxfId="3" priority="12"/>
    <cfRule type="duplicateValues" dxfId="2" priority="13"/>
    <cfRule type="duplicateValues" dxfId="1" priority="14"/>
    <cfRule type="duplicateValues" dxfId="0" priority="1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A6项目</vt:lpstr>
      <vt:lpstr>卧铺项目</vt:lpstr>
      <vt:lpstr>3.1项目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2023-08-14T00:46:29Z</cp:lastPrinted>
  <dcterms:created xsi:type="dcterms:W3CDTF">2023-08-14T00:34:54Z</dcterms:created>
  <dcterms:modified xsi:type="dcterms:W3CDTF">2024-09-24T05:37:21Z</dcterms:modified>
</cp:coreProperties>
</file>