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<sst xmlns="http://schemas.openxmlformats.org/spreadsheetml/2006/main" count="103" uniqueCount="101">
  <si>
    <t>零部件采购价格协议</t>
  </si>
  <si>
    <t xml:space="preserve">                              协议编号：WF-2024-CG-10-09</t>
  </si>
  <si>
    <t>甲方：潍坊光华荣昌汽车技术有限公司</t>
  </si>
  <si>
    <t>乙方：文安县德实汽车配件有限公司</t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</si>
  <si>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</si>
  <si>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微软雅黑"/>
        <charset val="134"/>
      </rPr>
      <t>以未税价格为准</t>
    </r>
    <r>
      <rPr>
        <sz val="12"/>
        <rFont val="微软雅黑"/>
        <charset val="134"/>
      </rPr>
      <t>）                                          单位：元（RMB)</t>
    </r>
  </si>
  <si>
    <t>序号</t>
  </si>
  <si>
    <t>QAD编码</t>
  </si>
  <si>
    <t>零部件名称</t>
  </si>
  <si>
    <t>未税产品价格</t>
  </si>
  <si>
    <t>含税产品价格</t>
  </si>
  <si>
    <t>备注</t>
  </si>
  <si>
    <t>2021年</t>
  </si>
  <si>
    <t>2024年</t>
  </si>
  <si>
    <t>SLT0001572</t>
  </si>
  <si>
    <t>J6F大背折叠器</t>
  </si>
  <si>
    <t>SLT0001573</t>
  </si>
  <si>
    <t>J6F小背折叠器</t>
  </si>
  <si>
    <t>SLT0001578</t>
  </si>
  <si>
    <t xml:space="preserve">J6F中连接板 </t>
  </si>
  <si>
    <t>SLT0000783</t>
  </si>
  <si>
    <t>M4调角器总成</t>
  </si>
  <si>
    <t>SLT0000784</t>
  </si>
  <si>
    <t>M4滑轨总成</t>
  </si>
  <si>
    <t>SLT0000785</t>
  </si>
  <si>
    <t>M4司机座盆</t>
  </si>
  <si>
    <t>SLT0000803</t>
  </si>
  <si>
    <t>M4大背折叠器</t>
  </si>
  <si>
    <t>SLT0000804</t>
  </si>
  <si>
    <t>M4小背折叠器</t>
  </si>
  <si>
    <t>SLT0000805</t>
  </si>
  <si>
    <t>M4大背折叠塑料把手灰</t>
  </si>
  <si>
    <t>SLT0000342</t>
  </si>
  <si>
    <t>K1司机经济型滑轨</t>
  </si>
  <si>
    <t>SLT0000343</t>
  </si>
  <si>
    <t>K1副司机经济型滑轨</t>
  </si>
  <si>
    <t>SLT0000688</t>
  </si>
  <si>
    <t>M3驾驶员滑轨总成（左主动）</t>
  </si>
  <si>
    <t>SLT0000735</t>
  </si>
  <si>
    <t>M3小背折叠器总成（副司机）</t>
  </si>
  <si>
    <t>SLT0000081</t>
  </si>
  <si>
    <t>M3欧马可大折（副司机）</t>
  </si>
  <si>
    <t>SLT0000686</t>
  </si>
  <si>
    <t>M3欧马可司机座盆</t>
  </si>
  <si>
    <t>SLT0000689</t>
  </si>
  <si>
    <t>M3驾驶员调角器（左）</t>
  </si>
  <si>
    <t>SLT0000832</t>
  </si>
  <si>
    <t>M4中卡调角器（左）正司机</t>
  </si>
  <si>
    <t>SLT0000835</t>
  </si>
  <si>
    <t>M4中卡调角器（右）副司机</t>
  </si>
  <si>
    <t>SLT0000043</t>
  </si>
  <si>
    <t>欧马可司机调角器</t>
  </si>
  <si>
    <t>SLT0000082</t>
  </si>
  <si>
    <t>欧马可小折（副司机）</t>
  </si>
  <si>
    <t>SLT0000099</t>
  </si>
  <si>
    <t>欧马可右舵大折</t>
  </si>
  <si>
    <t>SLT0000084</t>
  </si>
  <si>
    <t>M3欧马可大背折手把</t>
  </si>
  <si>
    <t>SLT0000040</t>
  </si>
  <si>
    <t>M3欧马可司机护盖</t>
  </si>
  <si>
    <t>SLT0000041</t>
  </si>
  <si>
    <t>M3欧马可司机解锁手把</t>
  </si>
  <si>
    <t>SLT0000736</t>
  </si>
  <si>
    <t>M3大背折叠器手把（副司机）</t>
  </si>
  <si>
    <t>SLT0001574</t>
  </si>
  <si>
    <t>M4司机调角器护盖(黑)</t>
  </si>
  <si>
    <t>SLT0001575</t>
  </si>
  <si>
    <t>M4司机调角器解锁把手(黑)</t>
  </si>
  <si>
    <t>SLT0001576</t>
  </si>
  <si>
    <t>M4大背折叠塑料把手(黑)</t>
  </si>
  <si>
    <t>SLT0000176</t>
  </si>
  <si>
    <t>6486司机调角器(主动</t>
  </si>
  <si>
    <t>SLT0000177</t>
  </si>
  <si>
    <t>6486司机调角器(副边)</t>
  </si>
  <si>
    <t>SLT0000183</t>
  </si>
  <si>
    <t>6486副司机调角器(主动)</t>
  </si>
  <si>
    <t>SLT0000184</t>
  </si>
  <si>
    <t>6486副司机调角器副边</t>
  </si>
  <si>
    <t>SLT0002355</t>
  </si>
  <si>
    <t>M3副司机大折手柄富康</t>
  </si>
  <si>
    <t>SLT0000026</t>
  </si>
  <si>
    <t>M3右舵司机调角器</t>
  </si>
  <si>
    <t>SLT0000013</t>
  </si>
  <si>
    <t>M3长沙轻卡大折叠器</t>
  </si>
  <si>
    <t>SLT0000027</t>
  </si>
  <si>
    <t>M3长沙右舵司机背滑轨(主)</t>
  </si>
  <si>
    <t>SLT0000028</t>
  </si>
  <si>
    <t>M3长沙右舵司机背滑轨(被)</t>
  </si>
  <si>
    <t>SLT0000029</t>
  </si>
  <si>
    <t>M3长沙右舵支撑管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</si>
  <si>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</si>
  <si>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微软雅黑"/>
        <charset val="134"/>
      </rPr>
      <t xml:space="preserve"> 2024 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日起至</t>
    </r>
    <r>
      <rPr>
        <u/>
        <sz val="12"/>
        <rFont val="微软雅黑"/>
        <charset val="134"/>
      </rPr>
      <t xml:space="preserve"> 2024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12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31 </t>
    </r>
    <r>
      <rPr>
        <sz val="12"/>
        <rFont val="微软雅黑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</si>
  <si>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</si>
  <si>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</si>
  <si>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</si>
  <si>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</si>
  <si>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</si>
  <si>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</si>
  <si>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</si>
  <si>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</si>
  <si>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签订日期：2024年10月1日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</si>
</sst>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_);\(0\)"/>
    <numFmt numFmtId="180" formatCode="0.0000"/>
    <numFmt numFmtId="181" formatCode="0.0000_ ;[Red]\-0.0000\ "/>
    <numFmt numFmtId="182" formatCode="0.0000_ "/>
  </numFmts>
  <fonts count="32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indexed="8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0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3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4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7" fontId="7" fillId="2" borderId="5" xfId="50" applyNumberFormat="1" applyFont="1" applyFill="1" applyBorder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80" fontId="10" fillId="0" borderId="1" xfId="52" applyNumberFormat="1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181" fontId="2" fillId="0" borderId="0" xfId="50" applyNumberFormat="1" applyFont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>
      <alignment vertical="center"/>
    </xf>
    <xf numFmtId="49" fontId="5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0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0" fillId="0" borderId="0" xfId="50" applyFont="1" applyAlignment="1">
      <alignment horizontal="center" vertical="center"/>
    </xf>
    <xf numFmtId="176" fontId="3" fillId="0" borderId="0" xfId="50" applyNumberFormat="1" applyFont="1">
      <alignment vertical="center"/>
    </xf>
    <xf numFmtId="0" fontId="3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1" fillId="2" borderId="0" xfId="50" applyFont="1" applyFill="1">
      <alignment vertical="center"/>
    </xf>
    <xf numFmtId="0" fontId="1" fillId="2" borderId="0" xfId="5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workbookViewId="0">
      <selection activeCell="L10" sqref="L10"/>
    </sheetView>
  </sheetViews>
  <sheetFormatPr defaultColWidth="9" defaultRowHeight="16.5" outlineLevelCol="7"/>
  <cols>
    <col min="1" max="1" width="8.875" style="1" customWidth="1"/>
    <col min="2" max="2" width="16.125" style="4" customWidth="1"/>
    <col min="3" max="3" width="29.375" style="1" customWidth="1"/>
    <col min="4" max="4" width="14.3916666666667" style="1" customWidth="1"/>
    <col min="5" max="5" width="14.625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4.7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8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17.25" spans="1:8">
      <c r="A3" s="7" t="s">
        <v>2</v>
      </c>
      <c r="B3" s="8"/>
      <c r="C3" s="7"/>
      <c r="D3" s="7"/>
      <c r="E3" s="7"/>
      <c r="F3" s="7"/>
      <c r="G3" s="7"/>
      <c r="H3" s="7"/>
    </row>
    <row r="4" s="1" customFormat="1" ht="17.25" spans="1:8">
      <c r="A4" s="7" t="s">
        <v>3</v>
      </c>
      <c r="B4" s="8"/>
      <c r="C4" s="7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="1" customFormat="1" ht="18" spans="1:8">
      <c r="A6" s="11" t="s">
        <v>5</v>
      </c>
      <c r="B6" s="12"/>
      <c r="C6" s="11"/>
      <c r="D6" s="11"/>
      <c r="E6" s="11"/>
      <c r="F6" s="11"/>
      <c r="G6" s="11"/>
      <c r="H6" s="11"/>
    </row>
    <row r="7" s="1" customFormat="1" ht="27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s="1" customFormat="1" ht="25" customHeight="1" spans="1:8">
      <c r="A8" s="13"/>
      <c r="B8" s="14"/>
      <c r="C8" s="15"/>
      <c r="D8" s="18" t="s">
        <v>12</v>
      </c>
      <c r="E8" s="18" t="s">
        <v>13</v>
      </c>
      <c r="F8" s="18" t="s">
        <v>13</v>
      </c>
      <c r="G8" s="21"/>
      <c r="H8" s="20"/>
    </row>
    <row r="9" s="2" customFormat="1" ht="19" customHeight="1" spans="1:8">
      <c r="A9" s="22">
        <v>1</v>
      </c>
      <c r="B9" s="23" t="s">
        <v>14</v>
      </c>
      <c r="C9" s="24" t="s">
        <v>15</v>
      </c>
      <c r="D9" s="25">
        <v>17.939978</v>
      </c>
      <c r="E9" s="25">
        <v>17.939978</v>
      </c>
      <c r="F9" s="26">
        <f>E9*1.13</f>
        <v>20.27217514</v>
      </c>
      <c r="G9" s="27"/>
      <c r="H9" s="28"/>
    </row>
    <row r="10" s="2" customFormat="1" ht="19" customHeight="1" spans="1:8">
      <c r="A10" s="22">
        <v>2</v>
      </c>
      <c r="B10" s="23" t="s">
        <v>16</v>
      </c>
      <c r="C10" s="24" t="s">
        <v>17</v>
      </c>
      <c r="D10" s="25">
        <v>18.133136</v>
      </c>
      <c r="E10" s="25">
        <v>18.133136</v>
      </c>
      <c r="F10" s="26">
        <f>E10*1.13</f>
        <v>20.49044368</v>
      </c>
      <c r="G10" s="27"/>
      <c r="H10" s="28"/>
    </row>
    <row r="11" s="2" customFormat="1" ht="19" customHeight="1" spans="1:8">
      <c r="A11" s="22">
        <v>3</v>
      </c>
      <c r="B11" s="29" t="s">
        <v>18</v>
      </c>
      <c r="C11" s="24" t="s">
        <v>19</v>
      </c>
      <c r="D11" s="25">
        <v>4.92499</v>
      </c>
      <c r="E11" s="25">
        <v>4.92499</v>
      </c>
      <c r="F11" s="26">
        <f>E11*1.13</f>
        <v>5.5652387</v>
      </c>
      <c r="G11" s="27"/>
      <c r="H11" s="28"/>
    </row>
    <row r="12" s="2" customFormat="1" ht="19" customHeight="1" spans="1:8">
      <c r="A12" s="22">
        <v>4</v>
      </c>
      <c r="B12" s="30" t="s">
        <v>20</v>
      </c>
      <c r="C12" s="31" t="s">
        <v>21</v>
      </c>
      <c r="D12" s="25">
        <v>23.6395689655172</v>
      </c>
      <c r="E12" s="25">
        <v>23.6395689655172</v>
      </c>
      <c r="F12" s="26">
        <f>E12*1.13</f>
        <v>26.7127129310344</v>
      </c>
      <c r="G12" s="27"/>
      <c r="H12" s="28"/>
    </row>
    <row r="13" s="2" customFormat="1" ht="19" customHeight="1" spans="1:8">
      <c r="A13" s="22">
        <v>5</v>
      </c>
      <c r="B13" s="30" t="s">
        <v>22</v>
      </c>
      <c r="C13" s="31" t="s">
        <v>23</v>
      </c>
      <c r="D13" s="32">
        <v>39.2766379310345</v>
      </c>
      <c r="E13" s="32">
        <v>39.2766379310345</v>
      </c>
      <c r="F13" s="26">
        <f>E13*1.13</f>
        <v>44.382600862069</v>
      </c>
      <c r="G13" s="27"/>
      <c r="H13" s="28"/>
    </row>
    <row r="14" s="2" customFormat="1" ht="19" customHeight="1" spans="1:8">
      <c r="A14" s="22">
        <v>6</v>
      </c>
      <c r="B14" s="30" t="s">
        <v>24</v>
      </c>
      <c r="C14" s="31" t="s">
        <v>25</v>
      </c>
      <c r="D14" s="32">
        <v>15.2691379310345</v>
      </c>
      <c r="E14" s="32">
        <v>15.2691379310345</v>
      </c>
      <c r="F14" s="26">
        <f>E14*1.13</f>
        <v>17.254125862069</v>
      </c>
      <c r="G14" s="27"/>
      <c r="H14" s="28"/>
    </row>
    <row r="15" s="2" customFormat="1" ht="19" customHeight="1" spans="1:8">
      <c r="A15" s="22">
        <v>10</v>
      </c>
      <c r="B15" s="30" t="s">
        <v>26</v>
      </c>
      <c r="C15" s="31" t="s">
        <v>27</v>
      </c>
      <c r="D15" s="32">
        <v>16.264224137931</v>
      </c>
      <c r="E15" s="32">
        <v>16.264224137931</v>
      </c>
      <c r="F15" s="26">
        <f t="shared" ref="F15:F46" si="0">E15*1.13</f>
        <v>18.378573275862</v>
      </c>
      <c r="G15" s="27"/>
      <c r="H15" s="28"/>
    </row>
    <row r="16" s="2" customFormat="1" ht="19" customHeight="1" spans="1:8">
      <c r="A16" s="22">
        <v>11</v>
      </c>
      <c r="B16" s="30" t="s">
        <v>28</v>
      </c>
      <c r="C16" s="31" t="s">
        <v>29</v>
      </c>
      <c r="D16" s="32">
        <v>16.264224137931</v>
      </c>
      <c r="E16" s="32">
        <v>16.264224137931</v>
      </c>
      <c r="F16" s="26">
        <f t="shared" si="0"/>
        <v>18.378573275862</v>
      </c>
      <c r="G16" s="27"/>
      <c r="H16" s="28"/>
    </row>
    <row r="17" s="2" customFormat="1" ht="19" customHeight="1" spans="1:8">
      <c r="A17" s="22">
        <v>12</v>
      </c>
      <c r="B17" s="30" t="s">
        <v>30</v>
      </c>
      <c r="C17" s="31" t="s">
        <v>31</v>
      </c>
      <c r="D17" s="32">
        <v>0.655586206896551</v>
      </c>
      <c r="E17" s="32">
        <v>0.655586206896551</v>
      </c>
      <c r="F17" s="26">
        <f t="shared" si="0"/>
        <v>0.740812413793103</v>
      </c>
      <c r="G17" s="27"/>
      <c r="H17" s="28"/>
    </row>
    <row r="18" s="2" customFormat="1" ht="19" customHeight="1" spans="1:8">
      <c r="A18" s="22">
        <v>13</v>
      </c>
      <c r="B18" s="30" t="s">
        <v>32</v>
      </c>
      <c r="C18" s="31" t="s">
        <v>33</v>
      </c>
      <c r="D18" s="25">
        <v>16.1794871794872</v>
      </c>
      <c r="E18" s="25">
        <v>16.1794871794872</v>
      </c>
      <c r="F18" s="26">
        <f t="shared" si="0"/>
        <v>18.2828205128205</v>
      </c>
      <c r="G18" s="27"/>
      <c r="H18" s="28"/>
    </row>
    <row r="19" s="2" customFormat="1" ht="19" customHeight="1" spans="1:8">
      <c r="A19" s="22">
        <v>14</v>
      </c>
      <c r="B19" s="30" t="s">
        <v>34</v>
      </c>
      <c r="C19" s="31" t="s">
        <v>35</v>
      </c>
      <c r="D19" s="25">
        <v>16.1794871794872</v>
      </c>
      <c r="E19" s="25">
        <v>16.1794871794872</v>
      </c>
      <c r="F19" s="26">
        <f t="shared" si="0"/>
        <v>18.2828205128205</v>
      </c>
      <c r="G19" s="27"/>
      <c r="H19" s="28"/>
    </row>
    <row r="20" s="2" customFormat="1" ht="19" customHeight="1" spans="1:8">
      <c r="A20" s="22">
        <v>15</v>
      </c>
      <c r="B20" s="30" t="s">
        <v>36</v>
      </c>
      <c r="C20" s="31" t="s">
        <v>37</v>
      </c>
      <c r="D20" s="32">
        <v>31.1254700854701</v>
      </c>
      <c r="E20" s="32">
        <v>31.1254700854701</v>
      </c>
      <c r="F20" s="26">
        <f t="shared" si="0"/>
        <v>35.1717811965812</v>
      </c>
      <c r="G20" s="27"/>
      <c r="H20" s="28"/>
    </row>
    <row r="21" s="2" customFormat="1" ht="19" customHeight="1" spans="1:8">
      <c r="A21" s="22">
        <v>16</v>
      </c>
      <c r="B21" s="30" t="s">
        <v>38</v>
      </c>
      <c r="C21" s="31" t="s">
        <v>39</v>
      </c>
      <c r="D21" s="32">
        <v>10.5622222222222</v>
      </c>
      <c r="E21" s="32">
        <v>10.5622222222222</v>
      </c>
      <c r="F21" s="26">
        <f t="shared" si="0"/>
        <v>11.9353111111111</v>
      </c>
      <c r="G21" s="27"/>
      <c r="H21" s="28"/>
    </row>
    <row r="22" s="2" customFormat="1" ht="19" customHeight="1" spans="1:8">
      <c r="A22" s="22">
        <v>17</v>
      </c>
      <c r="B22" s="30" t="s">
        <v>40</v>
      </c>
      <c r="C22" s="31" t="s">
        <v>41</v>
      </c>
      <c r="D22" s="32">
        <v>16.9280341880342</v>
      </c>
      <c r="E22" s="32">
        <v>16.9280341880342</v>
      </c>
      <c r="F22" s="26">
        <f t="shared" si="0"/>
        <v>19.1286786324787</v>
      </c>
      <c r="G22" s="27"/>
      <c r="H22" s="28"/>
    </row>
    <row r="23" s="2" customFormat="1" ht="19" customHeight="1" spans="1:8">
      <c r="A23" s="22">
        <v>18</v>
      </c>
      <c r="B23" s="30" t="s">
        <v>42</v>
      </c>
      <c r="C23" s="31" t="s">
        <v>43</v>
      </c>
      <c r="D23" s="32">
        <v>15.2193162393162</v>
      </c>
      <c r="E23" s="32">
        <v>15.2193162393162</v>
      </c>
      <c r="F23" s="26">
        <f t="shared" si="0"/>
        <v>17.1978273504273</v>
      </c>
      <c r="G23" s="27"/>
      <c r="H23" s="28"/>
    </row>
    <row r="24" s="2" customFormat="1" ht="19" customHeight="1" spans="1:8">
      <c r="A24" s="22">
        <v>19</v>
      </c>
      <c r="B24" s="30" t="s">
        <v>44</v>
      </c>
      <c r="C24" s="31" t="s">
        <v>45</v>
      </c>
      <c r="D24" s="32">
        <v>26.5353846153846</v>
      </c>
      <c r="E24" s="32">
        <v>26.5353846153846</v>
      </c>
      <c r="F24" s="26">
        <f t="shared" si="0"/>
        <v>29.9849846153846</v>
      </c>
      <c r="G24" s="27"/>
      <c r="H24" s="28"/>
    </row>
    <row r="25" s="2" customFormat="1" ht="19" customHeight="1" spans="1:8">
      <c r="A25" s="22">
        <v>20</v>
      </c>
      <c r="B25" s="30" t="s">
        <v>46</v>
      </c>
      <c r="C25" s="31" t="s">
        <v>47</v>
      </c>
      <c r="D25" s="32">
        <v>23.6395689655172</v>
      </c>
      <c r="E25" s="32">
        <v>23.6395689655172</v>
      </c>
      <c r="F25" s="26">
        <f t="shared" si="0"/>
        <v>26.7127129310344</v>
      </c>
      <c r="G25" s="27"/>
      <c r="H25" s="28"/>
    </row>
    <row r="26" s="2" customFormat="1" ht="19" customHeight="1" spans="1:8">
      <c r="A26" s="22">
        <v>21</v>
      </c>
      <c r="B26" s="30" t="s">
        <v>48</v>
      </c>
      <c r="C26" s="31" t="s">
        <v>49</v>
      </c>
      <c r="D26" s="32">
        <v>23.6395689655172</v>
      </c>
      <c r="E26" s="32">
        <v>23.6395689655172</v>
      </c>
      <c r="F26" s="26">
        <f t="shared" si="0"/>
        <v>26.7127129310344</v>
      </c>
      <c r="G26" s="27"/>
      <c r="H26" s="28"/>
    </row>
    <row r="27" s="2" customFormat="1" ht="19" customHeight="1" spans="1:8">
      <c r="A27" s="22">
        <v>22</v>
      </c>
      <c r="B27" s="30" t="s">
        <v>50</v>
      </c>
      <c r="C27" s="31" t="s">
        <v>51</v>
      </c>
      <c r="D27" s="32">
        <v>24.5167521367521</v>
      </c>
      <c r="E27" s="32">
        <v>24.5167521367521</v>
      </c>
      <c r="F27" s="26">
        <f t="shared" si="0"/>
        <v>27.7039299145299</v>
      </c>
      <c r="G27" s="27"/>
      <c r="H27" s="28"/>
    </row>
    <row r="28" s="2" customFormat="1" ht="19" customHeight="1" spans="1:8">
      <c r="A28" s="22">
        <v>23</v>
      </c>
      <c r="B28" s="30" t="s">
        <v>52</v>
      </c>
      <c r="C28" s="31" t="s">
        <v>53</v>
      </c>
      <c r="D28" s="32">
        <v>10.3444444444445</v>
      </c>
      <c r="E28" s="32">
        <v>10.3444444444445</v>
      </c>
      <c r="F28" s="26">
        <f t="shared" si="0"/>
        <v>11.6892222222223</v>
      </c>
      <c r="G28" s="27"/>
      <c r="H28" s="28"/>
    </row>
    <row r="29" s="2" customFormat="1" ht="19" customHeight="1" spans="1:8">
      <c r="A29" s="22">
        <v>24</v>
      </c>
      <c r="B29" s="30" t="s">
        <v>54</v>
      </c>
      <c r="C29" s="31" t="s">
        <v>55</v>
      </c>
      <c r="D29" s="32">
        <v>15.5962393162393</v>
      </c>
      <c r="E29" s="32">
        <v>15.5962393162393</v>
      </c>
      <c r="F29" s="26">
        <f t="shared" si="0"/>
        <v>17.6237504273504</v>
      </c>
      <c r="G29" s="27"/>
      <c r="H29" s="28"/>
    </row>
    <row r="30" s="2" customFormat="1" ht="19" customHeight="1" spans="1:8">
      <c r="A30" s="22">
        <v>25</v>
      </c>
      <c r="B30" s="30" t="s">
        <v>56</v>
      </c>
      <c r="C30" s="31" t="s">
        <v>57</v>
      </c>
      <c r="D30" s="32">
        <v>0.670085470124</v>
      </c>
      <c r="E30" s="32">
        <v>0.670085470124</v>
      </c>
      <c r="F30" s="26">
        <f t="shared" si="0"/>
        <v>0.75719658124012</v>
      </c>
      <c r="G30" s="27"/>
      <c r="H30" s="28"/>
    </row>
    <row r="31" s="2" customFormat="1" ht="19" customHeight="1" spans="1:8">
      <c r="A31" s="22">
        <v>26</v>
      </c>
      <c r="B31" s="30" t="s">
        <v>58</v>
      </c>
      <c r="C31" s="31" t="s">
        <v>59</v>
      </c>
      <c r="D31" s="32">
        <v>2.36205128205128</v>
      </c>
      <c r="E31" s="32">
        <v>2.36205128205128</v>
      </c>
      <c r="F31" s="26">
        <f t="shared" si="0"/>
        <v>2.66911794871795</v>
      </c>
      <c r="G31" s="27"/>
      <c r="H31" s="28"/>
    </row>
    <row r="32" s="2" customFormat="1" ht="19" customHeight="1" spans="1:8">
      <c r="A32" s="22">
        <v>27</v>
      </c>
      <c r="B32" s="30" t="s">
        <v>60</v>
      </c>
      <c r="C32" s="31" t="s">
        <v>61</v>
      </c>
      <c r="D32" s="32">
        <v>0.67008547008547</v>
      </c>
      <c r="E32" s="32">
        <v>0.67008547008547</v>
      </c>
      <c r="F32" s="26">
        <f t="shared" si="0"/>
        <v>0.757196581196581</v>
      </c>
      <c r="G32" s="27"/>
      <c r="H32" s="28"/>
    </row>
    <row r="33" s="2" customFormat="1" ht="19" customHeight="1" spans="1:8">
      <c r="A33" s="22">
        <v>28</v>
      </c>
      <c r="B33" s="30" t="s">
        <v>62</v>
      </c>
      <c r="C33" s="31" t="s">
        <v>63</v>
      </c>
      <c r="D33" s="32">
        <v>0.670085470124</v>
      </c>
      <c r="E33" s="32">
        <v>0.670085470124</v>
      </c>
      <c r="F33" s="26">
        <f t="shared" si="0"/>
        <v>0.75719658124012</v>
      </c>
      <c r="G33" s="27"/>
      <c r="H33" s="28"/>
    </row>
    <row r="34" s="2" customFormat="1" ht="19" customHeight="1" spans="1:8">
      <c r="A34" s="22">
        <v>29</v>
      </c>
      <c r="B34" s="30" t="s">
        <v>64</v>
      </c>
      <c r="C34" s="31" t="s">
        <v>65</v>
      </c>
      <c r="D34" s="32">
        <v>2.18801896551724</v>
      </c>
      <c r="E34" s="32">
        <v>2.18801896551724</v>
      </c>
      <c r="F34" s="26">
        <f t="shared" si="0"/>
        <v>2.47246143103448</v>
      </c>
      <c r="G34" s="27"/>
      <c r="H34" s="28"/>
    </row>
    <row r="35" s="2" customFormat="1" ht="19" customHeight="1" spans="1:8">
      <c r="A35" s="22">
        <v>30</v>
      </c>
      <c r="B35" s="30" t="s">
        <v>66</v>
      </c>
      <c r="C35" s="31" t="s">
        <v>67</v>
      </c>
      <c r="D35" s="32">
        <v>0.450715517241379</v>
      </c>
      <c r="E35" s="32">
        <v>0.450715517241379</v>
      </c>
      <c r="F35" s="26">
        <f t="shared" si="0"/>
        <v>0.509308534482758</v>
      </c>
      <c r="G35" s="27"/>
      <c r="H35" s="28"/>
    </row>
    <row r="36" s="2" customFormat="1" ht="19" customHeight="1" spans="1:8">
      <c r="A36" s="22">
        <v>31</v>
      </c>
      <c r="B36" s="30" t="s">
        <v>68</v>
      </c>
      <c r="C36" s="31" t="s">
        <v>69</v>
      </c>
      <c r="D36" s="32">
        <v>0.655586206896551</v>
      </c>
      <c r="E36" s="32">
        <v>0.655586206896551</v>
      </c>
      <c r="F36" s="26">
        <f t="shared" si="0"/>
        <v>0.740812413793103</v>
      </c>
      <c r="G36" s="27"/>
      <c r="H36" s="28"/>
    </row>
    <row r="37" s="2" customFormat="1" ht="19" customHeight="1" spans="1:8">
      <c r="A37" s="22">
        <v>32</v>
      </c>
      <c r="B37" s="30" t="s">
        <v>70</v>
      </c>
      <c r="C37" s="31" t="s">
        <v>71</v>
      </c>
      <c r="D37" s="32">
        <v>19.2649572649573</v>
      </c>
      <c r="E37" s="32">
        <v>19.2649572649573</v>
      </c>
      <c r="F37" s="26">
        <f t="shared" si="0"/>
        <v>21.7694017094017</v>
      </c>
      <c r="G37" s="27"/>
      <c r="H37" s="28"/>
    </row>
    <row r="38" s="2" customFormat="1" ht="19" customHeight="1" spans="1:8">
      <c r="A38" s="22">
        <v>33</v>
      </c>
      <c r="B38" s="30" t="s">
        <v>72</v>
      </c>
      <c r="C38" s="31" t="s">
        <v>73</v>
      </c>
      <c r="D38" s="32">
        <v>2.8974358974359</v>
      </c>
      <c r="E38" s="32">
        <v>2.8974358974359</v>
      </c>
      <c r="F38" s="26">
        <f t="shared" si="0"/>
        <v>3.27410256410257</v>
      </c>
      <c r="G38" s="27"/>
      <c r="H38" s="28"/>
    </row>
    <row r="39" s="2" customFormat="1" ht="19" customHeight="1" spans="1:8">
      <c r="A39" s="22">
        <v>34</v>
      </c>
      <c r="B39" s="30" t="s">
        <v>74</v>
      </c>
      <c r="C39" s="31" t="s">
        <v>75</v>
      </c>
      <c r="D39" s="32">
        <v>19.2649572649573</v>
      </c>
      <c r="E39" s="32">
        <v>19.2649572649573</v>
      </c>
      <c r="F39" s="26">
        <f t="shared" si="0"/>
        <v>21.7694017094017</v>
      </c>
      <c r="G39" s="27"/>
      <c r="H39" s="28"/>
    </row>
    <row r="40" s="2" customFormat="1" ht="19" customHeight="1" spans="1:8">
      <c r="A40" s="22">
        <v>35</v>
      </c>
      <c r="B40" s="30" t="s">
        <v>76</v>
      </c>
      <c r="C40" s="31" t="s">
        <v>77</v>
      </c>
      <c r="D40" s="32">
        <v>2.8974358974359</v>
      </c>
      <c r="E40" s="32">
        <v>2.8974358974359</v>
      </c>
      <c r="F40" s="26">
        <f t="shared" si="0"/>
        <v>3.27410256410257</v>
      </c>
      <c r="G40" s="27"/>
      <c r="H40" s="28"/>
    </row>
    <row r="41" s="2" customFormat="1" ht="19" customHeight="1" spans="1:8">
      <c r="A41" s="22">
        <v>36</v>
      </c>
      <c r="B41" s="30" t="s">
        <v>78</v>
      </c>
      <c r="C41" s="31" t="s">
        <v>79</v>
      </c>
      <c r="D41" s="32">
        <v>0.67008547008547</v>
      </c>
      <c r="E41" s="32">
        <v>0.67008547008547</v>
      </c>
      <c r="F41" s="26">
        <f t="shared" si="0"/>
        <v>0.757196581196581</v>
      </c>
      <c r="G41" s="27"/>
      <c r="H41" s="28"/>
    </row>
    <row r="42" s="2" customFormat="1" ht="19" customHeight="1" spans="1:8">
      <c r="A42" s="22">
        <v>37</v>
      </c>
      <c r="B42" s="30" t="s">
        <v>80</v>
      </c>
      <c r="C42" s="31" t="s">
        <v>81</v>
      </c>
      <c r="D42" s="32">
        <v>24.5167521367521</v>
      </c>
      <c r="E42" s="32">
        <v>24.5167521367521</v>
      </c>
      <c r="F42" s="26">
        <f t="shared" si="0"/>
        <v>27.7039299145299</v>
      </c>
      <c r="G42" s="27"/>
      <c r="H42" s="28"/>
    </row>
    <row r="43" s="2" customFormat="1" ht="19" customHeight="1" spans="1:8">
      <c r="A43" s="22">
        <v>38</v>
      </c>
      <c r="B43" s="30" t="s">
        <v>82</v>
      </c>
      <c r="C43" s="31" t="s">
        <v>83</v>
      </c>
      <c r="D43" s="32">
        <v>12.5641025641025</v>
      </c>
      <c r="E43" s="32">
        <v>12.5641025641025</v>
      </c>
      <c r="F43" s="26">
        <f t="shared" si="0"/>
        <v>14.1974358974359</v>
      </c>
      <c r="G43" s="27"/>
      <c r="H43" s="28"/>
    </row>
    <row r="44" s="2" customFormat="1" ht="19" customHeight="1" spans="1:8">
      <c r="A44" s="22">
        <v>39</v>
      </c>
      <c r="B44" s="30" t="s">
        <v>84</v>
      </c>
      <c r="C44" s="31" t="s">
        <v>85</v>
      </c>
      <c r="D44" s="32">
        <v>15.0769230769231</v>
      </c>
      <c r="E44" s="32">
        <v>15.0769230769231</v>
      </c>
      <c r="F44" s="26">
        <f t="shared" si="0"/>
        <v>17.0369230769231</v>
      </c>
      <c r="G44" s="27"/>
      <c r="H44" s="28"/>
    </row>
    <row r="45" s="2" customFormat="1" ht="19" customHeight="1" spans="1:8">
      <c r="A45" s="22">
        <v>40</v>
      </c>
      <c r="B45" s="30" t="s">
        <v>86</v>
      </c>
      <c r="C45" s="31" t="s">
        <v>87</v>
      </c>
      <c r="D45" s="32">
        <v>13.4017094017094</v>
      </c>
      <c r="E45" s="32">
        <v>13.4017094017094</v>
      </c>
      <c r="F45" s="26">
        <f t="shared" si="0"/>
        <v>15.1439316239316</v>
      </c>
      <c r="G45" s="27"/>
      <c r="H45" s="28"/>
    </row>
    <row r="46" s="2" customFormat="1" ht="19" customHeight="1" spans="1:8">
      <c r="A46" s="22">
        <v>41</v>
      </c>
      <c r="B46" s="30" t="s">
        <v>88</v>
      </c>
      <c r="C46" s="31" t="s">
        <v>89</v>
      </c>
      <c r="D46" s="32">
        <v>4.18803418803418</v>
      </c>
      <c r="E46" s="32">
        <v>4.18803418803418</v>
      </c>
      <c r="F46" s="26">
        <f t="shared" si="0"/>
        <v>4.73247863247863</v>
      </c>
      <c r="G46" s="27"/>
      <c r="H46" s="28"/>
    </row>
    <row r="47" s="1" customFormat="1" ht="31.2" customHeight="1" spans="1:8">
      <c r="A47" s="33" t="s">
        <v>90</v>
      </c>
      <c r="B47" s="34"/>
      <c r="C47" s="33"/>
      <c r="D47" s="33"/>
      <c r="E47" s="33"/>
      <c r="F47" s="33"/>
      <c r="G47" s="33"/>
      <c r="H47" s="35"/>
    </row>
    <row r="48" s="1" customFormat="1" ht="27" customHeight="1" spans="1:8">
      <c r="A48" s="36" t="s">
        <v>91</v>
      </c>
      <c r="B48" s="37"/>
      <c r="C48" s="36"/>
      <c r="D48" s="36"/>
      <c r="E48" s="36"/>
      <c r="F48" s="36"/>
      <c r="G48" s="36"/>
      <c r="H48" s="35"/>
    </row>
    <row r="49" s="1" customFormat="1" ht="27" customHeight="1" spans="1:8">
      <c r="A49" s="36" t="s">
        <v>92</v>
      </c>
      <c r="B49" s="37"/>
      <c r="C49" s="36"/>
      <c r="D49" s="36"/>
      <c r="E49" s="36"/>
      <c r="F49" s="36"/>
      <c r="G49" s="36"/>
      <c r="H49" s="35"/>
    </row>
    <row r="50" s="1" customFormat="1" ht="27" customHeight="1" spans="1:8">
      <c r="A50" s="36" t="s">
        <v>93</v>
      </c>
      <c r="B50" s="37"/>
      <c r="C50" s="36"/>
      <c r="D50" s="36"/>
      <c r="E50" s="36"/>
      <c r="F50" s="36"/>
      <c r="G50" s="36"/>
      <c r="H50" s="35"/>
    </row>
    <row r="51" s="1" customFormat="1" ht="27" customHeight="1" spans="1:8">
      <c r="A51" s="36" t="s">
        <v>94</v>
      </c>
      <c r="B51" s="37"/>
      <c r="C51" s="36"/>
      <c r="D51" s="36"/>
      <c r="E51" s="36"/>
      <c r="F51" s="36"/>
      <c r="G51" s="36"/>
      <c r="H51" s="35"/>
    </row>
    <row r="52" s="1" customFormat="1" ht="43.2" customHeight="1" spans="1:8">
      <c r="A52" s="36" t="s">
        <v>95</v>
      </c>
      <c r="B52" s="37"/>
      <c r="C52" s="36"/>
      <c r="D52" s="36"/>
      <c r="E52" s="36"/>
      <c r="F52" s="36"/>
      <c r="G52" s="36"/>
      <c r="H52" s="35"/>
    </row>
    <row r="53" s="3" customFormat="1" ht="18" spans="1:8">
      <c r="A53" s="38"/>
      <c r="B53" s="39"/>
      <c r="C53" s="38"/>
      <c r="D53" s="38"/>
      <c r="E53" s="38"/>
      <c r="F53" s="40"/>
      <c r="G53" s="40"/>
      <c r="H53" s="41"/>
    </row>
    <row r="54" s="3" customFormat="1" ht="19.2" customHeight="1" spans="1:8">
      <c r="A54" s="42" t="s">
        <v>96</v>
      </c>
      <c r="B54" s="39"/>
      <c r="C54" s="43"/>
      <c r="D54" s="44" t="s">
        <v>97</v>
      </c>
      <c r="E54" s="44"/>
      <c r="F54" s="45"/>
      <c r="G54" s="45"/>
      <c r="H54" s="46"/>
    </row>
    <row r="55" s="3" customFormat="1" ht="19.2" customHeight="1" spans="1:8">
      <c r="A55" s="42"/>
      <c r="B55" s="39"/>
      <c r="C55" s="43"/>
      <c r="D55" s="44"/>
      <c r="E55" s="47"/>
      <c r="F55" s="45"/>
      <c r="G55" s="45"/>
      <c r="H55" s="46"/>
    </row>
    <row r="56" s="1" customFormat="1" ht="19.2" customHeight="1" spans="1:6">
      <c r="A56" s="42" t="s">
        <v>98</v>
      </c>
      <c r="B56" s="39"/>
      <c r="C56" s="43"/>
      <c r="D56" s="44" t="s">
        <v>99</v>
      </c>
      <c r="E56" s="44"/>
      <c r="F56" s="45"/>
    </row>
    <row r="57" s="3" customFormat="1" ht="19.2" customHeight="1" spans="1:8">
      <c r="A57" s="42"/>
      <c r="B57" s="39"/>
      <c r="C57" s="43"/>
      <c r="D57" s="44"/>
      <c r="E57" s="47"/>
      <c r="F57" s="45"/>
      <c r="G57" s="45"/>
      <c r="H57" s="46"/>
    </row>
    <row r="58" s="3" customFormat="1" ht="41" customHeight="1" spans="1:8">
      <c r="A58" s="42" t="s">
        <v>100</v>
      </c>
      <c r="B58" s="44"/>
      <c r="C58" s="38"/>
      <c r="D58" s="44" t="s">
        <v>100</v>
      </c>
      <c r="E58" s="44"/>
      <c r="F58" s="45"/>
      <c r="G58" s="45"/>
      <c r="H58" s="46"/>
    </row>
    <row r="59" s="1" customFormat="1" spans="1:7">
      <c r="A59" s="48"/>
      <c r="B59" s="49"/>
      <c r="C59" s="48"/>
      <c r="D59" s="48"/>
      <c r="E59" s="48"/>
      <c r="F59" s="48"/>
      <c r="G59" s="48"/>
    </row>
    <row r="60" s="1" customFormat="1" spans="1:7">
      <c r="A60" s="48"/>
      <c r="B60" s="49"/>
      <c r="C60" s="48"/>
      <c r="D60" s="48"/>
      <c r="E60" s="48"/>
      <c r="F60" s="48"/>
      <c r="G60" s="48"/>
    </row>
    <row r="61" s="1" customFormat="1" spans="1:7">
      <c r="A61" s="48"/>
      <c r="B61" s="49"/>
      <c r="C61" s="48"/>
      <c r="D61" s="48"/>
      <c r="E61" s="48"/>
      <c r="F61" s="48"/>
      <c r="G61" s="48"/>
    </row>
    <row r="62" s="1" customFormat="1" spans="1:7">
      <c r="A62" s="48"/>
      <c r="B62" s="49"/>
      <c r="C62" s="48"/>
      <c r="D62" s="48"/>
      <c r="E62" s="48"/>
      <c r="F62" s="48"/>
      <c r="G62" s="48"/>
    </row>
    <row r="63" s="1" customFormat="1" spans="1:7">
      <c r="A63" s="48"/>
      <c r="B63" s="49"/>
      <c r="C63" s="48"/>
      <c r="D63" s="48"/>
      <c r="E63" s="48"/>
      <c r="F63" s="48"/>
      <c r="G63" s="48"/>
    </row>
    <row r="64" s="1" customFormat="1" spans="1:7">
      <c r="A64" s="48"/>
      <c r="B64" s="49"/>
      <c r="C64" s="48"/>
      <c r="D64" s="48"/>
      <c r="E64" s="48"/>
      <c r="F64" s="48"/>
      <c r="G64" s="48"/>
    </row>
    <row r="65" s="1" customFormat="1" spans="1:7">
      <c r="A65" s="48"/>
      <c r="B65" s="49"/>
      <c r="C65" s="48"/>
      <c r="D65" s="48"/>
      <c r="E65" s="48"/>
      <c r="F65" s="48"/>
      <c r="G65" s="48"/>
    </row>
    <row r="66" s="1" customFormat="1" spans="1:7">
      <c r="A66" s="48"/>
      <c r="B66" s="49"/>
      <c r="C66" s="48"/>
      <c r="D66" s="48"/>
      <c r="E66" s="48"/>
      <c r="F66" s="48"/>
      <c r="G66" s="48"/>
    </row>
    <row r="67" s="1" customFormat="1" spans="1:7">
      <c r="A67" s="48"/>
      <c r="B67" s="49"/>
      <c r="C67" s="48"/>
      <c r="D67" s="48"/>
      <c r="E67" s="48"/>
      <c r="F67" s="48"/>
      <c r="G67" s="48"/>
    </row>
    <row r="68" s="1" customFormat="1" spans="1:7">
      <c r="A68" s="48"/>
      <c r="B68" s="49"/>
      <c r="C68" s="48"/>
      <c r="D68" s="48"/>
      <c r="E68" s="48"/>
      <c r="F68" s="48"/>
      <c r="G68" s="48"/>
    </row>
    <row r="69" s="1" customFormat="1" spans="1:7">
      <c r="A69" s="48"/>
      <c r="B69" s="49"/>
      <c r="C69" s="48"/>
      <c r="D69" s="48"/>
      <c r="E69" s="48"/>
      <c r="F69" s="48"/>
      <c r="G69" s="48"/>
    </row>
    <row r="70" s="1" customFormat="1" spans="1:7">
      <c r="A70" s="48"/>
      <c r="B70" s="49"/>
      <c r="C70" s="48"/>
      <c r="D70" s="48"/>
      <c r="E70" s="48"/>
      <c r="F70" s="48"/>
      <c r="G70" s="48"/>
    </row>
    <row r="71" s="1" customFormat="1" spans="1:7">
      <c r="A71" s="48"/>
      <c r="B71" s="49"/>
      <c r="C71" s="48"/>
      <c r="D71" s="48"/>
      <c r="E71" s="48"/>
      <c r="F71" s="48"/>
      <c r="G71" s="48"/>
    </row>
    <row r="72" s="1" customFormat="1" spans="1:7">
      <c r="A72" s="48"/>
      <c r="B72" s="49"/>
      <c r="C72" s="48"/>
      <c r="D72" s="48"/>
      <c r="E72" s="48"/>
      <c r="F72" s="48"/>
      <c r="G72" s="4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47:G47"/>
    <mergeCell ref="A48:G48"/>
    <mergeCell ref="A49:G49"/>
    <mergeCell ref="A50:G50"/>
    <mergeCell ref="A51:G51"/>
    <mergeCell ref="A52:G52"/>
    <mergeCell ref="D54:E54"/>
    <mergeCell ref="D56:E56"/>
    <mergeCell ref="D58:E58"/>
    <mergeCell ref="A7:A8"/>
    <mergeCell ref="B7:B8"/>
    <mergeCell ref="C7:C8"/>
    <mergeCell ref="G7:G8"/>
  </mergeCells>
  <conditionalFormatting sqref="D53">
    <cfRule type="duplicateValues" dxfId="0" priority="3"/>
  </conditionalFormatting>
  <conditionalFormatting sqref="B56">
    <cfRule type="duplicateValues" dxfId="0" priority="2"/>
  </conditionalFormatting>
  <conditionalFormatting sqref="D57 D54:D55">
    <cfRule type="duplicateValues" dxfId="0" priority="1"/>
  </conditionalFormatting>
  <pageMargins left="0.7" right="0.7" top="0.236111111111111" bottom="0.75" header="0.3" footer="0.5902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2024-10-09T02:25:10Z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2052-12.1.0.18276</vt:lpwstr>
  </property>
</Properties>
</file>