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<sst xmlns="http://schemas.openxmlformats.org/spreadsheetml/2006/main" count="231" uniqueCount="204">
  <si>
    <t>零部件采购价格协议（1913005）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</si>
  <si>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-2024-CG-01-03</t>
    </r>
  </si>
  <si>
    <t>甲方：潍坊光华荣昌汽车技术有限公司</t>
  </si>
  <si>
    <t>乙方：黄骅市长生汽车灯镜有限公司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</si>
  <si>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</si>
  <si>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        单位：元（RMB)</t>
    </r>
  </si>
  <si>
    <t>序号</t>
  </si>
  <si>
    <t>QAD编码</t>
  </si>
  <si>
    <t>零部件名称（QAD）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</si>
  <si>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</si>
  <si>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</si>
  <si>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</si>
  <si>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</si>
  <si>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</si>
  <si>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</si>
  <si>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SLT0000325</t>
  </si>
  <si>
    <t>K1宽车座盆骨架</t>
  </si>
  <si>
    <t>SLT0000470</t>
  </si>
  <si>
    <t>宽车左舵一排三人座（新）骨架</t>
  </si>
  <si>
    <t>SLT0000471</t>
  </si>
  <si>
    <t>K1右背左调角器连接板骨架</t>
  </si>
  <si>
    <t>SLT0000401</t>
  </si>
  <si>
    <t>K1宽车左舵二排双人骨架（三点式）</t>
  </si>
  <si>
    <t>SLT0000409</t>
  </si>
  <si>
    <t>K1二排单人座（宽车）骨架</t>
  </si>
  <si>
    <t>SLT0000412</t>
  </si>
  <si>
    <t>K1三排单人座（宽车）骨架</t>
  </si>
  <si>
    <t>BSP0000002</t>
  </si>
  <si>
    <t>侧翻折叠板拉簧</t>
  </si>
  <si>
    <t>SLT0000508</t>
  </si>
  <si>
    <t>K1侧翻左折叠板骨架</t>
  </si>
  <si>
    <t>SLT0000509</t>
  </si>
  <si>
    <t>K1前悬转支架左宽车骨架</t>
  </si>
  <si>
    <t>SLT0000524</t>
  </si>
  <si>
    <t>K1宽车左后旋转支架总成</t>
  </si>
  <si>
    <t>SLT0000530</t>
  </si>
  <si>
    <t>K1侧翻右折叠板骨架</t>
  </si>
  <si>
    <t>SLT0000531</t>
  </si>
  <si>
    <t>K1前悬转支架右宽车骨架</t>
  </si>
  <si>
    <t>SLT0000537</t>
  </si>
  <si>
    <t>K1宽车右后旋转支架总成</t>
  </si>
  <si>
    <t>SLT0000393</t>
  </si>
  <si>
    <t>K1宽车左舵一排双人座骨架（三点式）</t>
  </si>
  <si>
    <t>SLT0000463</t>
  </si>
  <si>
    <t>K1四排双人座骨架</t>
  </si>
  <si>
    <t>SLT0000413</t>
  </si>
  <si>
    <t>K1四排单人座(宽车）骨架</t>
  </si>
  <si>
    <t>SLT0000579</t>
  </si>
  <si>
    <t>K1宽车右舵一排双人座骨架（三点式）</t>
  </si>
  <si>
    <t>SLT0000582</t>
  </si>
  <si>
    <t>K1宽车右舵二排双人座骨架（三点式）</t>
  </si>
  <si>
    <t>SLT0000563</t>
  </si>
  <si>
    <t>K1宽车右舵二排单人座骨架</t>
  </si>
  <si>
    <t>SLT0000566</t>
  </si>
  <si>
    <t>K1宽车右舵三排单人座骨架</t>
  </si>
  <si>
    <t>SLT0000461</t>
  </si>
  <si>
    <t>K1四人联体右座（三点式骨架</t>
  </si>
  <si>
    <t>SLT0000448</t>
  </si>
  <si>
    <t>K1四人联体座左（三点）骨架</t>
  </si>
  <si>
    <t>SLT0001611</t>
  </si>
  <si>
    <t>K1宽车右舵四排单人座骨架</t>
  </si>
  <si>
    <t>SBS0010148</t>
  </si>
  <si>
    <t>窄车一排三人座骨架总成</t>
  </si>
  <si>
    <t>SBS0010150</t>
  </si>
  <si>
    <t>宽车二排双人座骨架总成</t>
  </si>
  <si>
    <t>SLT0000631</t>
  </si>
  <si>
    <t>窄体三排三人座(三点式）骨架</t>
  </si>
  <si>
    <t>SLT0000348</t>
  </si>
  <si>
    <t>K1窄体座盆骨架</t>
  </si>
  <si>
    <t>SLT0000473</t>
  </si>
  <si>
    <t>K1加长11人一排双人座骨架</t>
  </si>
  <si>
    <t>SLT0000483</t>
  </si>
  <si>
    <t>K1窄车长轴一排三人座骨架</t>
  </si>
  <si>
    <t>SLT0000487</t>
  </si>
  <si>
    <t>一排三人座骨架5990骨架</t>
  </si>
  <si>
    <t>SLT0000493</t>
  </si>
  <si>
    <t>K1二排单人座（5990骨架</t>
  </si>
  <si>
    <t>SLT0000495</t>
  </si>
  <si>
    <t>K1三排单人座（5990骨架</t>
  </si>
  <si>
    <t>SLT0000496</t>
  </si>
  <si>
    <t>K1加长11人二排双人座骨架</t>
  </si>
  <si>
    <t>SLT0000497</t>
  </si>
  <si>
    <t>二排双人座骨架5990骨架</t>
  </si>
  <si>
    <t>SLT0000498</t>
  </si>
  <si>
    <t>K1加长11人三排双人座骨架</t>
  </si>
  <si>
    <t>SLT0000553</t>
  </si>
  <si>
    <t>一排四人联体坐垫（右舵）骨架</t>
  </si>
  <si>
    <t>SLT0000559</t>
  </si>
  <si>
    <t>K1宽车右舵二排双人骨架（7251）</t>
  </si>
  <si>
    <t>SLT0000576</t>
  </si>
  <si>
    <t>宽车右舵一排三人座（新）骨架</t>
  </si>
  <si>
    <t>SLT0000577</t>
  </si>
  <si>
    <t>K1连接板（右舵）骨架</t>
  </si>
  <si>
    <t>SLT0000588</t>
  </si>
  <si>
    <t>1.5小侧翻窄车左前支架骨架9人座左前支架</t>
  </si>
  <si>
    <t>SLT0000597</t>
  </si>
  <si>
    <t>K1窄车左后旋转支架</t>
  </si>
  <si>
    <t>SLT0000599</t>
  </si>
  <si>
    <t>1.5小侧翻窄车右前支架骨架9人座左前支架</t>
  </si>
  <si>
    <t>SLT0000606</t>
  </si>
  <si>
    <t>K1窄车右后旋转支架</t>
  </si>
  <si>
    <t>SLT0000607</t>
  </si>
  <si>
    <t>K1双人座骨架带折叠座骨架</t>
  </si>
  <si>
    <t>SLT0000612</t>
  </si>
  <si>
    <t>K1窄车长轴二排三人骨架</t>
  </si>
  <si>
    <t>SLT0000613</t>
  </si>
  <si>
    <t>乘客第三排双人联5990骨架连体5990</t>
  </si>
  <si>
    <t>SLT0000635</t>
  </si>
  <si>
    <t>窄车左舵一排三人座骨架骨架</t>
  </si>
  <si>
    <t>SLT0000636</t>
  </si>
  <si>
    <t>窄车左舵二排三人座骨架骨架</t>
  </si>
  <si>
    <t>SLT0000637</t>
  </si>
  <si>
    <t>K1窄车三排双人座骨架</t>
  </si>
  <si>
    <t>SLT0000639</t>
  </si>
  <si>
    <t>窄车加长14人二排双人座骨架</t>
  </si>
  <si>
    <t>SLT0000640</t>
  </si>
  <si>
    <t>窄车加长14人三排双人座骨架</t>
  </si>
  <si>
    <t>SLT0000647</t>
  </si>
  <si>
    <t>K1窄车三排单人座骨架</t>
  </si>
  <si>
    <t>SLT0000648</t>
  </si>
  <si>
    <t>窄车前旋转支架左无头枕骨架</t>
  </si>
  <si>
    <t>SLT0000653</t>
  </si>
  <si>
    <t>K1窄车四排单人座骨架</t>
  </si>
  <si>
    <t>SLT0000654</t>
  </si>
  <si>
    <t>窄车加长14人二排单人座骨架</t>
  </si>
  <si>
    <t>SLT0000656</t>
  </si>
  <si>
    <t>窄车加长14人一排三人座骨架</t>
  </si>
  <si>
    <t>SLT0000657</t>
  </si>
  <si>
    <t>窄车长轴15座一排双人骨架</t>
  </si>
  <si>
    <t>SLT0000658</t>
  </si>
  <si>
    <t>窄车长轴15座二排双人骨架</t>
  </si>
  <si>
    <t>SLT0000659</t>
  </si>
  <si>
    <t>窄车长轴15座三排双人骨架</t>
  </si>
  <si>
    <t>SLT0001032</t>
  </si>
  <si>
    <t>K1一排三人联体座(老)骨架</t>
  </si>
  <si>
    <t>SLT0001038</t>
  </si>
  <si>
    <t>宽车左舵二排双人7251骨架-四不像7251</t>
  </si>
  <si>
    <t>SLT0001040</t>
  </si>
  <si>
    <t>K1出口马来一排双人骨架</t>
  </si>
  <si>
    <t>SLT0001598</t>
  </si>
  <si>
    <t>一排三人座骨架右5990骨架</t>
  </si>
  <si>
    <t>SLT0001052</t>
  </si>
  <si>
    <t>K1出口马来二排单人骨架</t>
  </si>
  <si>
    <t>SLT0001057</t>
  </si>
  <si>
    <t>二排单人座右舵（5990骨架</t>
  </si>
  <si>
    <t>SLT0001058</t>
  </si>
  <si>
    <t>K1出口马来三排单人骨架</t>
  </si>
  <si>
    <t>SLT0001060</t>
  </si>
  <si>
    <t>三排单人座右舵（5990骨架</t>
  </si>
  <si>
    <t>SLT0001062</t>
  </si>
  <si>
    <t>二排双人座骨架右5990骨架</t>
  </si>
  <si>
    <t>SLT0001063</t>
  </si>
  <si>
    <t>K1出口马来二排双人骨架</t>
  </si>
  <si>
    <t>SLT0001076</t>
  </si>
  <si>
    <t>三排双人座骨架右5990骨架</t>
  </si>
  <si>
    <t>SLT0001592</t>
  </si>
  <si>
    <t>K1窄车右舵一排三人座骨架</t>
  </si>
  <si>
    <t>SLT0001816</t>
  </si>
  <si>
    <t>K1窄车右舵三排单人座骨架</t>
  </si>
  <si>
    <t>SLT0001593</t>
  </si>
  <si>
    <t>K1窄车右舵二排双人座骨架</t>
  </si>
  <si>
    <t>SLT0001594</t>
  </si>
  <si>
    <t>K1窄车右舵三排双人座骨架</t>
  </si>
  <si>
    <t>SLT0002353</t>
  </si>
  <si>
    <t>窄车前旋转支架右无头枕骨架</t>
  </si>
  <si>
    <t>SLT0001596</t>
  </si>
  <si>
    <t>K1窄车右舵四排单人座骨架</t>
  </si>
  <si>
    <t>SLT0000474</t>
  </si>
  <si>
    <t>一排双人座骨架5990骨架</t>
  </si>
  <si>
    <t>SLT0001061</t>
  </si>
  <si>
    <t>K1窄车左舵乘客二排双人连体座骨架总成</t>
  </si>
  <si>
    <t>SLT0001600</t>
  </si>
  <si>
    <t>K1窄车左舵长轴14人第三排单人坐垫骨架焊接总成</t>
  </si>
  <si>
    <t>SLT0001597</t>
  </si>
  <si>
    <t>K1窄车右舵乘客第二排单人坐垫骨架总成</t>
  </si>
  <si>
    <t>SLT0001591</t>
  </si>
  <si>
    <t>K1右舵第一排四人联体坐垫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</si>
  <si>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</si>
  <si>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</si>
  <si>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</si>
  <si>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</si>
  <si>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</si>
  <si>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</si>
  <si>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</si>
  <si>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</si>
  <si>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</si>
  <si>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</si>
  <si>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</si>
  <si>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t xml:space="preserve">                              协议编号：WF</t>
    </r>
    <r>
      <rPr>
        <b/>
        <sz val="12"/>
        <rFont val="宋体"/>
        <charset val="134"/>
      </rPr>
      <t>-2024-CG-10-10</t>
    </r>
  </si>
  <si>
    <t>SBS0010733</t>
  </si>
  <si>
    <t>K1窄车右舵二排单座焊接总成</t>
  </si>
  <si>
    <t>尼泊尔新开发座骨架产品</t>
  </si>
  <si>
    <t>SBS0010730</t>
  </si>
  <si>
    <t>窄车右舵二排双人座焊接总成</t>
  </si>
  <si>
    <t>SBS0010729</t>
  </si>
  <si>
    <t>窄车右舵一排三人座焊接总成</t>
  </si>
  <si>
    <t>SBS0010717</t>
  </si>
  <si>
    <t>窄车右舵四排双人座焊接总成(右)</t>
  </si>
  <si>
    <t>SBS0010718</t>
  </si>
  <si>
    <t>窄车右舵四排双人座焊接总成（左）</t>
  </si>
  <si>
    <t>SBS0010639</t>
  </si>
  <si>
    <t>尼泊尔窄车左舵四排单人</t>
  </si>
  <si>
    <t>SBS0010629</t>
  </si>
  <si>
    <t>新尼泊尔窄车左舵四排双人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</si>
</sst>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179" fontId="11" fillId="2" borderId="1" xfId="0" applyNumberFormat="1" applyFont="1" applyFill="1" applyBorder="1" applyAlignment="1">
      <alignment horizontal="center" vertical="center"/>
    </xf>
    <xf numFmtId="180" fontId="12" fillId="2" borderId="1" xfId="51" applyNumberFormat="1" applyFont="1" applyFill="1" applyBorder="1" applyAlignment="1">
      <alignment horizontal="center" vertical="center"/>
    </xf>
    <xf numFmtId="0" fontId="13" fillId="2" borderId="2" xfId="51" applyFont="1" applyFill="1" applyBorder="1" applyAlignment="1">
      <alignment horizontal="center" vertical="center" wrapText="1"/>
    </xf>
    <xf numFmtId="0" fontId="1" fillId="2" borderId="3" xfId="51" applyFont="1" applyFill="1" applyBorder="1" applyAlignment="1">
      <alignment horizontal="center" vertical="center" wrapText="1"/>
    </xf>
    <xf numFmtId="0" fontId="1" fillId="2" borderId="4" xfId="51" applyFont="1" applyFill="1" applyBorder="1" applyAlignment="1">
      <alignment horizontal="center" vertical="center" wrapText="1"/>
    </xf>
    <xf numFmtId="0" fontId="14" fillId="2" borderId="5" xfId="49" applyFont="1" applyFill="1" applyBorder="1" applyAlignment="1">
      <alignment horizontal="left" vertical="center" wrapText="1"/>
    </xf>
    <xf numFmtId="0" fontId="14" fillId="2" borderId="5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11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5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5" fillId="2" borderId="0" xfId="49" applyFont="1" applyFill="1" applyAlignment="1">
      <alignment horizontal="center" vertical="center"/>
    </xf>
    <xf numFmtId="0" fontId="15" fillId="2" borderId="0" xfId="49" applyFont="1" applyFill="1" applyAlignment="1">
      <alignment vertical="center" wrapText="1"/>
    </xf>
    <xf numFmtId="0" fontId="0" fillId="2" borderId="0" xfId="0" applyFill="1" applyAlignment="1"/>
    <xf numFmtId="176" fontId="9" fillId="2" borderId="6" xfId="50" applyNumberFormat="1" applyFont="1" applyFill="1" applyBorder="1" applyAlignment="1">
      <alignment vertical="center" wrapText="1"/>
    </xf>
    <xf numFmtId="0" fontId="1" fillId="2" borderId="1" xfId="51" applyFont="1" applyFill="1" applyBorder="1" applyAlignment="1">
      <alignment horizontal="center" vertical="center" wrapText="1"/>
    </xf>
    <xf numFmtId="0" fontId="14" fillId="2" borderId="1" xfId="49" applyFont="1" applyFill="1" applyBorder="1" applyAlignment="1">
      <alignment horizontal="left" vertical="center" wrapText="1"/>
    </xf>
    <xf numFmtId="180" fontId="11" fillId="2" borderId="1" xfId="51" applyNumberFormat="1" applyFont="1" applyFill="1" applyBorder="1" applyAlignment="1">
      <alignment horizontal="center" vertical="center"/>
    </xf>
    <xf numFmtId="0" fontId="13" fillId="2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1"/>
  <sheetViews>
    <sheetView view="pageBreakPreview" zoomScaleNormal="100" topLeftCell="A80" workbookViewId="0">
      <selection activeCell="A97" sqref="$A97:$XFD101"/>
    </sheetView>
  </sheetViews>
  <sheetFormatPr defaultColWidth="9" defaultRowHeight="13.5" outlineLevelCol="6"/>
  <cols>
    <col min="1" max="1" width="5.66666666666667" style="1" customWidth="1"/>
    <col min="2" max="2" width="12.75" style="5" customWidth="1"/>
    <col min="3" max="3" width="34.1583333333333" style="6" customWidth="1"/>
    <col min="4" max="4" width="8.875" style="1" customWidth="1"/>
    <col min="5" max="5" width="9.25" style="1" customWidth="1"/>
    <col min="6" max="6" width="8.875" style="1" customWidth="1"/>
    <col min="7" max="7" width="8.625" style="1" customWidth="1"/>
    <col min="8" max="16384" width="9" style="1"/>
  </cols>
  <sheetData>
    <row r="1" ht="22.5" spans="1:7">
      <c r="A1" s="7" t="s">
        <v>0</v>
      </c>
      <c r="B1" s="7"/>
      <c r="C1" s="8"/>
      <c r="D1" s="7"/>
      <c r="E1" s="7"/>
      <c r="F1" s="7"/>
      <c r="G1" s="7"/>
    </row>
    <row r="2" ht="14.25" spans="1:7">
      <c r="A2" s="9" t="s">
        <v>1</v>
      </c>
      <c r="B2" s="9"/>
      <c r="C2" s="10"/>
      <c r="D2" s="9"/>
      <c r="E2" s="9"/>
      <c r="F2" s="9"/>
      <c r="G2" s="9"/>
    </row>
    <row r="3" s="2" customFormat="1" ht="16" customHeight="1" spans="1:7">
      <c r="A3" s="11" t="s">
        <v>2</v>
      </c>
      <c r="B3" s="12"/>
      <c r="C3" s="13"/>
      <c r="D3" s="11"/>
      <c r="E3" s="11"/>
      <c r="F3" s="11"/>
      <c r="G3" s="11"/>
    </row>
    <row r="4" s="2" customFormat="1" ht="16" customHeight="1" spans="1:7">
      <c r="A4" s="11" t="s">
        <v>3</v>
      </c>
      <c r="B4" s="12"/>
      <c r="C4" s="13"/>
      <c r="D4" s="11"/>
      <c r="E4" s="11"/>
      <c r="F4" s="11"/>
      <c r="G4" s="11"/>
    </row>
    <row r="5" s="2" customFormat="1" ht="43" customHeight="1" spans="1:7">
      <c r="A5" s="13" t="s">
        <v>4</v>
      </c>
      <c r="B5" s="14"/>
      <c r="C5" s="13"/>
      <c r="D5" s="13"/>
      <c r="E5" s="13"/>
      <c r="F5" s="13"/>
      <c r="G5" s="13"/>
    </row>
    <row r="6" s="2" customFormat="1" ht="16" customHeight="1" spans="1:7">
      <c r="A6" s="15" t="s">
        <v>5</v>
      </c>
      <c r="B6" s="16"/>
      <c r="C6" s="17"/>
      <c r="D6" s="15"/>
      <c r="E6" s="15"/>
      <c r="F6" s="15"/>
      <c r="G6" s="15"/>
    </row>
    <row r="7" ht="34" customHeight="1" spans="1:7">
      <c r="A7" s="18" t="s">
        <v>6</v>
      </c>
      <c r="B7" s="19" t="s">
        <v>7</v>
      </c>
      <c r="C7" s="20" t="s">
        <v>8</v>
      </c>
      <c r="D7" s="44" t="s">
        <v>9</v>
      </c>
      <c r="E7" s="21" t="s">
        <v>10</v>
      </c>
      <c r="F7" s="21" t="s">
        <v>11</v>
      </c>
      <c r="G7" s="22" t="s">
        <v>12</v>
      </c>
    </row>
    <row r="8" ht="20" customHeight="1" spans="1:7">
      <c r="A8" s="18"/>
      <c r="B8" s="19"/>
      <c r="C8" s="20"/>
      <c r="D8" s="21" t="s">
        <v>13</v>
      </c>
      <c r="E8" s="21" t="s">
        <v>14</v>
      </c>
      <c r="F8" s="21" t="s">
        <v>14</v>
      </c>
      <c r="G8" s="22"/>
    </row>
    <row r="9" s="3" customFormat="1" ht="20" customHeight="1" spans="1:7">
      <c r="A9" s="23">
        <v>1</v>
      </c>
      <c r="B9" s="24" t="s">
        <v>15</v>
      </c>
      <c r="C9" s="25" t="s">
        <v>16</v>
      </c>
      <c r="D9" s="26">
        <v>21.9756</v>
      </c>
      <c r="E9" s="26">
        <v>21.9756</v>
      </c>
      <c r="F9" s="27">
        <f>E9*1.13</f>
        <v>24.832428</v>
      </c>
      <c r="G9" s="45"/>
    </row>
    <row r="10" s="3" customFormat="1" ht="20" customHeight="1" spans="1:7">
      <c r="A10" s="23">
        <v>2</v>
      </c>
      <c r="B10" s="24" t="s">
        <v>17</v>
      </c>
      <c r="C10" s="25" t="s">
        <v>18</v>
      </c>
      <c r="D10" s="26">
        <v>173.4899</v>
      </c>
      <c r="E10" s="26">
        <v>173.4899</v>
      </c>
      <c r="F10" s="27">
        <f t="shared" ref="F10:F19" si="0">E10*1.13</f>
        <v>196.043587</v>
      </c>
      <c r="G10" s="45"/>
    </row>
    <row r="11" s="3" customFormat="1" ht="20" customHeight="1" spans="1:7">
      <c r="A11" s="23">
        <v>3</v>
      </c>
      <c r="B11" s="24" t="s">
        <v>19</v>
      </c>
      <c r="C11" s="25" t="s">
        <v>20</v>
      </c>
      <c r="D11" s="26">
        <v>8.5095</v>
      </c>
      <c r="E11" s="26">
        <v>8.5095</v>
      </c>
      <c r="F11" s="27">
        <f t="shared" si="0"/>
        <v>9.615735</v>
      </c>
      <c r="G11" s="45"/>
    </row>
    <row r="12" s="3" customFormat="1" ht="20" customHeight="1" spans="1:7">
      <c r="A12" s="23">
        <v>4</v>
      </c>
      <c r="B12" s="24" t="s">
        <v>21</v>
      </c>
      <c r="C12" s="25" t="s">
        <v>22</v>
      </c>
      <c r="D12" s="26">
        <v>119.5292</v>
      </c>
      <c r="E12" s="26">
        <v>119.5292</v>
      </c>
      <c r="F12" s="27">
        <f t="shared" si="0"/>
        <v>135.067996</v>
      </c>
      <c r="G12" s="45"/>
    </row>
    <row r="13" s="3" customFormat="1" ht="20" customHeight="1" spans="1:7">
      <c r="A13" s="23">
        <v>5</v>
      </c>
      <c r="B13" s="24" t="s">
        <v>23</v>
      </c>
      <c r="C13" s="25" t="s">
        <v>24</v>
      </c>
      <c r="D13" s="26">
        <v>69.2856</v>
      </c>
      <c r="E13" s="26">
        <v>69.2856</v>
      </c>
      <c r="F13" s="27">
        <f t="shared" si="0"/>
        <v>78.292728</v>
      </c>
      <c r="G13" s="45"/>
    </row>
    <row r="14" s="3" customFormat="1" ht="20" customHeight="1" spans="1:7">
      <c r="A14" s="23">
        <v>6</v>
      </c>
      <c r="B14" s="24" t="s">
        <v>25</v>
      </c>
      <c r="C14" s="25" t="s">
        <v>26</v>
      </c>
      <c r="D14" s="26">
        <v>69.059</v>
      </c>
      <c r="E14" s="26">
        <v>69.059</v>
      </c>
      <c r="F14" s="27">
        <f t="shared" si="0"/>
        <v>78.03667</v>
      </c>
      <c r="G14" s="45"/>
    </row>
    <row r="15" s="3" customFormat="1" ht="20" customHeight="1" spans="1:7">
      <c r="A15" s="23">
        <v>7</v>
      </c>
      <c r="B15" s="24" t="s">
        <v>27</v>
      </c>
      <c r="C15" s="25" t="s">
        <v>28</v>
      </c>
      <c r="D15" s="26">
        <v>0.4398</v>
      </c>
      <c r="E15" s="26">
        <v>0.4398</v>
      </c>
      <c r="F15" s="27">
        <f t="shared" si="0"/>
        <v>0.496974</v>
      </c>
      <c r="G15" s="45"/>
    </row>
    <row r="16" s="3" customFormat="1" ht="20" customHeight="1" spans="1:7">
      <c r="A16" s="23">
        <v>8</v>
      </c>
      <c r="B16" s="24" t="s">
        <v>29</v>
      </c>
      <c r="C16" s="25" t="s">
        <v>30</v>
      </c>
      <c r="D16" s="26">
        <v>45.7263</v>
      </c>
      <c r="E16" s="26">
        <v>45.7263</v>
      </c>
      <c r="F16" s="27">
        <f t="shared" si="0"/>
        <v>51.670719</v>
      </c>
      <c r="G16" s="45"/>
    </row>
    <row r="17" s="3" customFormat="1" ht="20" customHeight="1" spans="1:7">
      <c r="A17" s="23">
        <v>9</v>
      </c>
      <c r="B17" s="24" t="s">
        <v>31</v>
      </c>
      <c r="C17" s="25" t="s">
        <v>32</v>
      </c>
      <c r="D17" s="26">
        <v>10.4655</v>
      </c>
      <c r="E17" s="26">
        <v>10.4655</v>
      </c>
      <c r="F17" s="27">
        <f t="shared" si="0"/>
        <v>11.826015</v>
      </c>
      <c r="G17" s="45"/>
    </row>
    <row r="18" s="3" customFormat="1" ht="20" customHeight="1" spans="1:7">
      <c r="A18" s="23">
        <v>10</v>
      </c>
      <c r="B18" s="24" t="s">
        <v>33</v>
      </c>
      <c r="C18" s="25" t="s">
        <v>34</v>
      </c>
      <c r="D18" s="26">
        <v>20.7554</v>
      </c>
      <c r="E18" s="26">
        <v>20.7554</v>
      </c>
      <c r="F18" s="27">
        <f t="shared" si="0"/>
        <v>23.453602</v>
      </c>
      <c r="G18" s="45"/>
    </row>
    <row r="19" s="43" customFormat="1" ht="20" customHeight="1" spans="1:7">
      <c r="A19" s="23">
        <v>11</v>
      </c>
      <c r="B19" s="24" t="s">
        <v>35</v>
      </c>
      <c r="C19" s="25" t="s">
        <v>36</v>
      </c>
      <c r="D19" s="26">
        <v>45.7875</v>
      </c>
      <c r="E19" s="26">
        <v>45.7875</v>
      </c>
      <c r="F19" s="27">
        <f t="shared" si="0"/>
        <v>51.739875</v>
      </c>
      <c r="G19" s="46"/>
    </row>
    <row r="20" s="43" customFormat="1" ht="20" customHeight="1" spans="1:7">
      <c r="A20" s="23">
        <v>12</v>
      </c>
      <c r="B20" s="24" t="s">
        <v>37</v>
      </c>
      <c r="C20" s="25" t="s">
        <v>38</v>
      </c>
      <c r="D20" s="26">
        <v>10.4655</v>
      </c>
      <c r="E20" s="26">
        <v>10.4655</v>
      </c>
      <c r="F20" s="27">
        <f t="shared" ref="F20:F42" si="1">E20*1.13</f>
        <v>11.826015</v>
      </c>
      <c r="G20" s="46"/>
    </row>
    <row r="21" s="43" customFormat="1" ht="20" customHeight="1" spans="1:7">
      <c r="A21" s="23">
        <v>13</v>
      </c>
      <c r="B21" s="24" t="s">
        <v>39</v>
      </c>
      <c r="C21" s="25" t="s">
        <v>40</v>
      </c>
      <c r="D21" s="26">
        <v>20.7554</v>
      </c>
      <c r="E21" s="26">
        <v>20.7554</v>
      </c>
      <c r="F21" s="27">
        <f t="shared" si="1"/>
        <v>23.453602</v>
      </c>
      <c r="G21" s="46"/>
    </row>
    <row r="22" s="43" customFormat="1" ht="20" customHeight="1" spans="1:7">
      <c r="A22" s="23">
        <v>14</v>
      </c>
      <c r="B22" s="24" t="s">
        <v>41</v>
      </c>
      <c r="C22" s="25" t="s">
        <v>42</v>
      </c>
      <c r="D22" s="26">
        <v>119.3593</v>
      </c>
      <c r="E22" s="26">
        <v>119.3593</v>
      </c>
      <c r="F22" s="27">
        <f t="shared" si="1"/>
        <v>134.876009</v>
      </c>
      <c r="G22" s="46"/>
    </row>
    <row r="23" s="43" customFormat="1" ht="20" customHeight="1" spans="1:7">
      <c r="A23" s="23">
        <v>15</v>
      </c>
      <c r="B23" s="24" t="s">
        <v>43</v>
      </c>
      <c r="C23" s="25" t="s">
        <v>44</v>
      </c>
      <c r="D23" s="26">
        <v>118.8961</v>
      </c>
      <c r="E23" s="26">
        <v>118.8961</v>
      </c>
      <c r="F23" s="27">
        <f t="shared" si="1"/>
        <v>134.352593</v>
      </c>
      <c r="G23" s="46"/>
    </row>
    <row r="24" s="43" customFormat="1" ht="20" customHeight="1" spans="1:7">
      <c r="A24" s="23">
        <v>16</v>
      </c>
      <c r="B24" s="24" t="s">
        <v>45</v>
      </c>
      <c r="C24" s="25" t="s">
        <v>46</v>
      </c>
      <c r="D24" s="26">
        <v>69.059</v>
      </c>
      <c r="E24" s="26">
        <v>69.059</v>
      </c>
      <c r="F24" s="27">
        <f t="shared" si="1"/>
        <v>78.03667</v>
      </c>
      <c r="G24" s="46"/>
    </row>
    <row r="25" s="43" customFormat="1" ht="20" customHeight="1" spans="1:7">
      <c r="A25" s="23">
        <v>17</v>
      </c>
      <c r="B25" s="24" t="s">
        <v>47</v>
      </c>
      <c r="C25" s="25" t="s">
        <v>48</v>
      </c>
      <c r="D25" s="26">
        <v>120.7119</v>
      </c>
      <c r="E25" s="26">
        <v>120.7119</v>
      </c>
      <c r="F25" s="27">
        <f t="shared" si="1"/>
        <v>136.404447</v>
      </c>
      <c r="G25" s="46"/>
    </row>
    <row r="26" s="43" customFormat="1" ht="20" customHeight="1" spans="1:7">
      <c r="A26" s="23">
        <v>18</v>
      </c>
      <c r="B26" s="24" t="s">
        <v>49</v>
      </c>
      <c r="C26" s="25" t="s">
        <v>50</v>
      </c>
      <c r="D26" s="26">
        <v>119.5287</v>
      </c>
      <c r="E26" s="26">
        <v>119.5287</v>
      </c>
      <c r="F26" s="27">
        <f t="shared" si="1"/>
        <v>135.067431</v>
      </c>
      <c r="G26" s="46"/>
    </row>
    <row r="27" s="43" customFormat="1" ht="20" customHeight="1" spans="1:7">
      <c r="A27" s="23">
        <v>19</v>
      </c>
      <c r="B27" s="24" t="s">
        <v>51</v>
      </c>
      <c r="C27" s="25" t="s">
        <v>52</v>
      </c>
      <c r="D27" s="26">
        <v>76.1518</v>
      </c>
      <c r="E27" s="26">
        <v>76.1518</v>
      </c>
      <c r="F27" s="27">
        <f t="shared" si="1"/>
        <v>86.051534</v>
      </c>
      <c r="G27" s="46"/>
    </row>
    <row r="28" s="43" customFormat="1" ht="20" customHeight="1" spans="1:7">
      <c r="A28" s="23">
        <v>20</v>
      </c>
      <c r="B28" s="24" t="s">
        <v>53</v>
      </c>
      <c r="C28" s="25" t="s">
        <v>54</v>
      </c>
      <c r="D28" s="26">
        <v>69.0592</v>
      </c>
      <c r="E28" s="26">
        <v>69.0592</v>
      </c>
      <c r="F28" s="27">
        <f t="shared" si="1"/>
        <v>78.036896</v>
      </c>
      <c r="G28" s="46"/>
    </row>
    <row r="29" s="43" customFormat="1" ht="20" customHeight="1" spans="1:7">
      <c r="A29" s="23">
        <v>21</v>
      </c>
      <c r="B29" s="24" t="s">
        <v>55</v>
      </c>
      <c r="C29" s="25" t="s">
        <v>56</v>
      </c>
      <c r="D29" s="26">
        <v>121.5743</v>
      </c>
      <c r="E29" s="26">
        <v>121.5743</v>
      </c>
      <c r="F29" s="27">
        <f t="shared" si="1"/>
        <v>137.378959</v>
      </c>
      <c r="G29" s="46"/>
    </row>
    <row r="30" s="43" customFormat="1" ht="20" customHeight="1" spans="1:7">
      <c r="A30" s="23">
        <v>22</v>
      </c>
      <c r="B30" s="24" t="s">
        <v>57</v>
      </c>
      <c r="C30" s="25" t="s">
        <v>58</v>
      </c>
      <c r="D30" s="26">
        <v>119.246</v>
      </c>
      <c r="E30" s="26">
        <v>119.246</v>
      </c>
      <c r="F30" s="27">
        <f t="shared" si="1"/>
        <v>134.74798</v>
      </c>
      <c r="G30" s="46"/>
    </row>
    <row r="31" s="43" customFormat="1" ht="20" customHeight="1" spans="1:7">
      <c r="A31" s="23">
        <v>23</v>
      </c>
      <c r="B31" s="24" t="s">
        <v>59</v>
      </c>
      <c r="C31" s="25" t="s">
        <v>60</v>
      </c>
      <c r="D31" s="26">
        <v>69.0604</v>
      </c>
      <c r="E31" s="26">
        <v>69.0604</v>
      </c>
      <c r="F31" s="27">
        <f t="shared" si="1"/>
        <v>78.038252</v>
      </c>
      <c r="G31" s="46"/>
    </row>
    <row r="32" s="43" customFormat="1" ht="20" customHeight="1" spans="1:7">
      <c r="A32" s="23">
        <v>24</v>
      </c>
      <c r="B32" s="24" t="s">
        <v>61</v>
      </c>
      <c r="C32" s="25" t="s">
        <v>62</v>
      </c>
      <c r="D32" s="26">
        <v>174.629</v>
      </c>
      <c r="E32" s="26">
        <v>174.629</v>
      </c>
      <c r="F32" s="27">
        <f t="shared" si="1"/>
        <v>197.33077</v>
      </c>
      <c r="G32" s="46"/>
    </row>
    <row r="33" s="43" customFormat="1" ht="20" customHeight="1" spans="1:7">
      <c r="A33" s="23">
        <v>25</v>
      </c>
      <c r="B33" s="24" t="s">
        <v>63</v>
      </c>
      <c r="C33" s="25" t="s">
        <v>64</v>
      </c>
      <c r="D33" s="26">
        <v>136.05</v>
      </c>
      <c r="E33" s="26">
        <v>136.05</v>
      </c>
      <c r="F33" s="27">
        <f t="shared" si="1"/>
        <v>153.7365</v>
      </c>
      <c r="G33" s="46"/>
    </row>
    <row r="34" s="43" customFormat="1" ht="20" customHeight="1" spans="1:7">
      <c r="A34" s="23">
        <v>26</v>
      </c>
      <c r="B34" s="24" t="s">
        <v>65</v>
      </c>
      <c r="C34" s="25" t="s">
        <v>66</v>
      </c>
      <c r="D34" s="26">
        <v>200.3864</v>
      </c>
      <c r="E34" s="26">
        <v>200.3864</v>
      </c>
      <c r="F34" s="27">
        <f t="shared" si="1"/>
        <v>226.436632</v>
      </c>
      <c r="G34" s="46"/>
    </row>
    <row r="35" s="43" customFormat="1" ht="20" customHeight="1" spans="1:7">
      <c r="A35" s="23">
        <v>27</v>
      </c>
      <c r="B35" s="24" t="s">
        <v>67</v>
      </c>
      <c r="C35" s="25" t="s">
        <v>68</v>
      </c>
      <c r="D35" s="26">
        <v>23.2396</v>
      </c>
      <c r="E35" s="26">
        <v>23.2396</v>
      </c>
      <c r="F35" s="27">
        <f t="shared" si="1"/>
        <v>26.260748</v>
      </c>
      <c r="G35" s="46"/>
    </row>
    <row r="36" s="43" customFormat="1" ht="20" customHeight="1" spans="1:7">
      <c r="A36" s="23">
        <v>28</v>
      </c>
      <c r="B36" s="24" t="s">
        <v>69</v>
      </c>
      <c r="C36" s="25" t="s">
        <v>70</v>
      </c>
      <c r="D36" s="26">
        <v>122.0106</v>
      </c>
      <c r="E36" s="26">
        <v>122.0106</v>
      </c>
      <c r="F36" s="27">
        <f t="shared" si="1"/>
        <v>137.871978</v>
      </c>
      <c r="G36" s="46"/>
    </row>
    <row r="37" s="43" customFormat="1" ht="20" customHeight="1" spans="1:7">
      <c r="A37" s="23">
        <v>29</v>
      </c>
      <c r="B37" s="24" t="s">
        <v>71</v>
      </c>
      <c r="C37" s="25" t="s">
        <v>72</v>
      </c>
      <c r="D37" s="26">
        <v>161.9146</v>
      </c>
      <c r="E37" s="26">
        <v>161.9146</v>
      </c>
      <c r="F37" s="27">
        <f t="shared" si="1"/>
        <v>182.963498</v>
      </c>
      <c r="G37" s="47"/>
    </row>
    <row r="38" s="43" customFormat="1" ht="20" customHeight="1" spans="1:7">
      <c r="A38" s="23">
        <v>30</v>
      </c>
      <c r="B38" s="24" t="s">
        <v>73</v>
      </c>
      <c r="C38" s="25" t="s">
        <v>74</v>
      </c>
      <c r="D38" s="26">
        <v>131.8687</v>
      </c>
      <c r="E38" s="26">
        <v>131.8687</v>
      </c>
      <c r="F38" s="27">
        <f t="shared" si="1"/>
        <v>149.011631</v>
      </c>
      <c r="G38" s="47"/>
    </row>
    <row r="39" s="43" customFormat="1" ht="20" customHeight="1" spans="1:7">
      <c r="A39" s="23">
        <v>31</v>
      </c>
      <c r="B39" s="24" t="s">
        <v>75</v>
      </c>
      <c r="C39" s="25" t="s">
        <v>76</v>
      </c>
      <c r="D39" s="26">
        <v>76.0938</v>
      </c>
      <c r="E39" s="26">
        <v>76.0938</v>
      </c>
      <c r="F39" s="27">
        <f t="shared" si="1"/>
        <v>85.985994</v>
      </c>
      <c r="G39" s="48"/>
    </row>
    <row r="40" s="43" customFormat="1" ht="20" customHeight="1" spans="1:7">
      <c r="A40" s="23">
        <v>32</v>
      </c>
      <c r="B40" s="24" t="s">
        <v>77</v>
      </c>
      <c r="C40" s="25" t="s">
        <v>78</v>
      </c>
      <c r="D40" s="26">
        <v>75.6973</v>
      </c>
      <c r="E40" s="26">
        <v>75.6973</v>
      </c>
      <c r="F40" s="27">
        <f t="shared" ref="F40:F51" si="2">E40*1.13</f>
        <v>85.537949</v>
      </c>
      <c r="G40" s="48"/>
    </row>
    <row r="41" s="43" customFormat="1" ht="20" customHeight="1" spans="1:7">
      <c r="A41" s="23">
        <v>33</v>
      </c>
      <c r="B41" s="24" t="s">
        <v>79</v>
      </c>
      <c r="C41" s="25" t="s">
        <v>80</v>
      </c>
      <c r="D41" s="26">
        <v>119.4034</v>
      </c>
      <c r="E41" s="26">
        <v>119.4034</v>
      </c>
      <c r="F41" s="27">
        <f t="shared" si="2"/>
        <v>134.925842</v>
      </c>
      <c r="G41" s="48"/>
    </row>
    <row r="42" s="43" customFormat="1" ht="20" customHeight="1" spans="1:7">
      <c r="A42" s="23">
        <v>34</v>
      </c>
      <c r="B42" s="24" t="s">
        <v>81</v>
      </c>
      <c r="C42" s="25" t="s">
        <v>82</v>
      </c>
      <c r="D42" s="26">
        <v>140.2828</v>
      </c>
      <c r="E42" s="26">
        <v>140.2828</v>
      </c>
      <c r="F42" s="27">
        <f t="shared" si="2"/>
        <v>158.519564</v>
      </c>
      <c r="G42" s="48"/>
    </row>
    <row r="43" s="43" customFormat="1" ht="20" customHeight="1" spans="1:7">
      <c r="A43" s="23">
        <v>35</v>
      </c>
      <c r="B43" s="24" t="s">
        <v>83</v>
      </c>
      <c r="C43" s="25" t="s">
        <v>84</v>
      </c>
      <c r="D43" s="26">
        <v>118.0715</v>
      </c>
      <c r="E43" s="26">
        <v>118.0715</v>
      </c>
      <c r="F43" s="27">
        <f t="shared" si="2"/>
        <v>133.420795</v>
      </c>
      <c r="G43" s="48"/>
    </row>
    <row r="44" s="43" customFormat="1" ht="20" customHeight="1" spans="1:7">
      <c r="A44" s="23">
        <v>36</v>
      </c>
      <c r="B44" s="24" t="s">
        <v>85</v>
      </c>
      <c r="C44" s="25" t="s">
        <v>86</v>
      </c>
      <c r="D44" s="26">
        <v>198.1555</v>
      </c>
      <c r="E44" s="26">
        <v>198.1555</v>
      </c>
      <c r="F44" s="27">
        <f t="shared" si="2"/>
        <v>223.915715</v>
      </c>
      <c r="G44" s="48"/>
    </row>
    <row r="45" s="43" customFormat="1" ht="20" customHeight="1" spans="1:7">
      <c r="A45" s="23">
        <v>37</v>
      </c>
      <c r="B45" s="24" t="s">
        <v>87</v>
      </c>
      <c r="C45" s="25" t="s">
        <v>88</v>
      </c>
      <c r="D45" s="26">
        <v>129.5608</v>
      </c>
      <c r="E45" s="26">
        <v>129.5608</v>
      </c>
      <c r="F45" s="27">
        <f t="shared" si="2"/>
        <v>146.403704</v>
      </c>
      <c r="G45" s="48"/>
    </row>
    <row r="46" s="43" customFormat="1" ht="20" customHeight="1" spans="1:7">
      <c r="A46" s="23">
        <v>38</v>
      </c>
      <c r="B46" s="24" t="s">
        <v>89</v>
      </c>
      <c r="C46" s="25" t="s">
        <v>90</v>
      </c>
      <c r="D46" s="26">
        <v>135.7102</v>
      </c>
      <c r="E46" s="26">
        <v>135.7102</v>
      </c>
      <c r="F46" s="27">
        <f t="shared" si="2"/>
        <v>153.352526</v>
      </c>
      <c r="G46" s="48"/>
    </row>
    <row r="47" s="43" customFormat="1" ht="20" customHeight="1" spans="1:7">
      <c r="A47" s="23">
        <v>39</v>
      </c>
      <c r="B47" s="24" t="s">
        <v>91</v>
      </c>
      <c r="C47" s="25" t="s">
        <v>92</v>
      </c>
      <c r="D47" s="26">
        <v>8.5095</v>
      </c>
      <c r="E47" s="26">
        <v>8.5095</v>
      </c>
      <c r="F47" s="27">
        <f t="shared" si="2"/>
        <v>9.615735</v>
      </c>
      <c r="G47" s="48"/>
    </row>
    <row r="48" s="43" customFormat="1" ht="20" customHeight="1" spans="1:7">
      <c r="A48" s="23">
        <v>40</v>
      </c>
      <c r="B48" s="24" t="s">
        <v>93</v>
      </c>
      <c r="C48" s="25" t="s">
        <v>94</v>
      </c>
      <c r="D48" s="26">
        <v>11.4133</v>
      </c>
      <c r="E48" s="26">
        <v>11.4133</v>
      </c>
      <c r="F48" s="27">
        <f t="shared" si="2"/>
        <v>12.897029</v>
      </c>
      <c r="G48" s="48"/>
    </row>
    <row r="49" s="43" customFormat="1" ht="20" customHeight="1" spans="1:7">
      <c r="A49" s="23">
        <v>41</v>
      </c>
      <c r="B49" s="24" t="s">
        <v>95</v>
      </c>
      <c r="C49" s="25" t="s">
        <v>96</v>
      </c>
      <c r="D49" s="26">
        <v>20.7498</v>
      </c>
      <c r="E49" s="26">
        <v>20.7498</v>
      </c>
      <c r="F49" s="27">
        <f t="shared" si="2"/>
        <v>23.447274</v>
      </c>
      <c r="G49" s="48"/>
    </row>
    <row r="50" s="43" customFormat="1" ht="20" customHeight="1" spans="1:7">
      <c r="A50" s="23">
        <v>42</v>
      </c>
      <c r="B50" s="24" t="s">
        <v>97</v>
      </c>
      <c r="C50" s="25" t="s">
        <v>98</v>
      </c>
      <c r="D50" s="26">
        <v>11.4133</v>
      </c>
      <c r="E50" s="26">
        <v>11.4133</v>
      </c>
      <c r="F50" s="27">
        <f t="shared" si="2"/>
        <v>12.897029</v>
      </c>
      <c r="G50" s="48"/>
    </row>
    <row r="51" s="43" customFormat="1" ht="20" customHeight="1" spans="1:7">
      <c r="A51" s="23">
        <v>43</v>
      </c>
      <c r="B51" s="24" t="s">
        <v>99</v>
      </c>
      <c r="C51" s="25" t="s">
        <v>100</v>
      </c>
      <c r="D51" s="26">
        <v>20.7498</v>
      </c>
      <c r="E51" s="26">
        <v>20.7498</v>
      </c>
      <c r="F51" s="27">
        <f t="shared" si="2"/>
        <v>23.447274</v>
      </c>
      <c r="G51" s="48"/>
    </row>
    <row r="52" s="43" customFormat="1" ht="20" customHeight="1" spans="1:7">
      <c r="A52" s="23">
        <v>44</v>
      </c>
      <c r="B52" s="24" t="s">
        <v>101</v>
      </c>
      <c r="C52" s="25" t="s">
        <v>102</v>
      </c>
      <c r="D52" s="26">
        <v>117.8448</v>
      </c>
      <c r="E52" s="26">
        <v>117.8448</v>
      </c>
      <c r="F52" s="27">
        <f t="shared" ref="F52:F91" si="3">E52*1.13</f>
        <v>133.164624</v>
      </c>
      <c r="G52" s="48"/>
    </row>
    <row r="53" s="43" customFormat="1" ht="20" customHeight="1" spans="1:7">
      <c r="A53" s="23">
        <v>45</v>
      </c>
      <c r="B53" s="24" t="s">
        <v>103</v>
      </c>
      <c r="C53" s="25" t="s">
        <v>104</v>
      </c>
      <c r="D53" s="26">
        <v>119.0635</v>
      </c>
      <c r="E53" s="26">
        <v>119.0635</v>
      </c>
      <c r="F53" s="27">
        <f t="shared" si="3"/>
        <v>134.541755</v>
      </c>
      <c r="G53" s="48"/>
    </row>
    <row r="54" s="43" customFormat="1" ht="20" customHeight="1" spans="1:7">
      <c r="A54" s="23">
        <v>46</v>
      </c>
      <c r="B54" s="24" t="s">
        <v>105</v>
      </c>
      <c r="C54" s="25" t="s">
        <v>106</v>
      </c>
      <c r="D54" s="26">
        <v>138.3523</v>
      </c>
      <c r="E54" s="26">
        <v>138.3523</v>
      </c>
      <c r="F54" s="27">
        <f t="shared" si="3"/>
        <v>156.338099</v>
      </c>
      <c r="G54" s="48"/>
    </row>
    <row r="55" s="43" customFormat="1" ht="20" customHeight="1" spans="1:7">
      <c r="A55" s="23">
        <v>47</v>
      </c>
      <c r="B55" s="24" t="s">
        <v>107</v>
      </c>
      <c r="C55" s="25" t="s">
        <v>108</v>
      </c>
      <c r="D55" s="26">
        <v>130.0733</v>
      </c>
      <c r="E55" s="26">
        <v>130.0733</v>
      </c>
      <c r="F55" s="27">
        <f t="shared" si="3"/>
        <v>146.982829</v>
      </c>
      <c r="G55" s="48"/>
    </row>
    <row r="56" s="43" customFormat="1" ht="20" customHeight="1" spans="1:7">
      <c r="A56" s="23">
        <v>48</v>
      </c>
      <c r="B56" s="24" t="s">
        <v>109</v>
      </c>
      <c r="C56" s="25" t="s">
        <v>110</v>
      </c>
      <c r="D56" s="26">
        <v>128.5591</v>
      </c>
      <c r="E56" s="26">
        <v>128.5591</v>
      </c>
      <c r="F56" s="27">
        <f t="shared" si="3"/>
        <v>145.271783</v>
      </c>
      <c r="G56" s="48"/>
    </row>
    <row r="57" s="43" customFormat="1" ht="20" customHeight="1" spans="1:7">
      <c r="A57" s="23">
        <v>49</v>
      </c>
      <c r="B57" s="24" t="s">
        <v>111</v>
      </c>
      <c r="C57" s="25" t="s">
        <v>112</v>
      </c>
      <c r="D57" s="26">
        <v>119.2457</v>
      </c>
      <c r="E57" s="26">
        <v>119.2457</v>
      </c>
      <c r="F57" s="27">
        <f t="shared" si="3"/>
        <v>134.747641</v>
      </c>
      <c r="G57" s="48"/>
    </row>
    <row r="58" s="43" customFormat="1" ht="20" customHeight="1" spans="1:7">
      <c r="A58" s="23">
        <v>50</v>
      </c>
      <c r="B58" s="24" t="s">
        <v>113</v>
      </c>
      <c r="C58" s="25" t="s">
        <v>114</v>
      </c>
      <c r="D58" s="26">
        <v>121.1071</v>
      </c>
      <c r="E58" s="26">
        <v>121.1071</v>
      </c>
      <c r="F58" s="27">
        <f t="shared" si="3"/>
        <v>136.851023</v>
      </c>
      <c r="G58" s="48"/>
    </row>
    <row r="59" s="43" customFormat="1" ht="20" customHeight="1" spans="1:7">
      <c r="A59" s="23">
        <v>51</v>
      </c>
      <c r="B59" s="24" t="s">
        <v>115</v>
      </c>
      <c r="C59" s="25" t="s">
        <v>116</v>
      </c>
      <c r="D59" s="26">
        <v>122.0368</v>
      </c>
      <c r="E59" s="26">
        <v>122.0368</v>
      </c>
      <c r="F59" s="27">
        <f t="shared" si="3"/>
        <v>137.901584</v>
      </c>
      <c r="G59" s="48"/>
    </row>
    <row r="60" s="43" customFormat="1" ht="20" customHeight="1" spans="1:7">
      <c r="A60" s="23">
        <v>52</v>
      </c>
      <c r="B60" s="24" t="s">
        <v>117</v>
      </c>
      <c r="C60" s="25" t="s">
        <v>118</v>
      </c>
      <c r="D60" s="26">
        <v>68.719</v>
      </c>
      <c r="E60" s="26">
        <v>68.719</v>
      </c>
      <c r="F60" s="27">
        <f t="shared" si="3"/>
        <v>77.65247</v>
      </c>
      <c r="G60" s="48"/>
    </row>
    <row r="61" s="43" customFormat="1" ht="20" customHeight="1" spans="1:7">
      <c r="A61" s="23">
        <v>53</v>
      </c>
      <c r="B61" s="24" t="s">
        <v>119</v>
      </c>
      <c r="C61" s="25" t="s">
        <v>120</v>
      </c>
      <c r="D61" s="26">
        <v>13.2817</v>
      </c>
      <c r="E61" s="26">
        <v>13.2817</v>
      </c>
      <c r="F61" s="27">
        <f t="shared" si="3"/>
        <v>15.008321</v>
      </c>
      <c r="G61" s="48"/>
    </row>
    <row r="62" s="43" customFormat="1" ht="20" customHeight="1" spans="1:7">
      <c r="A62" s="23">
        <v>54</v>
      </c>
      <c r="B62" s="24" t="s">
        <v>121</v>
      </c>
      <c r="C62" s="25" t="s">
        <v>122</v>
      </c>
      <c r="D62" s="26">
        <v>68.7192</v>
      </c>
      <c r="E62" s="26">
        <v>68.7192</v>
      </c>
      <c r="F62" s="27">
        <f t="shared" si="3"/>
        <v>77.652696</v>
      </c>
      <c r="G62" s="48"/>
    </row>
    <row r="63" s="43" customFormat="1" ht="20" customHeight="1" spans="1:7">
      <c r="A63" s="23">
        <v>55</v>
      </c>
      <c r="B63" s="24" t="s">
        <v>123</v>
      </c>
      <c r="C63" s="25" t="s">
        <v>124</v>
      </c>
      <c r="D63" s="26">
        <v>75.697</v>
      </c>
      <c r="E63" s="26">
        <v>75.697</v>
      </c>
      <c r="F63" s="27">
        <f t="shared" si="3"/>
        <v>85.53761</v>
      </c>
      <c r="G63" s="48"/>
    </row>
    <row r="64" s="43" customFormat="1" ht="20" customHeight="1" spans="1:7">
      <c r="A64" s="23">
        <v>56</v>
      </c>
      <c r="B64" s="24" t="s">
        <v>125</v>
      </c>
      <c r="C64" s="25" t="s">
        <v>126</v>
      </c>
      <c r="D64" s="26">
        <v>171.5073</v>
      </c>
      <c r="E64" s="26">
        <v>171.5073</v>
      </c>
      <c r="F64" s="27">
        <f t="shared" si="3"/>
        <v>193.803249</v>
      </c>
      <c r="G64" s="48"/>
    </row>
    <row r="65" s="43" customFormat="1" ht="20" customHeight="1" spans="1:7">
      <c r="A65" s="23">
        <v>57</v>
      </c>
      <c r="B65" s="24" t="s">
        <v>127</v>
      </c>
      <c r="C65" s="25" t="s">
        <v>128</v>
      </c>
      <c r="D65" s="26">
        <v>133.8768</v>
      </c>
      <c r="E65" s="26">
        <v>133.8768</v>
      </c>
      <c r="F65" s="27">
        <f t="shared" si="3"/>
        <v>151.280784</v>
      </c>
      <c r="G65" s="48"/>
    </row>
    <row r="66" s="43" customFormat="1" ht="20" customHeight="1" spans="1:7">
      <c r="A66" s="23">
        <v>58</v>
      </c>
      <c r="B66" s="24" t="s">
        <v>129</v>
      </c>
      <c r="C66" s="25" t="s">
        <v>130</v>
      </c>
      <c r="D66" s="26">
        <v>131.2542</v>
      </c>
      <c r="E66" s="26">
        <v>131.2542</v>
      </c>
      <c r="F66" s="27">
        <f t="shared" si="3"/>
        <v>148.317246</v>
      </c>
      <c r="G66" s="48"/>
    </row>
    <row r="67" s="43" customFormat="1" ht="20" customHeight="1" spans="1:7">
      <c r="A67" s="23">
        <v>59</v>
      </c>
      <c r="B67" s="24" t="s">
        <v>131</v>
      </c>
      <c r="C67" s="25" t="s">
        <v>132</v>
      </c>
      <c r="D67" s="26">
        <v>129.8407</v>
      </c>
      <c r="E67" s="26">
        <v>129.8407</v>
      </c>
      <c r="F67" s="27">
        <f t="shared" si="3"/>
        <v>146.719991</v>
      </c>
      <c r="G67" s="48"/>
    </row>
    <row r="68" s="43" customFormat="1" ht="20" customHeight="1" spans="1:7">
      <c r="A68" s="23">
        <v>60</v>
      </c>
      <c r="B68" s="24" t="s">
        <v>133</v>
      </c>
      <c r="C68" s="25" t="s">
        <v>134</v>
      </c>
      <c r="D68" s="26">
        <v>158.1454</v>
      </c>
      <c r="E68" s="26">
        <v>158.1454</v>
      </c>
      <c r="F68" s="27">
        <f t="shared" si="3"/>
        <v>178.704302</v>
      </c>
      <c r="G68" s="48"/>
    </row>
    <row r="69" s="43" customFormat="1" ht="20" customHeight="1" spans="1:7">
      <c r="A69" s="23">
        <v>61</v>
      </c>
      <c r="B69" s="24" t="s">
        <v>135</v>
      </c>
      <c r="C69" s="25" t="s">
        <v>136</v>
      </c>
      <c r="D69" s="26">
        <v>119.2459</v>
      </c>
      <c r="E69" s="26">
        <v>119.2459</v>
      </c>
      <c r="F69" s="27">
        <f t="shared" si="3"/>
        <v>134.747867</v>
      </c>
      <c r="G69" s="48"/>
    </row>
    <row r="70" s="43" customFormat="1" ht="20" customHeight="1" spans="1:7">
      <c r="A70" s="23">
        <v>62</v>
      </c>
      <c r="B70" s="24" t="s">
        <v>137</v>
      </c>
      <c r="C70" s="25" t="s">
        <v>138</v>
      </c>
      <c r="D70" s="26">
        <v>115.1903</v>
      </c>
      <c r="E70" s="26">
        <v>115.1903</v>
      </c>
      <c r="F70" s="27">
        <f t="shared" si="3"/>
        <v>130.165039</v>
      </c>
      <c r="G70" s="48"/>
    </row>
    <row r="71" s="43" customFormat="1" ht="20" customHeight="1" spans="1:7">
      <c r="A71" s="23">
        <v>63</v>
      </c>
      <c r="B71" s="24" t="s">
        <v>139</v>
      </c>
      <c r="C71" s="25" t="s">
        <v>140</v>
      </c>
      <c r="D71" s="26">
        <v>131.8695</v>
      </c>
      <c r="E71" s="26">
        <v>131.8695</v>
      </c>
      <c r="F71" s="27">
        <f t="shared" si="3"/>
        <v>149.012535</v>
      </c>
      <c r="G71" s="48"/>
    </row>
    <row r="72" s="43" customFormat="1" ht="20" customHeight="1" spans="1:7">
      <c r="A72" s="23">
        <v>64</v>
      </c>
      <c r="B72" s="24" t="s">
        <v>141</v>
      </c>
      <c r="C72" s="25" t="s">
        <v>142</v>
      </c>
      <c r="D72" s="26">
        <v>81.3235</v>
      </c>
      <c r="E72" s="26">
        <v>81.3235</v>
      </c>
      <c r="F72" s="27">
        <f t="shared" si="3"/>
        <v>91.895555</v>
      </c>
      <c r="G72" s="48"/>
    </row>
    <row r="73" s="43" customFormat="1" ht="20" customHeight="1" spans="1:7">
      <c r="A73" s="23">
        <v>65</v>
      </c>
      <c r="B73" s="24" t="s">
        <v>143</v>
      </c>
      <c r="C73" s="25" t="s">
        <v>144</v>
      </c>
      <c r="D73" s="26">
        <v>76.0931</v>
      </c>
      <c r="E73" s="26">
        <v>76.0931</v>
      </c>
      <c r="F73" s="27">
        <f t="shared" si="3"/>
        <v>85.985203</v>
      </c>
      <c r="G73" s="48"/>
    </row>
    <row r="74" s="43" customFormat="1" ht="20" customHeight="1" spans="1:7">
      <c r="A74" s="23">
        <v>66</v>
      </c>
      <c r="B74" s="24" t="s">
        <v>145</v>
      </c>
      <c r="C74" s="25" t="s">
        <v>146</v>
      </c>
      <c r="D74" s="26">
        <v>77.182</v>
      </c>
      <c r="E74" s="26">
        <v>77.182</v>
      </c>
      <c r="F74" s="27">
        <f t="shared" si="3"/>
        <v>87.21566</v>
      </c>
      <c r="G74" s="48"/>
    </row>
    <row r="75" s="43" customFormat="1" ht="20" customHeight="1" spans="1:7">
      <c r="A75" s="23">
        <v>67</v>
      </c>
      <c r="B75" s="24" t="s">
        <v>147</v>
      </c>
      <c r="C75" s="25" t="s">
        <v>148</v>
      </c>
      <c r="D75" s="26">
        <v>75.6965</v>
      </c>
      <c r="E75" s="26">
        <v>75.6965</v>
      </c>
      <c r="F75" s="27">
        <f t="shared" si="3"/>
        <v>85.537045</v>
      </c>
      <c r="G75" s="48"/>
    </row>
    <row r="76" s="43" customFormat="1" ht="20" customHeight="1" spans="1:7">
      <c r="A76" s="23">
        <v>68</v>
      </c>
      <c r="B76" s="24" t="s">
        <v>149</v>
      </c>
      <c r="C76" s="25" t="s">
        <v>150</v>
      </c>
      <c r="D76" s="26">
        <v>140.282</v>
      </c>
      <c r="E76" s="26">
        <v>140.282</v>
      </c>
      <c r="F76" s="27">
        <f t="shared" si="3"/>
        <v>158.51866</v>
      </c>
      <c r="G76" s="48"/>
    </row>
    <row r="77" s="43" customFormat="1" ht="20" customHeight="1" spans="1:7">
      <c r="A77" s="23">
        <v>69</v>
      </c>
      <c r="B77" s="24" t="s">
        <v>151</v>
      </c>
      <c r="C77" s="25" t="s">
        <v>152</v>
      </c>
      <c r="D77" s="26">
        <v>115.1905</v>
      </c>
      <c r="E77" s="26">
        <v>115.1905</v>
      </c>
      <c r="F77" s="27">
        <f t="shared" si="3"/>
        <v>130.165265</v>
      </c>
      <c r="G77" s="48"/>
    </row>
    <row r="78" s="43" customFormat="1" ht="20" customHeight="1" spans="1:7">
      <c r="A78" s="23">
        <v>70</v>
      </c>
      <c r="B78" s="24" t="s">
        <v>153</v>
      </c>
      <c r="C78" s="25" t="s">
        <v>154</v>
      </c>
      <c r="D78" s="26">
        <v>139.0879</v>
      </c>
      <c r="E78" s="26">
        <v>139.0879</v>
      </c>
      <c r="F78" s="27">
        <f t="shared" si="3"/>
        <v>157.169327</v>
      </c>
      <c r="G78" s="48"/>
    </row>
    <row r="79" s="43" customFormat="1" ht="20" customHeight="1" spans="1:7">
      <c r="A79" s="23">
        <v>71</v>
      </c>
      <c r="B79" s="24" t="s">
        <v>155</v>
      </c>
      <c r="C79" s="25" t="s">
        <v>156</v>
      </c>
      <c r="D79" s="26">
        <v>162.9035</v>
      </c>
      <c r="E79" s="26">
        <v>162.9035</v>
      </c>
      <c r="F79" s="27">
        <f t="shared" si="3"/>
        <v>184.080955</v>
      </c>
      <c r="G79" s="48"/>
    </row>
    <row r="80" s="43" customFormat="1" ht="20" customHeight="1" spans="1:7">
      <c r="A80" s="23">
        <v>72</v>
      </c>
      <c r="B80" s="24" t="s">
        <v>157</v>
      </c>
      <c r="C80" s="25" t="s">
        <v>158</v>
      </c>
      <c r="D80" s="26">
        <v>69.0604</v>
      </c>
      <c r="E80" s="26">
        <v>69.0604</v>
      </c>
      <c r="F80" s="27">
        <f t="shared" si="3"/>
        <v>78.038252</v>
      </c>
      <c r="G80" s="48"/>
    </row>
    <row r="81" s="43" customFormat="1" ht="20" customHeight="1" spans="1:7">
      <c r="A81" s="23">
        <v>73</v>
      </c>
      <c r="B81" s="24" t="s">
        <v>159</v>
      </c>
      <c r="C81" s="25" t="s">
        <v>160</v>
      </c>
      <c r="D81" s="26">
        <v>108.975</v>
      </c>
      <c r="E81" s="26">
        <v>108.975</v>
      </c>
      <c r="F81" s="27">
        <f t="shared" si="3"/>
        <v>123.14175</v>
      </c>
      <c r="G81" s="48"/>
    </row>
    <row r="82" s="43" customFormat="1" ht="20" customHeight="1" spans="1:7">
      <c r="A82" s="23">
        <v>74</v>
      </c>
      <c r="B82" s="24" t="s">
        <v>161</v>
      </c>
      <c r="C82" s="25" t="s">
        <v>162</v>
      </c>
      <c r="D82" s="26">
        <v>108.9741</v>
      </c>
      <c r="E82" s="26">
        <v>108.9741</v>
      </c>
      <c r="F82" s="27">
        <f t="shared" si="3"/>
        <v>123.140733</v>
      </c>
      <c r="G82" s="48"/>
    </row>
    <row r="83" s="43" customFormat="1" ht="20" customHeight="1" spans="1:7">
      <c r="A83" s="23">
        <v>75</v>
      </c>
      <c r="B83" s="24" t="s">
        <v>163</v>
      </c>
      <c r="C83" s="25" t="s">
        <v>164</v>
      </c>
      <c r="D83" s="26">
        <v>13.205</v>
      </c>
      <c r="E83" s="26">
        <v>13.205</v>
      </c>
      <c r="F83" s="27">
        <f t="shared" si="3"/>
        <v>14.92165</v>
      </c>
      <c r="G83" s="48"/>
    </row>
    <row r="84" s="43" customFormat="1" ht="20" customHeight="1" spans="1:7">
      <c r="A84" s="23">
        <v>76</v>
      </c>
      <c r="B84" s="24" t="s">
        <v>165</v>
      </c>
      <c r="C84" s="25" t="s">
        <v>166</v>
      </c>
      <c r="D84" s="26">
        <v>75.7532</v>
      </c>
      <c r="E84" s="26">
        <v>75.7532</v>
      </c>
      <c r="F84" s="27">
        <f t="shared" si="3"/>
        <v>85.601116</v>
      </c>
      <c r="G84" s="48"/>
    </row>
    <row r="85" s="43" customFormat="1" ht="20" customHeight="1" spans="1:7">
      <c r="A85" s="23">
        <v>77</v>
      </c>
      <c r="B85" s="24" t="s">
        <v>167</v>
      </c>
      <c r="C85" s="25" t="s">
        <v>168</v>
      </c>
      <c r="D85" s="26">
        <v>119.2503</v>
      </c>
      <c r="E85" s="26">
        <v>119.2503</v>
      </c>
      <c r="F85" s="27">
        <f t="shared" si="3"/>
        <v>134.752839</v>
      </c>
      <c r="G85" s="48"/>
    </row>
    <row r="86" s="43" customFormat="1" ht="20" customHeight="1" spans="1:7">
      <c r="A86" s="23">
        <v>78</v>
      </c>
      <c r="B86" s="24" t="s">
        <v>169</v>
      </c>
      <c r="C86" s="25" t="s">
        <v>170</v>
      </c>
      <c r="D86" s="26">
        <v>119.0635</v>
      </c>
      <c r="E86" s="26">
        <v>119.0635</v>
      </c>
      <c r="F86" s="27">
        <f t="shared" si="3"/>
        <v>134.541755</v>
      </c>
      <c r="G86" s="48"/>
    </row>
    <row r="87" s="43" customFormat="1" ht="24" customHeight="1" spans="1:7">
      <c r="A87" s="23">
        <v>79</v>
      </c>
      <c r="B87" s="24" t="s">
        <v>171</v>
      </c>
      <c r="C87" s="25" t="s">
        <v>172</v>
      </c>
      <c r="D87" s="26">
        <v>75.5837</v>
      </c>
      <c r="E87" s="26">
        <v>75.5837</v>
      </c>
      <c r="F87" s="27">
        <f t="shared" si="3"/>
        <v>85.409581</v>
      </c>
      <c r="G87" s="48"/>
    </row>
    <row r="88" s="43" customFormat="1" ht="20" customHeight="1" spans="1:7">
      <c r="A88" s="23">
        <v>80</v>
      </c>
      <c r="B88" s="24" t="s">
        <v>173</v>
      </c>
      <c r="C88" s="25" t="s">
        <v>174</v>
      </c>
      <c r="D88" s="26">
        <v>72.1583</v>
      </c>
      <c r="E88" s="26">
        <v>72.1583</v>
      </c>
      <c r="F88" s="27">
        <f t="shared" si="3"/>
        <v>81.538879</v>
      </c>
      <c r="G88" s="48"/>
    </row>
    <row r="89" s="43" customFormat="1" ht="20" customHeight="1" spans="1:7">
      <c r="A89" s="23">
        <v>81</v>
      </c>
      <c r="B89" s="24" t="s">
        <v>175</v>
      </c>
      <c r="C89" s="25" t="s">
        <v>176</v>
      </c>
      <c r="D89" s="26">
        <v>166.7923</v>
      </c>
      <c r="E89" s="26">
        <v>166.7923</v>
      </c>
      <c r="F89" s="27">
        <f t="shared" si="3"/>
        <v>188.475299</v>
      </c>
      <c r="G89" s="48"/>
    </row>
    <row r="90" ht="35" customHeight="1" spans="1:7">
      <c r="A90" s="31" t="s">
        <v>177</v>
      </c>
      <c r="B90" s="32"/>
      <c r="C90" s="31"/>
      <c r="D90" s="31"/>
      <c r="E90" s="31"/>
      <c r="F90" s="31"/>
      <c r="G90" s="31"/>
    </row>
    <row r="91" ht="33" customHeight="1" spans="1:7">
      <c r="A91" s="33" t="s">
        <v>178</v>
      </c>
      <c r="B91" s="34"/>
      <c r="C91" s="33"/>
      <c r="D91" s="33"/>
      <c r="E91" s="33"/>
      <c r="F91" s="33"/>
      <c r="G91" s="33"/>
    </row>
    <row r="92" ht="27" customHeight="1" spans="1:7">
      <c r="A92" s="33" t="s">
        <v>179</v>
      </c>
      <c r="B92" s="34"/>
      <c r="C92" s="33"/>
      <c r="D92" s="33"/>
      <c r="E92" s="33"/>
      <c r="F92" s="33"/>
      <c r="G92" s="33"/>
    </row>
    <row r="93" ht="24" customHeight="1" spans="1:7">
      <c r="A93" s="33" t="s">
        <v>180</v>
      </c>
      <c r="B93" s="34"/>
      <c r="C93" s="33"/>
      <c r="D93" s="33"/>
      <c r="E93" s="33"/>
      <c r="F93" s="33"/>
      <c r="G93" s="33"/>
    </row>
    <row r="94" ht="21" customHeight="1" spans="1:7">
      <c r="A94" s="33" t="s">
        <v>181</v>
      </c>
      <c r="B94" s="34"/>
      <c r="C94" s="33"/>
      <c r="D94" s="33"/>
      <c r="E94" s="33"/>
      <c r="F94" s="33"/>
      <c r="G94" s="33"/>
    </row>
    <row r="95" ht="43.2" customHeight="1" spans="1:7">
      <c r="A95" s="35" t="s">
        <v>182</v>
      </c>
      <c r="B95" s="34"/>
      <c r="C95" s="33"/>
      <c r="D95" s="33"/>
      <c r="E95" s="33"/>
      <c r="F95" s="33"/>
      <c r="G95" s="33"/>
    </row>
    <row r="96" s="4" customFormat="1" ht="37" customHeight="1" spans="1:7">
      <c r="A96" s="33"/>
      <c r="B96" s="34"/>
      <c r="C96" s="33"/>
      <c r="D96" s="33"/>
      <c r="E96" s="33"/>
      <c r="F96" s="33"/>
      <c r="G96" s="33"/>
    </row>
    <row r="97" s="4" customFormat="1" ht="19.2" customHeight="1" spans="1:7">
      <c r="A97" s="36" t="s">
        <v>183</v>
      </c>
      <c r="B97" s="37"/>
      <c r="C97" s="38"/>
      <c r="D97" s="39" t="s">
        <v>184</v>
      </c>
      <c r="E97" s="39"/>
      <c r="F97" s="39"/>
      <c r="G97" s="40"/>
    </row>
    <row r="98" s="4" customFormat="1" ht="19.2" customHeight="1" spans="1:7">
      <c r="A98" s="36"/>
      <c r="B98" s="37"/>
      <c r="C98" s="38"/>
      <c r="D98" s="39"/>
      <c r="E98" s="41"/>
      <c r="F98" s="41"/>
      <c r="G98" s="40"/>
    </row>
    <row r="99" ht="19.2" customHeight="1" spans="1:6">
      <c r="A99" s="36" t="s">
        <v>185</v>
      </c>
      <c r="B99" s="37"/>
      <c r="C99" s="38"/>
      <c r="D99" s="39" t="s">
        <v>186</v>
      </c>
      <c r="E99" s="39"/>
      <c r="F99" s="39"/>
    </row>
    <row r="100" s="4" customFormat="1" ht="19.2" customHeight="1" spans="1:7">
      <c r="A100" s="36"/>
      <c r="B100" s="37"/>
      <c r="C100" s="38"/>
      <c r="D100" s="39"/>
      <c r="E100" s="41"/>
      <c r="F100" s="41"/>
      <c r="G100" s="40"/>
    </row>
    <row r="101" s="4" customFormat="1" ht="41" customHeight="1" spans="1:7">
      <c r="A101" s="36" t="s">
        <v>187</v>
      </c>
      <c r="B101" s="39"/>
      <c r="C101" s="42"/>
      <c r="D101" s="39" t="s">
        <v>187</v>
      </c>
      <c r="E101" s="39"/>
      <c r="F101" s="39"/>
      <c r="G101" s="40"/>
    </row>
  </sheetData>
  <mergeCells count="20">
    <mergeCell ref="A1:G1"/>
    <mergeCell ref="A2:G2"/>
    <mergeCell ref="A3:G3"/>
    <mergeCell ref="A4:G4"/>
    <mergeCell ref="A5:G5"/>
    <mergeCell ref="A6:G6"/>
    <mergeCell ref="A90:G90"/>
    <mergeCell ref="A91:G91"/>
    <mergeCell ref="A92:G92"/>
    <mergeCell ref="A93:G93"/>
    <mergeCell ref="A94:G94"/>
    <mergeCell ref="A95:G95"/>
    <mergeCell ref="A96:G96"/>
    <mergeCell ref="D97:E97"/>
    <mergeCell ref="D99:E99"/>
    <mergeCell ref="D101:E101"/>
    <mergeCell ref="A7:A8"/>
    <mergeCell ref="B7:B8"/>
    <mergeCell ref="C7:C8"/>
    <mergeCell ref="G7:G8"/>
  </mergeCells>
  <conditionalFormatting sqref="B99">
    <cfRule type="duplicateValues" dxfId="0" priority="6"/>
  </conditionalFormatting>
  <conditionalFormatting sqref="B9:B89">
    <cfRule type="duplicateValues" dxfId="1" priority="1"/>
  </conditionalFormatting>
  <conditionalFormatting sqref="D100 D97:D98">
    <cfRule type="duplicateValues" dxfId="0" priority="5"/>
  </conditionalFormatting>
  <pageMargins left="0.7" right="0.7" top="0.629861111111111" bottom="0.66875" header="0.3" footer="0.62986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K21" sqref="K21"/>
    </sheetView>
  </sheetViews>
  <sheetFormatPr defaultColWidth="9" defaultRowHeight="13.5" outlineLevelCol="6"/>
  <cols>
    <col min="1" max="1" width="5.25" style="1" customWidth="1"/>
    <col min="2" max="2" width="12.75" style="5" customWidth="1"/>
    <col min="3" max="3" width="31.25" style="6" customWidth="1"/>
    <col min="4" max="5" width="16.375" style="1" customWidth="1"/>
    <col min="6" max="6" width="11.875" style="1" customWidth="1"/>
    <col min="7" max="16384" width="9" style="1"/>
  </cols>
  <sheetData>
    <row r="1" s="1" customFormat="1" ht="22.5" spans="1:6">
      <c r="A1" s="7" t="s">
        <v>0</v>
      </c>
      <c r="B1" s="7"/>
      <c r="C1" s="8"/>
      <c r="D1" s="7"/>
      <c r="E1" s="7"/>
      <c r="F1" s="7"/>
    </row>
    <row r="2" s="1" customFormat="1" ht="14.25" spans="1:6">
      <c r="A2" s="9" t="s">
        <v>188</v>
      </c>
      <c r="B2" s="9"/>
      <c r="C2" s="10"/>
      <c r="D2" s="9"/>
      <c r="E2" s="9"/>
      <c r="F2" s="9"/>
    </row>
    <row r="3" s="2" customFormat="1" ht="16" customHeight="1" spans="1:6">
      <c r="A3" s="11" t="s">
        <v>2</v>
      </c>
      <c r="B3" s="12"/>
      <c r="C3" s="13"/>
      <c r="D3" s="11"/>
      <c r="E3" s="11"/>
      <c r="F3" s="11"/>
    </row>
    <row r="4" s="2" customFormat="1" ht="16" customHeight="1" spans="1:6">
      <c r="A4" s="11" t="s">
        <v>3</v>
      </c>
      <c r="B4" s="12"/>
      <c r="C4" s="13"/>
      <c r="D4" s="11"/>
      <c r="E4" s="11"/>
      <c r="F4" s="11"/>
    </row>
    <row r="5" s="2" customFormat="1" ht="43" customHeight="1" spans="1:6">
      <c r="A5" s="13" t="s">
        <v>4</v>
      </c>
      <c r="B5" s="14"/>
      <c r="C5" s="13"/>
      <c r="D5" s="13"/>
      <c r="E5" s="13"/>
      <c r="F5" s="13"/>
    </row>
    <row r="6" s="2" customFormat="1" ht="16" customHeight="1" spans="1:6">
      <c r="A6" s="15" t="s">
        <v>5</v>
      </c>
      <c r="B6" s="16"/>
      <c r="C6" s="17"/>
      <c r="D6" s="15"/>
      <c r="E6" s="15"/>
      <c r="F6" s="15"/>
    </row>
    <row r="7" s="1" customFormat="1" ht="34" customHeight="1" spans="1:6">
      <c r="A7" s="18" t="s">
        <v>6</v>
      </c>
      <c r="B7" s="19" t="s">
        <v>7</v>
      </c>
      <c r="C7" s="20" t="s">
        <v>8</v>
      </c>
      <c r="D7" s="21" t="s">
        <v>10</v>
      </c>
      <c r="E7" s="21" t="s">
        <v>11</v>
      </c>
      <c r="F7" s="22" t="s">
        <v>12</v>
      </c>
    </row>
    <row r="8" s="1" customFormat="1" ht="20" customHeight="1" spans="1:6">
      <c r="A8" s="18"/>
      <c r="B8" s="19"/>
      <c r="C8" s="20"/>
      <c r="D8" s="21" t="s">
        <v>14</v>
      </c>
      <c r="E8" s="21" t="s">
        <v>14</v>
      </c>
      <c r="F8" s="22"/>
    </row>
    <row r="9" s="3" customFormat="1" ht="20" customHeight="1" spans="1:6">
      <c r="A9" s="23">
        <v>1</v>
      </c>
      <c r="B9" s="24" t="s">
        <v>189</v>
      </c>
      <c r="C9" s="25" t="s">
        <v>190</v>
      </c>
      <c r="D9" s="26">
        <f>E9/1.13</f>
        <v>71.7101</v>
      </c>
      <c r="E9" s="27">
        <v>81.032413</v>
      </c>
      <c r="F9" s="28" t="s">
        <v>191</v>
      </c>
    </row>
    <row r="10" s="3" customFormat="1" ht="20" customHeight="1" spans="1:6">
      <c r="A10" s="23">
        <v>2</v>
      </c>
      <c r="B10" s="24" t="s">
        <v>192</v>
      </c>
      <c r="C10" s="25" t="s">
        <v>193</v>
      </c>
      <c r="D10" s="26">
        <f t="shared" ref="D10:D15" si="0">E10/1.13</f>
        <v>123.3419</v>
      </c>
      <c r="E10" s="27">
        <v>139.376347</v>
      </c>
      <c r="F10" s="29"/>
    </row>
    <row r="11" s="3" customFormat="1" ht="20" customHeight="1" spans="1:6">
      <c r="A11" s="23">
        <v>3</v>
      </c>
      <c r="B11" s="24" t="s">
        <v>194</v>
      </c>
      <c r="C11" s="25" t="s">
        <v>195</v>
      </c>
      <c r="D11" s="26">
        <f t="shared" si="0"/>
        <v>167.46235</v>
      </c>
      <c r="E11" s="27">
        <v>189.2324555</v>
      </c>
      <c r="F11" s="29"/>
    </row>
    <row r="12" s="3" customFormat="1" ht="20" customHeight="1" spans="1:6">
      <c r="A12" s="23">
        <v>4</v>
      </c>
      <c r="B12" s="24" t="s">
        <v>196</v>
      </c>
      <c r="C12" s="25" t="s">
        <v>197</v>
      </c>
      <c r="D12" s="26">
        <f t="shared" si="0"/>
        <v>102.652</v>
      </c>
      <c r="E12" s="27">
        <v>115.99676</v>
      </c>
      <c r="F12" s="29"/>
    </row>
    <row r="13" s="3" customFormat="1" ht="20" customHeight="1" spans="1:6">
      <c r="A13" s="23">
        <v>5</v>
      </c>
      <c r="B13" s="24" t="s">
        <v>198</v>
      </c>
      <c r="C13" s="25" t="s">
        <v>199</v>
      </c>
      <c r="D13" s="26">
        <f t="shared" si="0"/>
        <v>102.652</v>
      </c>
      <c r="E13" s="27">
        <v>115.99676</v>
      </c>
      <c r="F13" s="29"/>
    </row>
    <row r="14" s="3" customFormat="1" ht="20" customHeight="1" spans="1:6">
      <c r="A14" s="23">
        <v>6</v>
      </c>
      <c r="B14" s="24" t="s">
        <v>200</v>
      </c>
      <c r="C14" s="25" t="s">
        <v>201</v>
      </c>
      <c r="D14" s="26">
        <f t="shared" si="0"/>
        <v>68.453</v>
      </c>
      <c r="E14" s="27">
        <v>77.35189</v>
      </c>
      <c r="F14" s="29"/>
    </row>
    <row r="15" s="3" customFormat="1" ht="20" customHeight="1" spans="1:6">
      <c r="A15" s="23">
        <v>7</v>
      </c>
      <c r="B15" s="24" t="s">
        <v>202</v>
      </c>
      <c r="C15" s="25" t="s">
        <v>203</v>
      </c>
      <c r="D15" s="26">
        <f t="shared" si="0"/>
        <v>143.7612</v>
      </c>
      <c r="E15" s="27">
        <v>162.450156</v>
      </c>
      <c r="F15" s="30"/>
    </row>
    <row r="16" s="1" customFormat="1" ht="35" customHeight="1" spans="1:6">
      <c r="A16" s="31" t="s">
        <v>177</v>
      </c>
      <c r="B16" s="32"/>
      <c r="C16" s="31"/>
      <c r="D16" s="31"/>
      <c r="E16" s="31"/>
      <c r="F16" s="31"/>
    </row>
    <row r="17" s="1" customFormat="1" ht="33" customHeight="1" spans="1:6">
      <c r="A17" s="33" t="s">
        <v>178</v>
      </c>
      <c r="B17" s="34"/>
      <c r="C17" s="33"/>
      <c r="D17" s="33"/>
      <c r="E17" s="33"/>
      <c r="F17" s="33"/>
    </row>
    <row r="18" s="1" customFormat="1" ht="27" customHeight="1" spans="1:6">
      <c r="A18" s="33" t="s">
        <v>179</v>
      </c>
      <c r="B18" s="34"/>
      <c r="C18" s="33"/>
      <c r="D18" s="33"/>
      <c r="E18" s="33"/>
      <c r="F18" s="33"/>
    </row>
    <row r="19" s="1" customFormat="1" ht="24" customHeight="1" spans="1:6">
      <c r="A19" s="33" t="s">
        <v>180</v>
      </c>
      <c r="B19" s="34"/>
      <c r="C19" s="33"/>
      <c r="D19" s="33"/>
      <c r="E19" s="33"/>
      <c r="F19" s="33"/>
    </row>
    <row r="20" s="1" customFormat="1" ht="21" customHeight="1" spans="1:6">
      <c r="A20" s="33" t="s">
        <v>181</v>
      </c>
      <c r="B20" s="34"/>
      <c r="C20" s="33"/>
      <c r="D20" s="33"/>
      <c r="E20" s="33"/>
      <c r="F20" s="33"/>
    </row>
    <row r="21" s="1" customFormat="1" ht="43.2" customHeight="1" spans="1:6">
      <c r="A21" s="35" t="s">
        <v>182</v>
      </c>
      <c r="B21" s="34"/>
      <c r="C21" s="33"/>
      <c r="D21" s="33"/>
      <c r="E21" s="33"/>
      <c r="F21" s="33"/>
    </row>
    <row r="22" s="4" customFormat="1" ht="37" customHeight="1" spans="1:6">
      <c r="A22" s="33"/>
      <c r="B22" s="34"/>
      <c r="C22" s="33"/>
      <c r="D22" s="33"/>
      <c r="E22" s="33"/>
      <c r="F22" s="33"/>
    </row>
    <row r="23" s="4" customFormat="1" ht="19.2" customHeight="1" spans="1:7">
      <c r="A23" s="36" t="s">
        <v>183</v>
      </c>
      <c r="B23" s="37"/>
      <c r="C23" s="38"/>
      <c r="D23" s="39" t="s">
        <v>184</v>
      </c>
      <c r="E23" s="39"/>
      <c r="F23" s="39"/>
      <c r="G23" s="40"/>
    </row>
    <row r="24" s="4" customFormat="1" ht="19.2" customHeight="1" spans="1:7">
      <c r="A24" s="36"/>
      <c r="B24" s="37"/>
      <c r="C24" s="38"/>
      <c r="D24" s="39"/>
      <c r="E24" s="41"/>
      <c r="F24" s="41"/>
      <c r="G24" s="40"/>
    </row>
    <row r="25" s="1" customFormat="1" ht="19.2" customHeight="1" spans="1:6">
      <c r="A25" s="36" t="s">
        <v>185</v>
      </c>
      <c r="B25" s="37"/>
      <c r="C25" s="38"/>
      <c r="D25" s="39" t="s">
        <v>186</v>
      </c>
      <c r="E25" s="39"/>
      <c r="F25" s="39"/>
    </row>
    <row r="26" s="4" customFormat="1" ht="19.2" customHeight="1" spans="1:7">
      <c r="A26" s="36"/>
      <c r="B26" s="37"/>
      <c r="C26" s="38"/>
      <c r="D26" s="39"/>
      <c r="E26" s="41"/>
      <c r="F26" s="41"/>
      <c r="G26" s="40"/>
    </row>
    <row r="27" s="4" customFormat="1" ht="41" customHeight="1" spans="1:7">
      <c r="A27" s="36" t="s">
        <v>187</v>
      </c>
      <c r="B27" s="39"/>
      <c r="C27" s="42"/>
      <c r="D27" s="39" t="s">
        <v>187</v>
      </c>
      <c r="E27" s="39"/>
      <c r="F27" s="39"/>
      <c r="G27" s="40"/>
    </row>
  </sheetData>
  <mergeCells count="21">
    <mergeCell ref="A1:F1"/>
    <mergeCell ref="A2:F2"/>
    <mergeCell ref="A3:F3"/>
    <mergeCell ref="A4:F4"/>
    <mergeCell ref="A5:F5"/>
    <mergeCell ref="A6:F6"/>
    <mergeCell ref="A16:F16"/>
    <mergeCell ref="A17:F17"/>
    <mergeCell ref="A18:F18"/>
    <mergeCell ref="A19:F19"/>
    <mergeCell ref="A20:F20"/>
    <mergeCell ref="A21:F21"/>
    <mergeCell ref="A22:F22"/>
    <mergeCell ref="D23:E23"/>
    <mergeCell ref="D25:E25"/>
    <mergeCell ref="D27:E27"/>
    <mergeCell ref="A7:A8"/>
    <mergeCell ref="B7:B8"/>
    <mergeCell ref="C7:C8"/>
    <mergeCell ref="F7:F8"/>
    <mergeCell ref="F9:F15"/>
  </mergeCells>
  <conditionalFormatting sqref="B14">
    <cfRule type="duplicateValues" dxfId="1" priority="3"/>
  </conditionalFormatting>
  <conditionalFormatting sqref="B25">
    <cfRule type="duplicateValues" dxfId="0" priority="2"/>
  </conditionalFormatting>
  <conditionalFormatting sqref="B9:B13 B15">
    <cfRule type="duplicateValues" dxfId="1" priority="4"/>
  </conditionalFormatting>
  <conditionalFormatting sqref="D26 D23:D2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2024-10-10T07:49:28Z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9582D9ED32C041A1AE72E6A361DC18FE_12</vt:lpwstr>
  </property>
</Properties>
</file>