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775" windowHeight="12525"/>
  </bookViews>
  <sheets>
    <sheet name="3D及CNC件" sheetId="1" r:id="rId1"/>
  </sheets>
  <definedNames>
    <definedName name="_xlnm.Print_Area" localSheetId="0">'3D及CNC件'!$A$1:$R$31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<sst xmlns="http://schemas.openxmlformats.org/spreadsheetml/2006/main" count="268" uniqueCount="101">
  <si>
    <t>序号</t>
  </si>
  <si>
    <t>零件号</t>
  </si>
  <si>
    <t>零件名称</t>
  </si>
  <si>
    <t>材质</t>
  </si>
  <si>
    <t>颜色</t>
  </si>
  <si>
    <t>加工方式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</si>
  <si>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</si>
  <si>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</si>
  <si>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</si>
  <si>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</si>
  <si>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</si>
  <si>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</si>
  <si>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</si>
  <si>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</si>
  <si>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</si>
  <si>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</si>
  <si>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REM0010589</t>
  </si>
  <si>
    <t>左上镜座盖</t>
  </si>
  <si>
    <t>光敏树脂--ASA</t>
  </si>
  <si>
    <t>BK</t>
  </si>
  <si>
    <t>3D打印</t>
  </si>
  <si>
    <t>/</t>
  </si>
  <si>
    <t>个</t>
  </si>
  <si>
    <t>黑色哑光喷漆</t>
  </si>
  <si>
    <t>REM0010590</t>
  </si>
  <si>
    <t>左上镜座</t>
  </si>
  <si>
    <t>PA6-GF30</t>
  </si>
  <si>
    <t>CNC加工</t>
  </si>
  <si>
    <t>REM0010593</t>
  </si>
  <si>
    <t>左锥销</t>
  </si>
  <si>
    <t>POM</t>
  </si>
  <si>
    <t>本色</t>
  </si>
  <si>
    <t>REM0010594</t>
  </si>
  <si>
    <t>左锥套</t>
  </si>
  <si>
    <t>PA6</t>
  </si>
  <si>
    <t>REM0010596</t>
  </si>
  <si>
    <t>2.6米左右舵主镜体-左</t>
  </si>
  <si>
    <t>PBT+PET-GF30</t>
  </si>
  <si>
    <t>黑色</t>
  </si>
  <si>
    <t>调节角度区分
黑色哑光喷漆</t>
  </si>
  <si>
    <t>REM0010719</t>
  </si>
  <si>
    <t>REM0010598</t>
  </si>
  <si>
    <t>左右主镜后盖喷漆</t>
  </si>
  <si>
    <t>光敏树脂--ABS</t>
  </si>
  <si>
    <t>REM0010600</t>
  </si>
  <si>
    <t>左右窄主镜卡框</t>
  </si>
  <si>
    <t>REM0010601</t>
  </si>
  <si>
    <t>主镜镜托</t>
  </si>
  <si>
    <t>REM0010658</t>
  </si>
  <si>
    <t>机芯支架</t>
  </si>
  <si>
    <t>光敏树脂--PA6</t>
  </si>
  <si>
    <t>REM0010607</t>
  </si>
  <si>
    <t>左广角镜头连接件</t>
  </si>
  <si>
    <t>REM0010609</t>
  </si>
  <si>
    <t>2.5/2.6米左右舵广角镜体-左</t>
  </si>
  <si>
    <t>REM0010611</t>
  </si>
  <si>
    <t>广角镜后盖-喷漆</t>
  </si>
  <si>
    <t>REM0010614</t>
  </si>
  <si>
    <t>广角镜托</t>
  </si>
  <si>
    <t>REM0010660</t>
  </si>
  <si>
    <t>广角镜弹簧座</t>
  </si>
  <si>
    <t>REM0010661</t>
  </si>
  <si>
    <t>塑料销</t>
  </si>
  <si>
    <t>铝合金</t>
  </si>
  <si>
    <t>REM0010662</t>
  </si>
  <si>
    <t>活动圈</t>
  </si>
  <si>
    <t>REM0010618</t>
  </si>
  <si>
    <t>左下安装座</t>
  </si>
  <si>
    <t>LM6</t>
  </si>
  <si>
    <t>黑色哑光喷粉</t>
  </si>
  <si>
    <t>REM0010619</t>
  </si>
  <si>
    <t>轴套</t>
  </si>
  <si>
    <t>REM0010622</t>
  </si>
  <si>
    <t>左下安装座盖</t>
  </si>
  <si>
    <t>REM0010623</t>
  </si>
  <si>
    <t>左连接板</t>
  </si>
  <si>
    <t>Q235</t>
  </si>
  <si>
    <t>后续建议：铸钢
（冷镦，锻件加工）</t>
  </si>
  <si>
    <t>RSM0010079</t>
  </si>
  <si>
    <t>镜壳盖</t>
  </si>
  <si>
    <t>PP</t>
  </si>
  <si>
    <t>RSM0010080</t>
  </si>
  <si>
    <t>镜壳</t>
  </si>
  <si>
    <t>RSM0010084</t>
  </si>
  <si>
    <t>镜杆堵头</t>
  </si>
  <si>
    <t>RSM0010091</t>
  </si>
  <si>
    <t>螺母盖</t>
  </si>
  <si>
    <t>RSM0010094</t>
  </si>
  <si>
    <t>压板</t>
  </si>
  <si>
    <t>尼龙
PA6-GF30</t>
  </si>
  <si>
    <t>RSM0010090</t>
  </si>
  <si>
    <t>弹簧盖</t>
  </si>
  <si>
    <t>RSM0010092</t>
  </si>
  <si>
    <t>胶套</t>
  </si>
  <si>
    <t>橡胶</t>
  </si>
  <si>
    <t>RSM0010093</t>
  </si>
  <si>
    <t>胶堵</t>
  </si>
  <si>
    <t>单价</t>
    <phoneticPr fontId="8" type="noConversion"/>
  </si>
  <si>
    <t>总价</t>
    <phoneticPr fontId="8" type="noConversion"/>
  </si>
  <si>
    <t>北京木也科技有限公司
报价单</t>
    <phoneticPr fontId="8" type="noConversion"/>
  </si>
  <si>
    <t>合计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</si>
</sst>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_);[Red]\(0\)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theme="1"/>
      <name val="Arial"/>
      <family val="2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178" fontId="0" fillId="0" borderId="0"/>
  </cellStyleXfs>
  <cellXfs count="41">
    <xf numFmtId="178" fontId="0" fillId="0" borderId="0" xfId="0"/>
    <xf numFmtId="178" fontId="0" fillId="0" borderId="0" xfId="0" applyAlignment="1">
      <alignment horizontal="center" vertical="center"/>
    </xf>
    <xf numFmtId="178" fontId="0" fillId="0" borderId="0" xfId="0" applyAlignment="1">
      <alignment horizontal="center" vertical="center" wrapText="1"/>
    </xf>
    <xf numFmtId="178" fontId="1" fillId="0" borderId="1" xfId="0" applyFont="1" applyBorder="1" applyAlignment="1">
      <alignment horizontal="center" vertical="center"/>
    </xf>
    <xf numFmtId="178" fontId="1" fillId="0" borderId="2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Font="1" applyFill="1" applyBorder="1" applyAlignment="1">
      <alignment horizontal="left" vertical="center" wrapText="1"/>
    </xf>
    <xf numFmtId="178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8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8" fontId="1" fillId="0" borderId="1" xfId="0" applyFont="1" applyBorder="1" applyAlignment="1">
      <alignment horizontal="center" vertical="center" wrapText="1"/>
    </xf>
    <xf numFmtId="178" fontId="1" fillId="0" borderId="1" xfId="0" applyFont="1" applyFill="1" applyBorder="1" applyAlignment="1">
      <alignment horizontal="center" vertical="center" wrapText="1"/>
    </xf>
    <xf numFmtId="178" fontId="1" fillId="0" borderId="3" xfId="0" applyFont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 wrapText="1"/>
    </xf>
    <xf numFmtId="178" fontId="2" fillId="0" borderId="3" xfId="0" applyFont="1" applyBorder="1" applyAlignment="1">
      <alignment horizontal="center" vertical="center" wrapText="1"/>
    </xf>
    <xf numFmtId="178" fontId="7" fillId="2" borderId="3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8" fontId="7" fillId="2" borderId="4" xfId="0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 wrapText="1"/>
    </xf>
    <xf numFmtId="178" fontId="7" fillId="2" borderId="1" xfId="0" applyFont="1" applyFill="1" applyBorder="1" applyAlignment="1">
      <alignment horizontal="center" vertical="center" wrapText="1"/>
    </xf>
    <xf numFmtId="178" fontId="7" fillId="0" borderId="4" xfId="0" applyFont="1" applyFill="1" applyBorder="1" applyAlignment="1">
      <alignment horizontal="center" vertical="center" wrapText="1"/>
    </xf>
    <xf numFmtId="178" fontId="7" fillId="2" borderId="5" xfId="0" applyFont="1" applyFill="1" applyBorder="1" applyAlignment="1">
      <alignment horizontal="center" vertical="center" wrapText="1"/>
    </xf>
    <xf numFmtId="178" fontId="7" fillId="2" borderId="6" xfId="0" applyFont="1" applyFill="1" applyBorder="1" applyAlignment="1">
      <alignment horizontal="center" vertical="center" wrapText="1"/>
    </xf>
    <xf numFmtId="178" fontId="10" fillId="0" borderId="7" xfId="0" applyFont="1" applyBorder="1" applyAlignment="1">
      <alignment horizontal="center" vertical="center" wrapText="1"/>
    </xf>
    <xf numFmtId="178" fontId="10" fillId="0" borderId="8" xfId="0" applyFont="1" applyBorder="1" applyAlignment="1">
      <alignment horizontal="center" vertical="center" wrapText="1"/>
    </xf>
    <xf numFmtId="178" fontId="10" fillId="0" borderId="9" xfId="0" applyFont="1" applyBorder="1" applyAlignment="1">
      <alignment horizontal="center" vertical="center" wrapText="1"/>
    </xf>
    <xf numFmtId="178" fontId="9" fillId="0" borderId="0" xfId="0" applyFont="1" applyAlignment="1">
      <alignment horizontal="center" vertical="center"/>
    </xf>
    <xf numFmtId="178" fontId="9" fillId="0" borderId="10" xfId="0" applyFont="1" applyBorder="1" applyAlignment="1">
      <alignment horizontal="center" vertical="center"/>
    </xf>
    <xf numFmtId="178" fontId="9" fillId="0" borderId="0" xfId="0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178" fontId="9" fillId="0" borderId="0" xfId="0" applyFont="1"/>
  </cellXfs>
  <cellStyles count="1">
    <cellStyle name="常规" xfId="0" builtinId="0"/>
  </cellStyles>
  <dxfs count="5"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2</xdr:row>
      <xdr:rowOff>144780</xdr:rowOff>
    </xdr:from>
    <xdr:to>
      <xdr:col>6</xdr:col>
      <xdr:colOff>821055</xdr:colOff>
      <xdr:row>2</xdr:row>
      <xdr:rowOff>450215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7143750" y="3131820"/>
          <a:ext cx="54483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240665</xdr:colOff>
      <xdr:row>3</xdr:row>
      <xdr:rowOff>121920</xdr:rowOff>
    </xdr:from>
    <xdr:to>
      <xdr:col>6</xdr:col>
      <xdr:colOff>843280</xdr:colOff>
      <xdr:row>3</xdr:row>
      <xdr:rowOff>416560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7108190" y="3642360"/>
          <a:ext cx="60261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352425</xdr:colOff>
      <xdr:row>4</xdr:row>
      <xdr:rowOff>121920</xdr:rowOff>
    </xdr:from>
    <xdr:to>
      <xdr:col>6</xdr:col>
      <xdr:colOff>753745</xdr:colOff>
      <xdr:row>4</xdr:row>
      <xdr:rowOff>427990</xdr:rowOff>
    </xdr:to>
    <xdr:pic>
      <xdr:nvPicPr>
        <xdr:cNvPr id="5" name="图片 6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7219950" y="4175760"/>
          <a:ext cx="40132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352425</xdr:colOff>
      <xdr:row>5</xdr:row>
      <xdr:rowOff>45720</xdr:rowOff>
    </xdr:from>
    <xdr:to>
      <xdr:col>6</xdr:col>
      <xdr:colOff>775335</xdr:colOff>
      <xdr:row>5</xdr:row>
      <xdr:rowOff>422910</xdr:rowOff>
    </xdr:to>
    <xdr:pic>
      <xdr:nvPicPr>
        <xdr:cNvPr id="6" name="图片 7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219950" y="4632960"/>
          <a:ext cx="42291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6</xdr:row>
      <xdr:rowOff>76200</xdr:rowOff>
    </xdr:from>
    <xdr:to>
      <xdr:col>6</xdr:col>
      <xdr:colOff>865505</xdr:colOff>
      <xdr:row>6</xdr:row>
      <xdr:rowOff>468630</xdr:rowOff>
    </xdr:to>
    <xdr:pic>
      <xdr:nvPicPr>
        <xdr:cNvPr id="7" name="图片 8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143750" y="519684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253365</xdr:colOff>
      <xdr:row>8</xdr:row>
      <xdr:rowOff>60960</xdr:rowOff>
    </xdr:from>
    <xdr:to>
      <xdr:col>6</xdr:col>
      <xdr:colOff>858520</xdr:colOff>
      <xdr:row>8</xdr:row>
      <xdr:rowOff>453390</xdr:rowOff>
    </xdr:to>
    <xdr:pic>
      <xdr:nvPicPr>
        <xdr:cNvPr id="8" name="图片 9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120890" y="6248400"/>
          <a:ext cx="60515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222885</xdr:colOff>
      <xdr:row>9</xdr:row>
      <xdr:rowOff>73660</xdr:rowOff>
    </xdr:from>
    <xdr:to>
      <xdr:col>6</xdr:col>
      <xdr:colOff>953135</xdr:colOff>
      <xdr:row>9</xdr:row>
      <xdr:rowOff>457200</xdr:rowOff>
    </xdr:to>
    <xdr:pic>
      <xdr:nvPicPr>
        <xdr:cNvPr id="9" name="图片 10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090410" y="6794500"/>
          <a:ext cx="73025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299085</xdr:colOff>
      <xdr:row>10</xdr:row>
      <xdr:rowOff>114300</xdr:rowOff>
    </xdr:from>
    <xdr:to>
      <xdr:col>6</xdr:col>
      <xdr:colOff>881380</xdr:colOff>
      <xdr:row>10</xdr:row>
      <xdr:rowOff>460375</xdr:rowOff>
    </xdr:to>
    <xdr:pic>
      <xdr:nvPicPr>
        <xdr:cNvPr id="10" name="图片 14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166610" y="7368540"/>
          <a:ext cx="582295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299085</xdr:colOff>
      <xdr:row>11</xdr:row>
      <xdr:rowOff>68580</xdr:rowOff>
    </xdr:from>
    <xdr:to>
      <xdr:col>6</xdr:col>
      <xdr:colOff>851535</xdr:colOff>
      <xdr:row>11</xdr:row>
      <xdr:rowOff>461645</xdr:rowOff>
    </xdr:to>
    <xdr:pic>
      <xdr:nvPicPr>
        <xdr:cNvPr id="12" name="图片 6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66610" y="7856220"/>
          <a:ext cx="55245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12</xdr:row>
      <xdr:rowOff>106680</xdr:rowOff>
    </xdr:from>
    <xdr:to>
      <xdr:col>6</xdr:col>
      <xdr:colOff>897890</xdr:colOff>
      <xdr:row>12</xdr:row>
      <xdr:rowOff>448310</xdr:rowOff>
    </xdr:to>
    <xdr:pic>
      <xdr:nvPicPr>
        <xdr:cNvPr id="13" name="图片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43750" y="8427720"/>
          <a:ext cx="62166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306705</xdr:colOff>
      <xdr:row>13</xdr:row>
      <xdr:rowOff>60960</xdr:rowOff>
    </xdr:from>
    <xdr:to>
      <xdr:col>6</xdr:col>
      <xdr:colOff>826135</xdr:colOff>
      <xdr:row>13</xdr:row>
      <xdr:rowOff>488950</xdr:rowOff>
    </xdr:to>
    <xdr:pic>
      <xdr:nvPicPr>
        <xdr:cNvPr id="14" name="图片 16"/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7174230" y="8915400"/>
          <a:ext cx="51943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360045</xdr:colOff>
      <xdr:row>14</xdr:row>
      <xdr:rowOff>102235</xdr:rowOff>
    </xdr:from>
    <xdr:to>
      <xdr:col>6</xdr:col>
      <xdr:colOff>782320</xdr:colOff>
      <xdr:row>14</xdr:row>
      <xdr:rowOff>463550</xdr:rowOff>
    </xdr:to>
    <xdr:pic>
      <xdr:nvPicPr>
        <xdr:cNvPr id="15" name="图片 17"/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7227570" y="9490075"/>
          <a:ext cx="42227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344805</xdr:colOff>
      <xdr:row>15</xdr:row>
      <xdr:rowOff>45720</xdr:rowOff>
    </xdr:from>
    <xdr:to>
      <xdr:col>6</xdr:col>
      <xdr:colOff>802005</xdr:colOff>
      <xdr:row>15</xdr:row>
      <xdr:rowOff>474345</xdr:rowOff>
    </xdr:to>
    <xdr:pic>
      <xdr:nvPicPr>
        <xdr:cNvPr id="16" name="图片 18"/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212330" y="9966960"/>
          <a:ext cx="45720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337185</xdr:colOff>
      <xdr:row>16</xdr:row>
      <xdr:rowOff>76200</xdr:rowOff>
    </xdr:from>
    <xdr:to>
      <xdr:col>6</xdr:col>
      <xdr:colOff>791845</xdr:colOff>
      <xdr:row>16</xdr:row>
      <xdr:rowOff>455930</xdr:rowOff>
    </xdr:to>
    <xdr:pic>
      <xdr:nvPicPr>
        <xdr:cNvPr id="18" name="图片 1"/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204710" y="10530840"/>
          <a:ext cx="454660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245745</xdr:colOff>
      <xdr:row>17</xdr:row>
      <xdr:rowOff>83820</xdr:rowOff>
    </xdr:from>
    <xdr:to>
      <xdr:col>6</xdr:col>
      <xdr:colOff>821690</xdr:colOff>
      <xdr:row>17</xdr:row>
      <xdr:rowOff>403225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113270" y="11071860"/>
          <a:ext cx="57594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260985</xdr:colOff>
      <xdr:row>18</xdr:row>
      <xdr:rowOff>53340</xdr:rowOff>
    </xdr:from>
    <xdr:to>
      <xdr:col>6</xdr:col>
      <xdr:colOff>824230</xdr:colOff>
      <xdr:row>18</xdr:row>
      <xdr:rowOff>500380</xdr:rowOff>
    </xdr:to>
    <xdr:pic>
      <xdr:nvPicPr>
        <xdr:cNvPr id="20" name="图片 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28510" y="11574780"/>
          <a:ext cx="563245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260985</xdr:colOff>
      <xdr:row>19</xdr:row>
      <xdr:rowOff>76200</xdr:rowOff>
    </xdr:from>
    <xdr:to>
      <xdr:col>6</xdr:col>
      <xdr:colOff>918210</xdr:colOff>
      <xdr:row>19</xdr:row>
      <xdr:rowOff>448945</xdr:rowOff>
    </xdr:to>
    <xdr:pic>
      <xdr:nvPicPr>
        <xdr:cNvPr id="21" name="图片 22"/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128510" y="12131040"/>
          <a:ext cx="65722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329565</xdr:colOff>
      <xdr:row>20</xdr:row>
      <xdr:rowOff>121920</xdr:rowOff>
    </xdr:from>
    <xdr:to>
      <xdr:col>6</xdr:col>
      <xdr:colOff>769620</xdr:colOff>
      <xdr:row>20</xdr:row>
      <xdr:rowOff>483870</xdr:rowOff>
    </xdr:to>
    <xdr:pic>
      <xdr:nvPicPr>
        <xdr:cNvPr id="22" name="图片 23"/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197090" y="12710160"/>
          <a:ext cx="44005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222885</xdr:colOff>
      <xdr:row>21</xdr:row>
      <xdr:rowOff>129540</xdr:rowOff>
    </xdr:from>
    <xdr:to>
      <xdr:col>6</xdr:col>
      <xdr:colOff>803910</xdr:colOff>
      <xdr:row>21</xdr:row>
      <xdr:rowOff>417195</xdr:rowOff>
    </xdr:to>
    <xdr:pic>
      <xdr:nvPicPr>
        <xdr:cNvPr id="23" name="图片 26"/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7090410" y="13251180"/>
          <a:ext cx="5810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215265</xdr:colOff>
      <xdr:row>22</xdr:row>
      <xdr:rowOff>129540</xdr:rowOff>
    </xdr:from>
    <xdr:to>
      <xdr:col>6</xdr:col>
      <xdr:colOff>835660</xdr:colOff>
      <xdr:row>22</xdr:row>
      <xdr:rowOff>443865</xdr:rowOff>
    </xdr:to>
    <xdr:pic>
      <xdr:nvPicPr>
        <xdr:cNvPr id="24" name="图片 27"/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082790" y="13784580"/>
          <a:ext cx="62039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172085</xdr:colOff>
      <xdr:row>23</xdr:row>
      <xdr:rowOff>68580</xdr:rowOff>
    </xdr:from>
    <xdr:to>
      <xdr:col>6</xdr:col>
      <xdr:colOff>962025</xdr:colOff>
      <xdr:row>23</xdr:row>
      <xdr:rowOff>459740</xdr:rowOff>
    </xdr:to>
    <xdr:pic>
      <xdr:nvPicPr>
        <xdr:cNvPr id="26" name="图片 1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039610" y="14257020"/>
          <a:ext cx="78994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146685</xdr:colOff>
      <xdr:row>24</xdr:row>
      <xdr:rowOff>30480</xdr:rowOff>
    </xdr:from>
    <xdr:to>
      <xdr:col>6</xdr:col>
      <xdr:colOff>966470</xdr:colOff>
      <xdr:row>24</xdr:row>
      <xdr:rowOff>487680</xdr:rowOff>
    </xdr:to>
    <xdr:pic>
      <xdr:nvPicPr>
        <xdr:cNvPr id="27" name="图片 2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14210" y="14752320"/>
          <a:ext cx="81978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167005</xdr:colOff>
      <xdr:row>25</xdr:row>
      <xdr:rowOff>81280</xdr:rowOff>
    </xdr:from>
    <xdr:to>
      <xdr:col>6</xdr:col>
      <xdr:colOff>930275</xdr:colOff>
      <xdr:row>25</xdr:row>
      <xdr:rowOff>463550</xdr:rowOff>
    </xdr:to>
    <xdr:pic>
      <xdr:nvPicPr>
        <xdr:cNvPr id="28" name="图片 2"/>
        <xdr:cNvPicPr>
          <a:picLocks noChangeAspect="1"/>
        </xdr:cNvPicPr>
      </xdr:nvPicPr>
      <xdr:blipFill>
        <a:blip xmlns:r="http://schemas.openxmlformats.org/officeDocument/2006/relationships" r:embed="rId23"/>
        <a:srcRect l="9308" t="15500" r="12395" b="7962"/>
        <a:stretch>
          <a:fillRect/>
        </a:stretch>
      </xdr:blipFill>
      <xdr:spPr>
        <a:xfrm>
          <a:off x="7034530" y="15336520"/>
          <a:ext cx="76327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337185</xdr:colOff>
      <xdr:row>26</xdr:row>
      <xdr:rowOff>38100</xdr:rowOff>
    </xdr:from>
    <xdr:to>
      <xdr:col>6</xdr:col>
      <xdr:colOff>795020</xdr:colOff>
      <xdr:row>26</xdr:row>
      <xdr:rowOff>518160</xdr:rowOff>
    </xdr:to>
    <xdr:pic>
      <xdr:nvPicPr>
        <xdr:cNvPr id="29" name="图片 7"/>
        <xdr:cNvPicPr>
          <a:picLocks noChangeAspect="1"/>
        </xdr:cNvPicPr>
      </xdr:nvPicPr>
      <xdr:blipFill>
        <a:blip xmlns:r="http://schemas.openxmlformats.org/officeDocument/2006/relationships" r:embed="rId24"/>
        <a:srcRect t="15303" r="18274" b="12360"/>
        <a:stretch>
          <a:fillRect/>
        </a:stretch>
      </xdr:blipFill>
      <xdr:spPr>
        <a:xfrm>
          <a:off x="7204710" y="15826740"/>
          <a:ext cx="457835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131445</xdr:colOff>
      <xdr:row>27</xdr:row>
      <xdr:rowOff>38100</xdr:rowOff>
    </xdr:from>
    <xdr:to>
      <xdr:col>6</xdr:col>
      <xdr:colOff>1019810</xdr:colOff>
      <xdr:row>27</xdr:row>
      <xdr:rowOff>504825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998970" y="16360140"/>
          <a:ext cx="88836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289560</xdr:colOff>
      <xdr:row>7</xdr:row>
      <xdr:rowOff>60960</xdr:rowOff>
    </xdr:from>
    <xdr:to>
      <xdr:col>6</xdr:col>
      <xdr:colOff>878840</xdr:colOff>
      <xdr:row>7</xdr:row>
      <xdr:rowOff>453390</xdr:rowOff>
    </xdr:to>
    <xdr:pic>
      <xdr:nvPicPr>
        <xdr:cNvPr id="32" name="图片 8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157085" y="571500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276225</xdr:colOff>
      <xdr:row>7</xdr:row>
      <xdr:rowOff>76200</xdr:rowOff>
    </xdr:from>
    <xdr:to>
      <xdr:col>6</xdr:col>
      <xdr:colOff>865505</xdr:colOff>
      <xdr:row>7</xdr:row>
      <xdr:rowOff>468630</xdr:rowOff>
    </xdr:to>
    <xdr:pic>
      <xdr:nvPicPr>
        <xdr:cNvPr id="33" name="图片 8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143750" y="5730240"/>
          <a:ext cx="5892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388620</xdr:colOff>
      <xdr:row>28</xdr:row>
      <xdr:rowOff>45720</xdr:rowOff>
    </xdr:from>
    <xdr:to>
      <xdr:col>6</xdr:col>
      <xdr:colOff>807085</xdr:colOff>
      <xdr:row>28</xdr:row>
      <xdr:rowOff>494665</xdr:rowOff>
    </xdr:to>
    <xdr:pic>
      <xdr:nvPicPr>
        <xdr:cNvPr id="34" name="图片 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56145" y="16901160"/>
          <a:ext cx="41846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316865</xdr:colOff>
      <xdr:row>29</xdr:row>
      <xdr:rowOff>83820</xdr:rowOff>
    </xdr:from>
    <xdr:to>
      <xdr:col>6</xdr:col>
      <xdr:colOff>869315</xdr:colOff>
      <xdr:row>29</xdr:row>
      <xdr:rowOff>445770</xdr:rowOff>
    </xdr:to>
    <xdr:pic>
      <xdr:nvPicPr>
        <xdr:cNvPr id="35" name="图片 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84390" y="17472660"/>
          <a:ext cx="5524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342900</xdr:colOff>
      <xdr:row>30</xdr:row>
      <xdr:rowOff>30480</xdr:rowOff>
    </xdr:from>
    <xdr:to>
      <xdr:col>6</xdr:col>
      <xdr:colOff>800735</xdr:colOff>
      <xdr:row>30</xdr:row>
      <xdr:rowOff>501015</xdr:rowOff>
    </xdr:to>
    <xdr:pic>
      <xdr:nvPicPr>
        <xdr:cNvPr id="36" name="图片 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210425" y="17952720"/>
          <a:ext cx="457835" cy="470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zoomScaleNormal="100" zoomScaleSheetLayoutView="100" workbookViewId="0">
      <selection activeCell="N3" sqref="N3:N31"/>
    </sheetView>
  </sheetViews>
  <sheetFormatPr defaultColWidth="9" defaultRowHeight="13.5" x14ac:dyDescent="0.15"/>
  <cols>
    <col min="1" max="1" width="7.5" style="1" customWidth="1"/>
    <col min="2" max="2" width="13.5" style="1" customWidth="1"/>
    <col min="3" max="3" width="24.625" style="1" customWidth="1"/>
    <col min="4" max="4" width="15" style="1" customWidth="1"/>
    <col min="5" max="5" width="9.5" style="1" customWidth="1"/>
    <col min="6" max="6" width="20" style="1" customWidth="1"/>
    <col min="7" max="7" width="16.625" style="1" customWidth="1"/>
    <col min="8" max="8" width="8.125" style="1" hidden="1" customWidth="1"/>
    <col min="9" max="9" width="8.75" style="2" hidden="1" customWidth="1"/>
    <col min="10" max="10" width="13.125" style="2" hidden="1" customWidth="1"/>
    <col min="11" max="11" width="10.375" style="2" hidden="1" customWidth="1"/>
    <col min="12" max="12" width="10.75" style="2" hidden="1" customWidth="1"/>
    <col min="13" max="15" width="12.75" style="2" customWidth="1"/>
    <col min="16" max="16" width="7" style="2" customWidth="1"/>
    <col min="17" max="17" width="26.625" style="2" hidden="1" customWidth="1"/>
    <col min="18" max="18" width="14.625" customWidth="1"/>
  </cols>
  <sheetData>
    <row r="1" spans="1:18" ht="57.75" customHeight="1" x14ac:dyDescent="0.15">
      <c r="A1" s="33" t="s">
        <v>99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</row>
    <row r="2" spans="1:18" ht="45" customHeight="1" x14ac:dyDescent="0.15">
      <c r="A2" s="4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97</v>
      </c>
      <c r="O2" s="5" t="s">
        <v>98</v>
      </c>
      <c r="P2" s="19" t="s">
        <v>13</v>
      </c>
      <c r="Q2" s="20" t="s">
        <v>14</v>
      </c>
      <c r="R2" s="21" t="s">
        <v>15</v>
      </c>
    </row>
    <row r="3" spans="1:18" ht="42" customHeight="1" x14ac:dyDescent="0.15">
      <c r="A3" s="6">
        <v>1</v>
      </c>
      <c r="B3" s="7" t="s">
        <v>16</v>
      </c>
      <c r="C3" s="8" t="s">
        <v>17</v>
      </c>
      <c r="D3" s="8" t="s">
        <v>18</v>
      </c>
      <c r="E3" s="9" t="s">
        <v>19</v>
      </c>
      <c r="F3" s="9" t="s">
        <v>20</v>
      </c>
      <c r="G3" s="9"/>
      <c r="H3" s="10">
        <v>17</v>
      </c>
      <c r="I3" s="11">
        <v>1</v>
      </c>
      <c r="J3" s="11">
        <v>4</v>
      </c>
      <c r="K3" s="11" t="s">
        <v>21</v>
      </c>
      <c r="L3" s="11" t="s">
        <v>21</v>
      </c>
      <c r="M3" s="11">
        <v>6</v>
      </c>
      <c r="N3" s="11">
        <v>20</v>
      </c>
      <c r="O3" s="11">
        <f t="shared" ref="O3:O31" si="0">N3*M3</f>
        <v>120</v>
      </c>
      <c r="P3" s="5" t="s">
        <v>22</v>
      </c>
      <c r="Q3" s="22"/>
      <c r="R3" s="27" t="s">
        <v>23</v>
      </c>
    </row>
    <row r="4" spans="1:18" ht="42" customHeight="1" x14ac:dyDescent="0.15">
      <c r="A4" s="6">
        <v>2</v>
      </c>
      <c r="B4" s="12" t="s">
        <v>24</v>
      </c>
      <c r="C4" s="8" t="s">
        <v>25</v>
      </c>
      <c r="D4" s="8" t="s">
        <v>26</v>
      </c>
      <c r="E4" s="9" t="s">
        <v>19</v>
      </c>
      <c r="F4" s="9" t="s">
        <v>27</v>
      </c>
      <c r="G4" s="9"/>
      <c r="H4" s="10">
        <v>213.8</v>
      </c>
      <c r="I4" s="11">
        <v>1</v>
      </c>
      <c r="J4" s="11">
        <v>4</v>
      </c>
      <c r="K4" s="11" t="s">
        <v>21</v>
      </c>
      <c r="L4" s="11" t="s">
        <v>21</v>
      </c>
      <c r="M4" s="11">
        <v>6</v>
      </c>
      <c r="N4" s="11">
        <v>300</v>
      </c>
      <c r="O4" s="11">
        <f t="shared" si="0"/>
        <v>1800</v>
      </c>
      <c r="P4" s="5" t="s">
        <v>22</v>
      </c>
      <c r="Q4" s="22"/>
      <c r="R4" s="24" t="s">
        <v>23</v>
      </c>
    </row>
    <row r="5" spans="1:18" ht="42" customHeight="1" x14ac:dyDescent="0.15">
      <c r="A5" s="6">
        <v>3</v>
      </c>
      <c r="B5" s="12" t="s">
        <v>28</v>
      </c>
      <c r="C5" s="8" t="s">
        <v>29</v>
      </c>
      <c r="D5" s="8" t="s">
        <v>30</v>
      </c>
      <c r="E5" s="9" t="s">
        <v>31</v>
      </c>
      <c r="F5" s="9" t="s">
        <v>20</v>
      </c>
      <c r="G5" s="9"/>
      <c r="H5" s="10">
        <v>18.100000000000001</v>
      </c>
      <c r="I5" s="11">
        <v>1</v>
      </c>
      <c r="J5" s="11">
        <v>4</v>
      </c>
      <c r="K5" s="11" t="s">
        <v>21</v>
      </c>
      <c r="L5" s="11" t="s">
        <v>21</v>
      </c>
      <c r="M5" s="11">
        <v>6</v>
      </c>
      <c r="N5" s="11">
        <v>20</v>
      </c>
      <c r="O5" s="11">
        <f t="shared" si="0"/>
        <v>120</v>
      </c>
      <c r="P5" s="5" t="s">
        <v>22</v>
      </c>
      <c r="Q5" s="22"/>
      <c r="R5" s="28"/>
    </row>
    <row r="6" spans="1:18" ht="42" customHeight="1" x14ac:dyDescent="0.15">
      <c r="A6" s="6">
        <v>4</v>
      </c>
      <c r="B6" s="12" t="s">
        <v>32</v>
      </c>
      <c r="C6" s="8" t="s">
        <v>33</v>
      </c>
      <c r="D6" s="8" t="s">
        <v>34</v>
      </c>
      <c r="E6" s="9" t="s">
        <v>31</v>
      </c>
      <c r="F6" s="9" t="s">
        <v>27</v>
      </c>
      <c r="G6" s="9"/>
      <c r="H6" s="10">
        <v>10.3</v>
      </c>
      <c r="I6" s="11">
        <v>1</v>
      </c>
      <c r="J6" s="11">
        <v>4</v>
      </c>
      <c r="K6" s="11" t="s">
        <v>21</v>
      </c>
      <c r="L6" s="11" t="s">
        <v>21</v>
      </c>
      <c r="M6" s="11">
        <v>6</v>
      </c>
      <c r="N6" s="11">
        <v>300</v>
      </c>
      <c r="O6" s="11">
        <f t="shared" si="0"/>
        <v>1800</v>
      </c>
      <c r="P6" s="5" t="s">
        <v>22</v>
      </c>
      <c r="Q6" s="22"/>
      <c r="R6" s="23"/>
    </row>
    <row r="7" spans="1:18" ht="42" customHeight="1" x14ac:dyDescent="0.15">
      <c r="A7" s="6">
        <v>5</v>
      </c>
      <c r="B7" s="12" t="s">
        <v>35</v>
      </c>
      <c r="C7" s="8" t="s">
        <v>36</v>
      </c>
      <c r="D7" s="8" t="s">
        <v>37</v>
      </c>
      <c r="E7" s="9" t="s">
        <v>38</v>
      </c>
      <c r="F7" s="9" t="s">
        <v>27</v>
      </c>
      <c r="G7" s="9"/>
      <c r="H7" s="10">
        <v>1870</v>
      </c>
      <c r="I7" s="11">
        <v>1</v>
      </c>
      <c r="J7" s="11">
        <v>2</v>
      </c>
      <c r="K7" s="11" t="s">
        <v>21</v>
      </c>
      <c r="L7" s="11" t="s">
        <v>21</v>
      </c>
      <c r="M7" s="11">
        <v>4</v>
      </c>
      <c r="N7" s="11">
        <v>2800</v>
      </c>
      <c r="O7" s="11">
        <f t="shared" si="0"/>
        <v>11200</v>
      </c>
      <c r="P7" s="5" t="s">
        <v>22</v>
      </c>
      <c r="Q7" s="22"/>
      <c r="R7" s="31" t="s">
        <v>39</v>
      </c>
    </row>
    <row r="8" spans="1:18" ht="42" customHeight="1" x14ac:dyDescent="0.15">
      <c r="A8" s="6">
        <v>6</v>
      </c>
      <c r="B8" s="12" t="s">
        <v>40</v>
      </c>
      <c r="C8" s="8" t="s">
        <v>36</v>
      </c>
      <c r="D8" s="8" t="s">
        <v>37</v>
      </c>
      <c r="E8" s="9" t="s">
        <v>38</v>
      </c>
      <c r="F8" s="9" t="s">
        <v>27</v>
      </c>
      <c r="G8" s="9"/>
      <c r="H8" s="10">
        <v>1870</v>
      </c>
      <c r="I8" s="11">
        <v>1</v>
      </c>
      <c r="J8" s="11">
        <v>2</v>
      </c>
      <c r="K8" s="11" t="s">
        <v>21</v>
      </c>
      <c r="L8" s="11" t="s">
        <v>21</v>
      </c>
      <c r="M8" s="11">
        <v>4</v>
      </c>
      <c r="N8" s="11">
        <v>2800</v>
      </c>
      <c r="O8" s="11">
        <f t="shared" si="0"/>
        <v>11200</v>
      </c>
      <c r="P8" s="5" t="s">
        <v>22</v>
      </c>
      <c r="Q8" s="22"/>
      <c r="R8" s="32"/>
    </row>
    <row r="9" spans="1:18" ht="42" customHeight="1" x14ac:dyDescent="0.15">
      <c r="A9" s="6">
        <v>7</v>
      </c>
      <c r="B9" s="12" t="s">
        <v>41</v>
      </c>
      <c r="C9" s="8" t="s">
        <v>42</v>
      </c>
      <c r="D9" s="8" t="s">
        <v>43</v>
      </c>
      <c r="E9" s="9" t="s">
        <v>38</v>
      </c>
      <c r="F9" s="9" t="s">
        <v>20</v>
      </c>
      <c r="G9" s="9"/>
      <c r="H9" s="10">
        <v>226.1</v>
      </c>
      <c r="I9" s="11">
        <v>1</v>
      </c>
      <c r="J9" s="11">
        <v>4</v>
      </c>
      <c r="K9" s="11" t="s">
        <v>21</v>
      </c>
      <c r="L9" s="11" t="s">
        <v>21</v>
      </c>
      <c r="M9" s="11">
        <v>6</v>
      </c>
      <c r="N9" s="11">
        <v>300</v>
      </c>
      <c r="O9" s="11">
        <f t="shared" si="0"/>
        <v>1800</v>
      </c>
      <c r="P9" s="5" t="s">
        <v>22</v>
      </c>
      <c r="Q9" s="22"/>
      <c r="R9" s="27" t="s">
        <v>23</v>
      </c>
    </row>
    <row r="10" spans="1:18" ht="42" customHeight="1" x14ac:dyDescent="0.15">
      <c r="A10" s="6">
        <v>8</v>
      </c>
      <c r="B10" s="12" t="s">
        <v>44</v>
      </c>
      <c r="C10" s="8" t="s">
        <v>45</v>
      </c>
      <c r="D10" s="8" t="s">
        <v>18</v>
      </c>
      <c r="E10" s="9" t="s">
        <v>38</v>
      </c>
      <c r="F10" s="9" t="s">
        <v>20</v>
      </c>
      <c r="G10" s="9"/>
      <c r="H10" s="10">
        <v>357</v>
      </c>
      <c r="I10" s="11">
        <v>1</v>
      </c>
      <c r="J10" s="11">
        <v>4</v>
      </c>
      <c r="K10" s="11" t="s">
        <v>21</v>
      </c>
      <c r="L10" s="11" t="s">
        <v>21</v>
      </c>
      <c r="M10" s="11">
        <v>6</v>
      </c>
      <c r="N10" s="11">
        <v>350</v>
      </c>
      <c r="O10" s="11">
        <f t="shared" si="0"/>
        <v>2100</v>
      </c>
      <c r="P10" s="5" t="s">
        <v>22</v>
      </c>
      <c r="Q10" s="22"/>
      <c r="R10" s="27" t="s">
        <v>23</v>
      </c>
    </row>
    <row r="11" spans="1:18" ht="42" customHeight="1" x14ac:dyDescent="0.15">
      <c r="A11" s="6">
        <v>9</v>
      </c>
      <c r="B11" s="12" t="s">
        <v>46</v>
      </c>
      <c r="C11" s="8" t="s">
        <v>47</v>
      </c>
      <c r="D11" s="8" t="s">
        <v>18</v>
      </c>
      <c r="E11" s="9" t="s">
        <v>38</v>
      </c>
      <c r="F11" s="9" t="s">
        <v>20</v>
      </c>
      <c r="G11" s="9"/>
      <c r="H11" s="10">
        <v>240</v>
      </c>
      <c r="I11" s="11">
        <v>1</v>
      </c>
      <c r="J11" s="11">
        <v>4</v>
      </c>
      <c r="K11" s="11" t="s">
        <v>21</v>
      </c>
      <c r="L11" s="11" t="s">
        <v>21</v>
      </c>
      <c r="M11" s="11">
        <v>6</v>
      </c>
      <c r="N11" s="11">
        <v>150</v>
      </c>
      <c r="O11" s="11">
        <f t="shared" si="0"/>
        <v>900</v>
      </c>
      <c r="P11" s="5" t="s">
        <v>22</v>
      </c>
      <c r="Q11" s="22"/>
      <c r="R11" s="28"/>
    </row>
    <row r="12" spans="1:18" ht="42" customHeight="1" x14ac:dyDescent="0.15">
      <c r="A12" s="6">
        <v>10</v>
      </c>
      <c r="B12" s="12" t="s">
        <v>48</v>
      </c>
      <c r="C12" s="8" t="s">
        <v>49</v>
      </c>
      <c r="D12" s="8" t="s">
        <v>50</v>
      </c>
      <c r="E12" s="9" t="s">
        <v>31</v>
      </c>
      <c r="F12" s="9" t="s">
        <v>20</v>
      </c>
      <c r="G12" s="9"/>
      <c r="H12" s="10">
        <v>22</v>
      </c>
      <c r="I12" s="11">
        <v>1</v>
      </c>
      <c r="J12" s="11">
        <v>4</v>
      </c>
      <c r="K12" s="11" t="s">
        <v>21</v>
      </c>
      <c r="L12" s="11" t="s">
        <v>21</v>
      </c>
      <c r="M12" s="11">
        <v>6</v>
      </c>
      <c r="N12" s="11">
        <v>20</v>
      </c>
      <c r="O12" s="11">
        <f t="shared" si="0"/>
        <v>120</v>
      </c>
      <c r="P12" s="5" t="s">
        <v>22</v>
      </c>
      <c r="Q12" s="22"/>
      <c r="R12" s="28"/>
    </row>
    <row r="13" spans="1:18" ht="42" customHeight="1" x14ac:dyDescent="0.15">
      <c r="A13" s="6">
        <v>11</v>
      </c>
      <c r="B13" s="12" t="s">
        <v>51</v>
      </c>
      <c r="C13" s="8" t="s">
        <v>52</v>
      </c>
      <c r="D13" s="8" t="s">
        <v>50</v>
      </c>
      <c r="E13" s="9" t="s">
        <v>31</v>
      </c>
      <c r="F13" s="9" t="s">
        <v>20</v>
      </c>
      <c r="G13" s="9"/>
      <c r="H13" s="10">
        <v>7.8</v>
      </c>
      <c r="I13" s="11">
        <v>1</v>
      </c>
      <c r="J13" s="11">
        <v>4</v>
      </c>
      <c r="K13" s="11" t="s">
        <v>21</v>
      </c>
      <c r="L13" s="11" t="s">
        <v>21</v>
      </c>
      <c r="M13" s="11">
        <v>6</v>
      </c>
      <c r="N13" s="11">
        <v>20</v>
      </c>
      <c r="O13" s="11">
        <f t="shared" si="0"/>
        <v>120</v>
      </c>
      <c r="P13" s="5" t="s">
        <v>22</v>
      </c>
      <c r="Q13" s="22"/>
      <c r="R13" s="28"/>
    </row>
    <row r="14" spans="1:18" ht="42" customHeight="1" x14ac:dyDescent="0.15">
      <c r="A14" s="6">
        <v>12</v>
      </c>
      <c r="B14" s="12" t="s">
        <v>53</v>
      </c>
      <c r="C14" s="8" t="s">
        <v>54</v>
      </c>
      <c r="D14" s="8" t="s">
        <v>37</v>
      </c>
      <c r="E14" s="9" t="s">
        <v>38</v>
      </c>
      <c r="F14" s="9" t="s">
        <v>27</v>
      </c>
      <c r="G14" s="9"/>
      <c r="H14" s="10">
        <v>460</v>
      </c>
      <c r="I14" s="11">
        <v>1</v>
      </c>
      <c r="J14" s="11">
        <v>4</v>
      </c>
      <c r="K14" s="11" t="s">
        <v>21</v>
      </c>
      <c r="L14" s="11" t="s">
        <v>21</v>
      </c>
      <c r="M14" s="11">
        <v>6</v>
      </c>
      <c r="N14" s="11">
        <v>1500</v>
      </c>
      <c r="O14" s="11">
        <f t="shared" si="0"/>
        <v>9000</v>
      </c>
      <c r="P14" s="5" t="s">
        <v>22</v>
      </c>
      <c r="Q14" s="22"/>
      <c r="R14" s="24" t="s">
        <v>23</v>
      </c>
    </row>
    <row r="15" spans="1:18" ht="42" customHeight="1" x14ac:dyDescent="0.15">
      <c r="A15" s="6">
        <v>13</v>
      </c>
      <c r="B15" s="12" t="s">
        <v>55</v>
      </c>
      <c r="C15" s="8" t="s">
        <v>56</v>
      </c>
      <c r="D15" s="8" t="s">
        <v>18</v>
      </c>
      <c r="E15" s="9" t="s">
        <v>38</v>
      </c>
      <c r="F15" s="9" t="s">
        <v>20</v>
      </c>
      <c r="G15" s="9"/>
      <c r="H15" s="10">
        <v>180</v>
      </c>
      <c r="I15" s="11">
        <v>1</v>
      </c>
      <c r="J15" s="11">
        <v>4</v>
      </c>
      <c r="K15" s="11" t="s">
        <v>21</v>
      </c>
      <c r="L15" s="11" t="s">
        <v>21</v>
      </c>
      <c r="M15" s="11">
        <v>6</v>
      </c>
      <c r="N15" s="11">
        <v>200</v>
      </c>
      <c r="O15" s="11">
        <f t="shared" si="0"/>
        <v>1200</v>
      </c>
      <c r="P15" s="5" t="s">
        <v>22</v>
      </c>
      <c r="Q15" s="22"/>
      <c r="R15" s="27" t="s">
        <v>23</v>
      </c>
    </row>
    <row r="16" spans="1:18" ht="42" customHeight="1" x14ac:dyDescent="0.15">
      <c r="A16" s="6">
        <v>14</v>
      </c>
      <c r="B16" s="12" t="s">
        <v>57</v>
      </c>
      <c r="C16" s="8" t="s">
        <v>58</v>
      </c>
      <c r="D16" s="8" t="s">
        <v>18</v>
      </c>
      <c r="E16" s="9" t="s">
        <v>38</v>
      </c>
      <c r="F16" s="9" t="s">
        <v>27</v>
      </c>
      <c r="G16" s="9"/>
      <c r="H16" s="10">
        <v>120</v>
      </c>
      <c r="I16" s="11">
        <v>1</v>
      </c>
      <c r="J16" s="11">
        <v>4</v>
      </c>
      <c r="K16" s="11" t="s">
        <v>21</v>
      </c>
      <c r="L16" s="11" t="s">
        <v>21</v>
      </c>
      <c r="M16" s="11">
        <v>6</v>
      </c>
      <c r="N16" s="11">
        <v>500</v>
      </c>
      <c r="O16" s="11">
        <f t="shared" si="0"/>
        <v>3000</v>
      </c>
      <c r="P16" s="5" t="s">
        <v>22</v>
      </c>
      <c r="Q16" s="22"/>
      <c r="R16" s="23"/>
    </row>
    <row r="17" spans="1:18" ht="42" customHeight="1" x14ac:dyDescent="0.15">
      <c r="A17" s="6">
        <v>15</v>
      </c>
      <c r="B17" s="12" t="s">
        <v>59</v>
      </c>
      <c r="C17" s="8" t="s">
        <v>60</v>
      </c>
      <c r="D17" s="8" t="s">
        <v>30</v>
      </c>
      <c r="E17" s="9" t="s">
        <v>31</v>
      </c>
      <c r="F17" s="9" t="s">
        <v>27</v>
      </c>
      <c r="G17" s="9"/>
      <c r="H17" s="10">
        <v>6</v>
      </c>
      <c r="I17" s="11">
        <v>1</v>
      </c>
      <c r="J17" s="11">
        <v>4</v>
      </c>
      <c r="K17" s="11" t="s">
        <v>21</v>
      </c>
      <c r="L17" s="11" t="s">
        <v>21</v>
      </c>
      <c r="M17" s="11">
        <v>6</v>
      </c>
      <c r="N17" s="11">
        <v>150</v>
      </c>
      <c r="O17" s="11">
        <f t="shared" si="0"/>
        <v>900</v>
      </c>
      <c r="P17" s="5" t="s">
        <v>22</v>
      </c>
      <c r="Q17" s="22"/>
      <c r="R17" s="23"/>
    </row>
    <row r="18" spans="1:18" ht="42" customHeight="1" x14ac:dyDescent="0.15">
      <c r="A18" s="6">
        <v>16</v>
      </c>
      <c r="B18" s="12" t="s">
        <v>61</v>
      </c>
      <c r="C18" s="8" t="s">
        <v>62</v>
      </c>
      <c r="D18" s="8" t="s">
        <v>63</v>
      </c>
      <c r="E18" s="9" t="s">
        <v>31</v>
      </c>
      <c r="F18" s="9" t="s">
        <v>27</v>
      </c>
      <c r="G18" s="9"/>
      <c r="H18" s="10">
        <v>4</v>
      </c>
      <c r="I18" s="11">
        <v>1</v>
      </c>
      <c r="J18" s="11">
        <v>4</v>
      </c>
      <c r="K18" s="11" t="s">
        <v>21</v>
      </c>
      <c r="L18" s="11" t="s">
        <v>21</v>
      </c>
      <c r="M18" s="11">
        <v>6</v>
      </c>
      <c r="N18" s="11">
        <v>200</v>
      </c>
      <c r="O18" s="11">
        <f t="shared" si="0"/>
        <v>1200</v>
      </c>
      <c r="P18" s="5" t="s">
        <v>22</v>
      </c>
      <c r="Q18" s="22"/>
      <c r="R18" s="23"/>
    </row>
    <row r="19" spans="1:18" ht="42" customHeight="1" x14ac:dyDescent="0.15">
      <c r="A19" s="6">
        <v>17</v>
      </c>
      <c r="B19" s="12" t="s">
        <v>64</v>
      </c>
      <c r="C19" s="8" t="s">
        <v>65</v>
      </c>
      <c r="D19" s="8" t="s">
        <v>30</v>
      </c>
      <c r="E19" s="9" t="s">
        <v>31</v>
      </c>
      <c r="F19" s="9" t="s">
        <v>27</v>
      </c>
      <c r="G19" s="9"/>
      <c r="H19" s="10">
        <v>7</v>
      </c>
      <c r="I19" s="11">
        <v>1</v>
      </c>
      <c r="J19" s="11">
        <v>4</v>
      </c>
      <c r="K19" s="11" t="s">
        <v>21</v>
      </c>
      <c r="L19" s="11" t="s">
        <v>21</v>
      </c>
      <c r="M19" s="11">
        <v>6</v>
      </c>
      <c r="N19" s="11">
        <v>60</v>
      </c>
      <c r="O19" s="11">
        <f t="shared" si="0"/>
        <v>360</v>
      </c>
      <c r="P19" s="5" t="s">
        <v>22</v>
      </c>
      <c r="Q19" s="22"/>
      <c r="R19" s="23"/>
    </row>
    <row r="20" spans="1:18" ht="42" customHeight="1" x14ac:dyDescent="0.15">
      <c r="A20" s="6">
        <v>18</v>
      </c>
      <c r="B20" s="12" t="s">
        <v>66</v>
      </c>
      <c r="C20" s="8" t="s">
        <v>67</v>
      </c>
      <c r="D20" s="8" t="s">
        <v>68</v>
      </c>
      <c r="E20" s="9" t="s">
        <v>38</v>
      </c>
      <c r="F20" s="9" t="s">
        <v>27</v>
      </c>
      <c r="G20" s="9"/>
      <c r="H20" s="10">
        <v>259</v>
      </c>
      <c r="I20" s="11">
        <v>1</v>
      </c>
      <c r="J20" s="11">
        <v>4</v>
      </c>
      <c r="K20" s="11" t="s">
        <v>21</v>
      </c>
      <c r="L20" s="11" t="s">
        <v>21</v>
      </c>
      <c r="M20" s="11">
        <v>6</v>
      </c>
      <c r="N20" s="11">
        <v>200</v>
      </c>
      <c r="O20" s="11">
        <f t="shared" si="0"/>
        <v>1200</v>
      </c>
      <c r="P20" s="5" t="s">
        <v>22</v>
      </c>
      <c r="Q20" s="22"/>
      <c r="R20" s="24" t="s">
        <v>69</v>
      </c>
    </row>
    <row r="21" spans="1:18" ht="42" customHeight="1" x14ac:dyDescent="0.15">
      <c r="A21" s="6">
        <v>19</v>
      </c>
      <c r="B21" s="12" t="s">
        <v>70</v>
      </c>
      <c r="C21" s="8" t="s">
        <v>71</v>
      </c>
      <c r="D21" s="8" t="s">
        <v>30</v>
      </c>
      <c r="E21" s="9" t="s">
        <v>31</v>
      </c>
      <c r="F21" s="9" t="s">
        <v>20</v>
      </c>
      <c r="G21" s="9"/>
      <c r="H21" s="10">
        <v>4.2</v>
      </c>
      <c r="I21" s="11">
        <v>1</v>
      </c>
      <c r="J21" s="11">
        <v>4</v>
      </c>
      <c r="K21" s="11" t="s">
        <v>21</v>
      </c>
      <c r="L21" s="11" t="s">
        <v>21</v>
      </c>
      <c r="M21" s="11">
        <v>6</v>
      </c>
      <c r="N21" s="11">
        <v>20</v>
      </c>
      <c r="O21" s="11">
        <f t="shared" si="0"/>
        <v>120</v>
      </c>
      <c r="P21" s="5" t="s">
        <v>22</v>
      </c>
      <c r="Q21" s="22"/>
      <c r="R21" s="28"/>
    </row>
    <row r="22" spans="1:18" ht="42" customHeight="1" x14ac:dyDescent="0.15">
      <c r="A22" s="6">
        <v>20</v>
      </c>
      <c r="B22" s="12" t="s">
        <v>72</v>
      </c>
      <c r="C22" s="8" t="s">
        <v>73</v>
      </c>
      <c r="D22" s="8" t="s">
        <v>18</v>
      </c>
      <c r="E22" s="9" t="s">
        <v>38</v>
      </c>
      <c r="F22" s="9" t="s">
        <v>20</v>
      </c>
      <c r="G22" s="9"/>
      <c r="H22" s="10">
        <v>37</v>
      </c>
      <c r="I22" s="11">
        <v>1</v>
      </c>
      <c r="J22" s="11">
        <v>4</v>
      </c>
      <c r="K22" s="11" t="s">
        <v>21</v>
      </c>
      <c r="L22" s="11" t="s">
        <v>21</v>
      </c>
      <c r="M22" s="11">
        <v>6</v>
      </c>
      <c r="N22" s="11">
        <v>50</v>
      </c>
      <c r="O22" s="11">
        <f t="shared" si="0"/>
        <v>300</v>
      </c>
      <c r="P22" s="5" t="s">
        <v>22</v>
      </c>
      <c r="Q22" s="22"/>
      <c r="R22" s="27" t="s">
        <v>23</v>
      </c>
    </row>
    <row r="23" spans="1:18" ht="42" customHeight="1" x14ac:dyDescent="0.15">
      <c r="A23" s="6">
        <v>21</v>
      </c>
      <c r="B23" s="12" t="s">
        <v>74</v>
      </c>
      <c r="C23" s="8" t="s">
        <v>75</v>
      </c>
      <c r="D23" s="8" t="s">
        <v>76</v>
      </c>
      <c r="E23" s="9" t="s">
        <v>38</v>
      </c>
      <c r="F23" s="9" t="s">
        <v>27</v>
      </c>
      <c r="G23" s="9"/>
      <c r="H23" s="10">
        <v>24.6</v>
      </c>
      <c r="I23" s="11">
        <v>1</v>
      </c>
      <c r="J23" s="11">
        <v>4</v>
      </c>
      <c r="K23" s="11" t="s">
        <v>21</v>
      </c>
      <c r="L23" s="11" t="s">
        <v>21</v>
      </c>
      <c r="M23" s="11">
        <v>6</v>
      </c>
      <c r="N23" s="11">
        <v>350</v>
      </c>
      <c r="O23" s="11">
        <f t="shared" si="0"/>
        <v>2100</v>
      </c>
      <c r="P23" s="5" t="s">
        <v>22</v>
      </c>
      <c r="Q23" s="29" t="s">
        <v>77</v>
      </c>
      <c r="R23" s="24" t="s">
        <v>69</v>
      </c>
    </row>
    <row r="24" spans="1:18" ht="42" customHeight="1" x14ac:dyDescent="0.15">
      <c r="A24" s="6">
        <v>22</v>
      </c>
      <c r="B24" s="7" t="s">
        <v>78</v>
      </c>
      <c r="C24" s="13" t="s">
        <v>79</v>
      </c>
      <c r="D24" s="13" t="s">
        <v>80</v>
      </c>
      <c r="E24" s="9" t="s">
        <v>38</v>
      </c>
      <c r="F24" s="9" t="s">
        <v>20</v>
      </c>
      <c r="G24" s="14"/>
      <c r="H24" s="10">
        <v>6.3</v>
      </c>
      <c r="I24" s="11">
        <v>1</v>
      </c>
      <c r="J24" s="11">
        <v>3</v>
      </c>
      <c r="K24" s="11" t="s">
        <v>21</v>
      </c>
      <c r="L24" s="11" t="s">
        <v>21</v>
      </c>
      <c r="M24" s="11">
        <v>4</v>
      </c>
      <c r="N24" s="11">
        <v>20</v>
      </c>
      <c r="O24" s="11">
        <f t="shared" si="0"/>
        <v>80</v>
      </c>
      <c r="P24" s="5" t="s">
        <v>22</v>
      </c>
      <c r="Q24" s="22"/>
      <c r="R24" s="27" t="s">
        <v>23</v>
      </c>
    </row>
    <row r="25" spans="1:18" ht="42" customHeight="1" x14ac:dyDescent="0.15">
      <c r="A25" s="6">
        <v>23</v>
      </c>
      <c r="B25" s="7" t="s">
        <v>81</v>
      </c>
      <c r="C25" s="13" t="s">
        <v>82</v>
      </c>
      <c r="D25" s="13" t="s">
        <v>80</v>
      </c>
      <c r="E25" s="9" t="s">
        <v>38</v>
      </c>
      <c r="F25" s="14" t="s">
        <v>27</v>
      </c>
      <c r="G25" s="14"/>
      <c r="H25" s="10">
        <v>170.8</v>
      </c>
      <c r="I25" s="11">
        <v>1</v>
      </c>
      <c r="J25" s="11">
        <v>3</v>
      </c>
      <c r="K25" s="11" t="s">
        <v>21</v>
      </c>
      <c r="L25" s="11" t="s">
        <v>21</v>
      </c>
      <c r="M25" s="11">
        <v>4</v>
      </c>
      <c r="N25" s="11">
        <v>400</v>
      </c>
      <c r="O25" s="11">
        <f t="shared" si="0"/>
        <v>1600</v>
      </c>
      <c r="P25" s="5" t="s">
        <v>22</v>
      </c>
      <c r="Q25" s="22"/>
      <c r="R25" s="24" t="s">
        <v>23</v>
      </c>
    </row>
    <row r="26" spans="1:18" ht="42" customHeight="1" x14ac:dyDescent="0.15">
      <c r="A26" s="6">
        <v>24</v>
      </c>
      <c r="B26" s="7" t="s">
        <v>83</v>
      </c>
      <c r="C26" s="13" t="s">
        <v>84</v>
      </c>
      <c r="D26" s="8" t="s">
        <v>43</v>
      </c>
      <c r="E26" s="9" t="s">
        <v>38</v>
      </c>
      <c r="F26" s="9" t="s">
        <v>20</v>
      </c>
      <c r="G26" s="14"/>
      <c r="H26" s="10">
        <v>9.1999999999999993</v>
      </c>
      <c r="I26" s="11">
        <v>1</v>
      </c>
      <c r="J26" s="11">
        <v>3</v>
      </c>
      <c r="K26" s="11" t="s">
        <v>21</v>
      </c>
      <c r="L26" s="11" t="s">
        <v>21</v>
      </c>
      <c r="M26" s="11">
        <v>4</v>
      </c>
      <c r="N26" s="11">
        <v>20</v>
      </c>
      <c r="O26" s="11">
        <f t="shared" si="0"/>
        <v>80</v>
      </c>
      <c r="P26" s="5" t="s">
        <v>22</v>
      </c>
      <c r="Q26" s="22"/>
      <c r="R26" s="27" t="s">
        <v>23</v>
      </c>
    </row>
    <row r="27" spans="1:18" ht="42" customHeight="1" x14ac:dyDescent="0.15">
      <c r="A27" s="6">
        <v>25</v>
      </c>
      <c r="B27" s="15" t="s">
        <v>85</v>
      </c>
      <c r="C27" s="16" t="s">
        <v>86</v>
      </c>
      <c r="D27" s="16" t="s">
        <v>80</v>
      </c>
      <c r="E27" s="9" t="s">
        <v>38</v>
      </c>
      <c r="F27" s="9" t="s">
        <v>20</v>
      </c>
      <c r="G27" s="17"/>
      <c r="H27" s="18">
        <v>1.1000000000000001</v>
      </c>
      <c r="I27" s="11">
        <v>1</v>
      </c>
      <c r="J27" s="11">
        <v>3</v>
      </c>
      <c r="K27" s="11" t="s">
        <v>21</v>
      </c>
      <c r="L27" s="11" t="s">
        <v>21</v>
      </c>
      <c r="M27" s="11">
        <v>4</v>
      </c>
      <c r="N27" s="11">
        <v>20</v>
      </c>
      <c r="O27" s="11">
        <f t="shared" si="0"/>
        <v>80</v>
      </c>
      <c r="P27" s="5" t="s">
        <v>22</v>
      </c>
      <c r="Q27" s="22"/>
      <c r="R27" s="27" t="s">
        <v>23</v>
      </c>
    </row>
    <row r="28" spans="1:18" ht="42" customHeight="1" x14ac:dyDescent="0.15">
      <c r="A28" s="6">
        <v>26</v>
      </c>
      <c r="B28" s="15" t="s">
        <v>87</v>
      </c>
      <c r="C28" s="16" t="s">
        <v>88</v>
      </c>
      <c r="D28" s="25" t="s">
        <v>89</v>
      </c>
      <c r="E28" s="26" t="s">
        <v>31</v>
      </c>
      <c r="F28" s="9" t="s">
        <v>27</v>
      </c>
      <c r="G28" s="17"/>
      <c r="H28" s="18">
        <v>18.899999999999999</v>
      </c>
      <c r="I28" s="11">
        <v>1</v>
      </c>
      <c r="J28" s="11">
        <v>3</v>
      </c>
      <c r="K28" s="11" t="s">
        <v>21</v>
      </c>
      <c r="L28" s="11" t="s">
        <v>21</v>
      </c>
      <c r="M28" s="11">
        <v>4</v>
      </c>
      <c r="N28" s="11">
        <v>60</v>
      </c>
      <c r="O28" s="11">
        <f t="shared" si="0"/>
        <v>240</v>
      </c>
      <c r="P28" s="5" t="s">
        <v>22</v>
      </c>
      <c r="Q28" s="22"/>
      <c r="R28" s="23"/>
    </row>
    <row r="29" spans="1:18" ht="42" customHeight="1" x14ac:dyDescent="0.15">
      <c r="A29" s="6">
        <v>27</v>
      </c>
      <c r="B29" s="7" t="s">
        <v>90</v>
      </c>
      <c r="C29" s="13" t="s">
        <v>91</v>
      </c>
      <c r="D29" s="13" t="s">
        <v>76</v>
      </c>
      <c r="E29" s="9" t="s">
        <v>38</v>
      </c>
      <c r="F29" s="9" t="s">
        <v>27</v>
      </c>
      <c r="G29" s="17"/>
      <c r="H29" s="18">
        <v>10</v>
      </c>
      <c r="I29" s="11">
        <v>1</v>
      </c>
      <c r="J29" s="11">
        <v>4</v>
      </c>
      <c r="K29" s="11" t="s">
        <v>21</v>
      </c>
      <c r="L29" s="11" t="s">
        <v>21</v>
      </c>
      <c r="M29" s="11">
        <v>6</v>
      </c>
      <c r="N29" s="11">
        <v>100</v>
      </c>
      <c r="O29" s="11">
        <f t="shared" si="0"/>
        <v>600</v>
      </c>
      <c r="P29" s="5" t="s">
        <v>22</v>
      </c>
      <c r="Q29" s="22"/>
      <c r="R29" s="24" t="s">
        <v>69</v>
      </c>
    </row>
    <row r="30" spans="1:18" ht="42" customHeight="1" x14ac:dyDescent="0.15">
      <c r="A30" s="6">
        <v>28</v>
      </c>
      <c r="B30" s="7" t="s">
        <v>92</v>
      </c>
      <c r="C30" s="13" t="s">
        <v>93</v>
      </c>
      <c r="D30" s="13" t="s">
        <v>94</v>
      </c>
      <c r="E30" s="9" t="s">
        <v>38</v>
      </c>
      <c r="F30" s="9" t="s">
        <v>20</v>
      </c>
      <c r="G30" s="17"/>
      <c r="H30" s="18">
        <v>17.3</v>
      </c>
      <c r="I30" s="11">
        <v>1</v>
      </c>
      <c r="J30" s="11">
        <v>4</v>
      </c>
      <c r="K30" s="11" t="s">
        <v>21</v>
      </c>
      <c r="L30" s="11" t="s">
        <v>21</v>
      </c>
      <c r="M30" s="11">
        <v>6</v>
      </c>
      <c r="N30" s="11">
        <v>80</v>
      </c>
      <c r="O30" s="11">
        <f t="shared" si="0"/>
        <v>480</v>
      </c>
      <c r="P30" s="5" t="s">
        <v>22</v>
      </c>
      <c r="Q30" s="22"/>
      <c r="R30" s="30"/>
    </row>
    <row r="31" spans="1:18" ht="42" customHeight="1" x14ac:dyDescent="0.15">
      <c r="A31" s="6">
        <v>29</v>
      </c>
      <c r="B31" s="7" t="s">
        <v>95</v>
      </c>
      <c r="C31" s="13" t="s">
        <v>96</v>
      </c>
      <c r="D31" s="8" t="s">
        <v>94</v>
      </c>
      <c r="E31" s="9" t="s">
        <v>31</v>
      </c>
      <c r="F31" s="9" t="s">
        <v>20</v>
      </c>
      <c r="G31" s="17"/>
      <c r="H31" s="18">
        <v>4.7</v>
      </c>
      <c r="I31" s="11">
        <v>2</v>
      </c>
      <c r="J31" s="11">
        <v>4</v>
      </c>
      <c r="K31" s="11" t="s">
        <v>21</v>
      </c>
      <c r="L31" s="11" t="s">
        <v>21</v>
      </c>
      <c r="M31" s="11">
        <v>6</v>
      </c>
      <c r="N31" s="11">
        <v>80</v>
      </c>
      <c r="O31" s="11">
        <f t="shared" si="0"/>
        <v>480</v>
      </c>
      <c r="P31" s="5" t="s">
        <v>22</v>
      </c>
      <c r="Q31" s="22"/>
      <c r="R31" s="28"/>
    </row>
    <row r="32" spans="1:18" s="40" customFormat="1" ht="39.75" customHeight="1" x14ac:dyDescent="0.25">
      <c r="A32" s="36"/>
      <c r="B32" s="37" t="s">
        <v>100</v>
      </c>
      <c r="C32" s="37"/>
      <c r="D32" s="37"/>
      <c r="E32" s="37"/>
      <c r="F32" s="37"/>
      <c r="G32" s="36"/>
      <c r="H32" s="36"/>
      <c r="I32" s="38"/>
      <c r="J32" s="38"/>
      <c r="K32" s="38"/>
      <c r="L32" s="38"/>
      <c r="M32" s="38"/>
      <c r="N32" s="38"/>
      <c r="O32" s="39">
        <f>SUM(O3:O31)</f>
        <v>54300</v>
      </c>
      <c r="P32" s="38"/>
      <c r="Q32" s="38"/>
    </row>
  </sheetData>
  <mergeCells count="3">
    <mergeCell ref="A1:R1"/>
    <mergeCell ref="B32:F32"/>
    <mergeCell ref="R7:R8"/>
  </mergeCells>
  <phoneticPr fontId="8" type="noConversion"/>
  <conditionalFormatting sqref="B3">
    <cfRule type="duplicateValues" dxfId="3" priority="5"/>
  </conditionalFormatting>
  <conditionalFormatting sqref="B4:B23">
    <cfRule type="duplicateValues" dxfId="2" priority="4"/>
  </conditionalFormatting>
  <conditionalFormatting sqref="B24:B26">
    <cfRule type="duplicateValues" dxfId="1" priority="3"/>
  </conditionalFormatting>
  <conditionalFormatting sqref="B29:B31">
    <cfRule type="duplicateValues" dxfId="0" priority="2"/>
  </conditionalFormatting>
  <pageMargins left="0.70866141732283505" right="0.70866141732283505" top="0.74803149606299202" bottom="0.74803149606299202" header="0.31496062992126" footer="0.31496062992126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3D及CNC件</vt:lpstr>
      <vt:lpstr>'3D及CNC件'!Print_Area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2024-10-24T00:50:49Z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474010AB51B3430597DFB1BEC03A2380_13</vt:lpwstr>
  </property>
  <property fmtid="{D5CDD505-2E9C-101B-9397-08002B2CF9AE}" pid="3" name="KSOProductBuildVer">
    <vt:lpwstr>2052-12.1.0.16929</vt:lpwstr>
  </property>
</Properties>
</file>