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<sst xmlns="http://schemas.openxmlformats.org/spreadsheetml/2006/main" count="67" uniqueCount="51">
  <si>
    <t>西安工厂供应商付款明细</t>
  </si>
  <si>
    <t xml:space="preserve">编号 </t>
  </si>
  <si>
    <t>供应商</t>
  </si>
  <si>
    <t>供应商收款账户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</si>
  <si>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</si>
  <si>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</si>
  <si>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</si>
  <si>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</si>
  <si>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</si>
  <si>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</si>
  <si>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中国建设银行股份有限公司黄骅支行13001696308050503265</t>
  </si>
  <si>
    <t>现汇</t>
  </si>
  <si>
    <t>河北新强力机械制造有限公司</t>
  </si>
  <si>
    <t>中国建设银行黄骅支行13050169630800001036</t>
  </si>
  <si>
    <t>河北省南皮县利辉五金接插件厂</t>
  </si>
  <si>
    <t>河北南皮农村商业银行股份有限公司 0014030901012</t>
  </si>
  <si>
    <t>黄骅市汇铭汽车部件有限公司</t>
  </si>
  <si>
    <t>中国建设银行股份有限公司黄骅支行13050169630800000027</t>
  </si>
  <si>
    <t>北京浦东三浦标准件有限公司</t>
  </si>
  <si>
    <t>北京农商银行商务中心区支行城外诚分理处 0113030103000000712</t>
  </si>
  <si>
    <t>黄骅市建昌塑料制品有限公司</t>
  </si>
  <si>
    <t>河北沧州市农村商业银行股份有限公司黄骅支行276260122000098501</t>
  </si>
  <si>
    <t>深州市卓伦橡塑磨具有限公司</t>
  </si>
  <si>
    <t>农行深州市支行王家安井分理处50-420701040002490</t>
  </si>
  <si>
    <t>苏州苏宁标准件有限公司</t>
  </si>
  <si>
    <t>工行苏州黄桥分理处1102260609000052637</t>
  </si>
  <si>
    <t>黄骅市泰行汽车配件有限公司</t>
  </si>
  <si>
    <t>河北黄骅农村商业银行股份有限公司常郭支行27610200000002244265</t>
  </si>
  <si>
    <t>海兴中盛弹簧有限公司</t>
  </si>
  <si>
    <t>中国农业银行海兴县支行50-607001040012663</t>
  </si>
  <si>
    <t>文安县恒德汽车座椅制造有限公</t>
  </si>
  <si>
    <t>河北省文安农村商业银行股份有限公司大留镇支行34160200000000317086</t>
  </si>
  <si>
    <t>扬州市宏昌气动件制造有限公司</t>
  </si>
  <si>
    <t>江都农村商业银行浦头支行3210884201201000069910</t>
  </si>
  <si>
    <t>江苏新达能汽车部件有限公司</t>
  </si>
  <si>
    <t>中国农业银行股份有限公司扬中西来桥支行10334001040006772</t>
  </si>
  <si>
    <t>泉州福兴塑料五金有限公司</t>
  </si>
  <si>
    <t>农行泉州火炬支行13512701040000881</t>
  </si>
  <si>
    <t>山东金达汽车部件制造股份有限公司</t>
  </si>
  <si>
    <t>招商银行股份有限公司济宁曲阜支行537900168810159</t>
  </si>
  <si>
    <t>卡信</t>
  </si>
  <si>
    <t>湘乡简美新材料科技有限公司</t>
  </si>
  <si>
    <t>中国建设银行股份有限公司湘乡支行  43001580063052504185</t>
  </si>
  <si>
    <t>承兑</t>
  </si>
  <si>
    <t>湖北伟士通汽车零件有限公司</t>
  </si>
  <si>
    <t>农行十堰郧阳支行17204801040002409</t>
  </si>
  <si>
    <t>厦门市鑫荣飞工贸有限公司</t>
  </si>
  <si>
    <t>中国农业银行厦门市分行江头支行303001040023022</t>
  </si>
  <si>
    <t>合计</t>
  </si>
  <si>
    <t>制表：罗让平</t>
  </si>
  <si>
    <t>日期：2024.11.04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</si>
</sst>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_ * #,##0_ ;_ * \-#,##0_ ;_ * &quot;-&quot;??_ ;_ @_ "/>
  </numFmts>
  <fonts count="34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9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10"/>
      <name val="微软雅黑"/>
      <charset val="134"/>
    </font>
    <font>
      <sz val="10"/>
      <name val="Microsoft YaHei"/>
      <charset val="134"/>
    </font>
    <font>
      <sz val="11"/>
      <color theme="1"/>
      <name val="微软雅黑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7" applyNumberFormat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5" borderId="17" applyNumberFormat="0" applyAlignment="0" applyProtection="0">
      <alignment vertical="center"/>
    </xf>
    <xf numFmtId="0" fontId="24" fillId="6" borderId="19" applyNumberForma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  <xf numFmtId="0" fontId="33" fillId="0" borderId="0">
      <alignment vertical="center"/>
    </xf>
  </cellStyleXfs>
  <cellXfs count="5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center" vertical="center"/>
    </xf>
    <xf numFmtId="9" fontId="8" fillId="2" borderId="2" xfId="3" applyNumberFormat="1" applyFont="1" applyFill="1" applyBorder="1" applyAlignment="1">
      <alignment horizontal="center" vertical="center"/>
    </xf>
    <xf numFmtId="178" fontId="4" fillId="2" borderId="2" xfId="3" applyNumberFormat="1" applyFont="1" applyFill="1" applyBorder="1" applyAlignment="1">
      <alignment horizontal="center" vertical="center"/>
    </xf>
    <xf numFmtId="178" fontId="4" fillId="2" borderId="2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left" vertical="center"/>
    </xf>
    <xf numFmtId="177" fontId="4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8" fontId="4" fillId="2" borderId="8" xfId="3" applyNumberFormat="1" applyFont="1" applyFill="1" applyBorder="1" applyAlignment="1">
      <alignment horizontal="center" vertical="center"/>
    </xf>
    <xf numFmtId="178" fontId="4" fillId="2" borderId="8" xfId="0" applyNumberFormat="1" applyFont="1" applyFill="1" applyBorder="1" applyAlignment="1">
      <alignment horizontal="center" vertical="center"/>
    </xf>
    <xf numFmtId="0" fontId="9" fillId="2" borderId="9" xfId="0" applyNumberFormat="1" applyFont="1" applyFill="1" applyBorder="1" applyAlignment="1">
      <alignment horizontal="center" vertical="center" wrapText="1"/>
    </xf>
    <xf numFmtId="177" fontId="9" fillId="2" borderId="8" xfId="0" applyNumberFormat="1" applyFont="1" applyFill="1" applyBorder="1" applyAlignment="1">
      <alignment horizontal="center" vertical="center"/>
    </xf>
    <xf numFmtId="9" fontId="10" fillId="2" borderId="8" xfId="3" applyNumberFormat="1" applyFont="1" applyFill="1" applyBorder="1" applyAlignment="1">
      <alignment horizontal="center" vertical="center"/>
    </xf>
    <xf numFmtId="178" fontId="9" fillId="2" borderId="8" xfId="0" applyNumberFormat="1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left" vertical="center"/>
    </xf>
    <xf numFmtId="0" fontId="9" fillId="2" borderId="8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NumberFormat="1" applyFont="1" applyFill="1" applyBorder="1" applyAlignment="1">
      <alignment horizontal="center" vertical="center"/>
    </xf>
    <xf numFmtId="0" fontId="4" fillId="2" borderId="11" xfId="0" applyNumberFormat="1" applyFont="1" applyFill="1" applyBorder="1" applyAlignment="1">
      <alignment horizontal="left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NumberFormat="1" applyFont="1" applyFill="1" applyBorder="1" applyAlignment="1">
      <alignment horizontal="center" vertical="center"/>
    </xf>
    <xf numFmtId="0" fontId="4" fillId="2" borderId="13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 vertical="center"/>
    </xf>
    <xf numFmtId="0" fontId="12" fillId="2" borderId="5" xfId="0" applyNumberFormat="1" applyFont="1" applyFill="1" applyBorder="1" applyAlignment="1">
      <alignment horizontal="center" vertical="center"/>
    </xf>
    <xf numFmtId="177" fontId="12" fillId="2" borderId="5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C5" sqref="C5"/>
    </sheetView>
  </sheetViews>
  <sheetFormatPr defaultColWidth="9" defaultRowHeight="16.5"/>
  <cols>
    <col min="1" max="1" width="4.375" style="5" customWidth="1"/>
    <col min="2" max="2" width="36.5" style="8" customWidth="1"/>
    <col min="3" max="3" width="63.1416666666667" style="8" customWidth="1"/>
    <col min="4" max="4" width="12.875" style="6" customWidth="1"/>
    <col min="5" max="5" width="5.60833333333333" style="6" customWidth="1"/>
    <col min="6" max="6" width="11.25" style="6" customWidth="1"/>
    <col min="7" max="7" width="14.7583333333333" style="6" customWidth="1"/>
    <col min="8" max="8" width="9.19166666666667" style="9" customWidth="1"/>
    <col min="9" max="9" width="30.125" style="6" customWidth="1"/>
    <col min="10" max="32" width="9" style="6"/>
    <col min="33" max="16352" width="28.75" style="6"/>
    <col min="16353" max="16383" width="9" style="6"/>
    <col min="16384" max="16384" width="9" style="10"/>
  </cols>
  <sheetData>
    <row r="1" s="1" customFormat="1" ht="32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s="2" customFormat="1" ht="15" customHeight="1" spans="1:8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4" t="s">
        <v>7</v>
      </c>
      <c r="H2" s="15" t="s">
        <v>8</v>
      </c>
    </row>
    <row r="3" s="2" customFormat="1" ht="15" customHeight="1" spans="1:8">
      <c r="A3" s="16"/>
      <c r="B3" s="17"/>
      <c r="C3" s="17"/>
      <c r="D3" s="17"/>
      <c r="E3" s="17"/>
      <c r="F3" s="17"/>
      <c r="G3" s="18"/>
      <c r="H3" s="19"/>
    </row>
    <row r="4" s="3" customFormat="1" ht="21" customHeight="1" spans="1:8">
      <c r="A4" s="20">
        <v>1</v>
      </c>
      <c r="B4" s="21" t="s">
        <v>9</v>
      </c>
      <c r="C4" s="22" t="s">
        <v>10</v>
      </c>
      <c r="D4" s="23">
        <v>150000</v>
      </c>
      <c r="E4" s="24">
        <v>0.03</v>
      </c>
      <c r="F4" s="25">
        <f t="shared" ref="F4:F22" si="0">D4*E4</f>
        <v>4500</v>
      </c>
      <c r="G4" s="26">
        <f t="shared" ref="G4:G22" si="1">D4-F4</f>
        <v>145500</v>
      </c>
      <c r="H4" s="27" t="s">
        <v>11</v>
      </c>
    </row>
    <row r="5" s="3" customFormat="1" ht="21" customHeight="1" spans="1:8">
      <c r="A5" s="28">
        <v>2</v>
      </c>
      <c r="B5" s="29" t="s">
        <v>12</v>
      </c>
      <c r="C5" s="30" t="s">
        <v>13</v>
      </c>
      <c r="D5" s="31">
        <v>200000</v>
      </c>
      <c r="E5" s="32">
        <v>0.03</v>
      </c>
      <c r="F5" s="33">
        <f t="shared" si="0"/>
        <v>6000</v>
      </c>
      <c r="G5" s="34">
        <f t="shared" si="1"/>
        <v>194000</v>
      </c>
      <c r="H5" s="35" t="s">
        <v>11</v>
      </c>
    </row>
    <row r="6" s="3" customFormat="1" ht="21" customHeight="1" spans="1:8">
      <c r="A6" s="28">
        <v>3</v>
      </c>
      <c r="B6" s="29" t="s">
        <v>14</v>
      </c>
      <c r="C6" s="30" t="s">
        <v>15</v>
      </c>
      <c r="D6" s="31">
        <v>150000</v>
      </c>
      <c r="E6" s="32">
        <v>0.03</v>
      </c>
      <c r="F6" s="33">
        <f t="shared" si="0"/>
        <v>4500</v>
      </c>
      <c r="G6" s="34">
        <f t="shared" si="1"/>
        <v>145500</v>
      </c>
      <c r="H6" s="35" t="s">
        <v>11</v>
      </c>
    </row>
    <row r="7" s="3" customFormat="1" ht="21" customHeight="1" spans="1:8">
      <c r="A7" s="28">
        <v>4</v>
      </c>
      <c r="B7" s="29" t="s">
        <v>16</v>
      </c>
      <c r="C7" s="30" t="s">
        <v>17</v>
      </c>
      <c r="D7" s="36">
        <v>50000</v>
      </c>
      <c r="E7" s="37">
        <v>0.03</v>
      </c>
      <c r="F7" s="33">
        <f t="shared" si="0"/>
        <v>1500</v>
      </c>
      <c r="G7" s="38">
        <f t="shared" si="1"/>
        <v>48500</v>
      </c>
      <c r="H7" s="35" t="s">
        <v>11</v>
      </c>
    </row>
    <row r="8" s="3" customFormat="1" ht="21" customHeight="1" spans="1:8">
      <c r="A8" s="28">
        <v>5</v>
      </c>
      <c r="B8" s="29" t="s">
        <v>18</v>
      </c>
      <c r="C8" s="30" t="s">
        <v>19</v>
      </c>
      <c r="D8" s="31">
        <v>30000</v>
      </c>
      <c r="E8" s="32">
        <v>0.03</v>
      </c>
      <c r="F8" s="33">
        <f t="shared" si="0"/>
        <v>900</v>
      </c>
      <c r="G8" s="34">
        <f t="shared" si="1"/>
        <v>29100</v>
      </c>
      <c r="H8" s="35" t="s">
        <v>11</v>
      </c>
    </row>
    <row r="9" s="3" customFormat="1" ht="21" customHeight="1" spans="1:8">
      <c r="A9" s="28">
        <v>6</v>
      </c>
      <c r="B9" s="29" t="s">
        <v>20</v>
      </c>
      <c r="C9" s="30" t="s">
        <v>21</v>
      </c>
      <c r="D9" s="31">
        <v>30000</v>
      </c>
      <c r="E9" s="32">
        <v>0.03</v>
      </c>
      <c r="F9" s="33">
        <f t="shared" si="0"/>
        <v>900</v>
      </c>
      <c r="G9" s="34">
        <f t="shared" si="1"/>
        <v>29100</v>
      </c>
      <c r="H9" s="35" t="s">
        <v>11</v>
      </c>
    </row>
    <row r="10" s="3" customFormat="1" ht="21" customHeight="1" spans="1:8">
      <c r="A10" s="28">
        <v>7</v>
      </c>
      <c r="B10" s="29" t="s">
        <v>22</v>
      </c>
      <c r="C10" s="30" t="s">
        <v>23</v>
      </c>
      <c r="D10" s="31">
        <v>30000</v>
      </c>
      <c r="E10" s="32">
        <v>0.03</v>
      </c>
      <c r="F10" s="33">
        <f t="shared" si="0"/>
        <v>900</v>
      </c>
      <c r="G10" s="34">
        <f t="shared" si="1"/>
        <v>29100</v>
      </c>
      <c r="H10" s="35" t="s">
        <v>11</v>
      </c>
    </row>
    <row r="11" s="3" customFormat="1" ht="21" customHeight="1" spans="1:8">
      <c r="A11" s="28">
        <v>8</v>
      </c>
      <c r="B11" s="29" t="s">
        <v>24</v>
      </c>
      <c r="C11" s="30" t="s">
        <v>25</v>
      </c>
      <c r="D11" s="31">
        <v>20000</v>
      </c>
      <c r="E11" s="32">
        <v>0.03</v>
      </c>
      <c r="F11" s="33">
        <f t="shared" si="0"/>
        <v>600</v>
      </c>
      <c r="G11" s="34">
        <f t="shared" si="1"/>
        <v>19400</v>
      </c>
      <c r="H11" s="35" t="s">
        <v>11</v>
      </c>
    </row>
    <row r="12" s="3" customFormat="1" ht="21" customHeight="1" spans="1:8">
      <c r="A12" s="28">
        <v>9</v>
      </c>
      <c r="B12" s="29" t="s">
        <v>26</v>
      </c>
      <c r="C12" s="30" t="s">
        <v>27</v>
      </c>
      <c r="D12" s="31">
        <v>20000</v>
      </c>
      <c r="E12" s="32">
        <v>0.03</v>
      </c>
      <c r="F12" s="33">
        <f t="shared" si="0"/>
        <v>600</v>
      </c>
      <c r="G12" s="34">
        <f t="shared" si="1"/>
        <v>19400</v>
      </c>
      <c r="H12" s="35" t="s">
        <v>11</v>
      </c>
    </row>
    <row r="13" s="3" customFormat="1" ht="21" customHeight="1" spans="1:8">
      <c r="A13" s="28">
        <v>10</v>
      </c>
      <c r="B13" s="39" t="s">
        <v>28</v>
      </c>
      <c r="C13" s="40" t="s">
        <v>29</v>
      </c>
      <c r="D13" s="36">
        <v>10000</v>
      </c>
      <c r="E13" s="37">
        <v>0.03</v>
      </c>
      <c r="F13" s="33">
        <f t="shared" si="0"/>
        <v>300</v>
      </c>
      <c r="G13" s="38">
        <f t="shared" si="1"/>
        <v>9700</v>
      </c>
      <c r="H13" s="35" t="s">
        <v>11</v>
      </c>
    </row>
    <row r="14" s="3" customFormat="1" ht="21" customHeight="1" spans="1:8">
      <c r="A14" s="28">
        <v>11</v>
      </c>
      <c r="B14" s="29" t="s">
        <v>30</v>
      </c>
      <c r="C14" s="30" t="s">
        <v>31</v>
      </c>
      <c r="D14" s="36">
        <v>100000</v>
      </c>
      <c r="E14" s="32">
        <v>0.02</v>
      </c>
      <c r="F14" s="33">
        <f t="shared" si="0"/>
        <v>2000</v>
      </c>
      <c r="G14" s="34">
        <f t="shared" si="1"/>
        <v>98000</v>
      </c>
      <c r="H14" s="35" t="s">
        <v>11</v>
      </c>
    </row>
    <row r="15" s="3" customFormat="1" ht="21" customHeight="1" spans="1:8">
      <c r="A15" s="28">
        <v>12</v>
      </c>
      <c r="B15" s="29" t="s">
        <v>32</v>
      </c>
      <c r="C15" s="30" t="s">
        <v>33</v>
      </c>
      <c r="D15" s="36">
        <v>40000</v>
      </c>
      <c r="E15" s="37">
        <v>0</v>
      </c>
      <c r="F15" s="33">
        <f t="shared" si="0"/>
        <v>0</v>
      </c>
      <c r="G15" s="38">
        <f t="shared" si="1"/>
        <v>40000</v>
      </c>
      <c r="H15" s="35" t="s">
        <v>11</v>
      </c>
    </row>
    <row r="16" s="3" customFormat="1" ht="21" customHeight="1" spans="1:8">
      <c r="A16" s="28">
        <v>13</v>
      </c>
      <c r="B16" s="41" t="s">
        <v>34</v>
      </c>
      <c r="C16" s="30" t="s">
        <v>35</v>
      </c>
      <c r="D16" s="31">
        <v>30000</v>
      </c>
      <c r="E16" s="32">
        <v>0</v>
      </c>
      <c r="F16" s="33">
        <f t="shared" si="0"/>
        <v>0</v>
      </c>
      <c r="G16" s="34">
        <f t="shared" si="1"/>
        <v>30000</v>
      </c>
      <c r="H16" s="35" t="s">
        <v>11</v>
      </c>
    </row>
    <row r="17" s="3" customFormat="1" ht="21" customHeight="1" spans="1:8">
      <c r="A17" s="28">
        <v>14</v>
      </c>
      <c r="B17" s="41" t="s">
        <v>36</v>
      </c>
      <c r="C17" s="30" t="s">
        <v>37</v>
      </c>
      <c r="D17" s="31">
        <v>70000</v>
      </c>
      <c r="E17" s="32">
        <v>0</v>
      </c>
      <c r="F17" s="33">
        <f t="shared" si="0"/>
        <v>0</v>
      </c>
      <c r="G17" s="34">
        <f t="shared" si="1"/>
        <v>70000</v>
      </c>
      <c r="H17" s="35" t="s">
        <v>11</v>
      </c>
    </row>
    <row r="18" s="3" customFormat="1" ht="21" customHeight="1" spans="1:8">
      <c r="A18" s="42">
        <v>15</v>
      </c>
      <c r="B18" s="43" t="s">
        <v>38</v>
      </c>
      <c r="C18" s="44" t="s">
        <v>39</v>
      </c>
      <c r="D18" s="31">
        <v>50000</v>
      </c>
      <c r="E18" s="32">
        <v>0.03</v>
      </c>
      <c r="F18" s="33">
        <f t="shared" si="0"/>
        <v>1500</v>
      </c>
      <c r="G18" s="34">
        <f t="shared" si="1"/>
        <v>48500</v>
      </c>
      <c r="H18" s="35" t="s">
        <v>11</v>
      </c>
    </row>
    <row r="19" s="3" customFormat="1" ht="21" customHeight="1" spans="1:8">
      <c r="A19" s="45"/>
      <c r="B19" s="46"/>
      <c r="C19" s="47"/>
      <c r="D19" s="31">
        <v>100000</v>
      </c>
      <c r="E19" s="32">
        <v>0</v>
      </c>
      <c r="F19" s="33">
        <f t="shared" si="0"/>
        <v>0</v>
      </c>
      <c r="G19" s="34">
        <f t="shared" si="1"/>
        <v>100000</v>
      </c>
      <c r="H19" s="35" t="s">
        <v>40</v>
      </c>
    </row>
    <row r="20" s="3" customFormat="1" ht="21" customHeight="1" spans="1:8">
      <c r="A20" s="28">
        <v>16</v>
      </c>
      <c r="B20" s="29" t="s">
        <v>41</v>
      </c>
      <c r="C20" s="30" t="s">
        <v>42</v>
      </c>
      <c r="D20" s="31">
        <v>150000</v>
      </c>
      <c r="E20" s="32">
        <v>0</v>
      </c>
      <c r="F20" s="33">
        <f t="shared" si="0"/>
        <v>0</v>
      </c>
      <c r="G20" s="34">
        <f t="shared" si="1"/>
        <v>150000</v>
      </c>
      <c r="H20" s="35" t="s">
        <v>43</v>
      </c>
    </row>
    <row r="21" s="3" customFormat="1" ht="21" customHeight="1" spans="1:8">
      <c r="A21" s="28">
        <v>17</v>
      </c>
      <c r="B21" s="29" t="s">
        <v>44</v>
      </c>
      <c r="C21" s="30" t="s">
        <v>45</v>
      </c>
      <c r="D21" s="36">
        <v>100000</v>
      </c>
      <c r="E21" s="37">
        <v>0</v>
      </c>
      <c r="F21" s="33">
        <f t="shared" si="0"/>
        <v>0</v>
      </c>
      <c r="G21" s="38">
        <f t="shared" si="1"/>
        <v>100000</v>
      </c>
      <c r="H21" s="35" t="s">
        <v>43</v>
      </c>
    </row>
    <row r="22" s="3" customFormat="1" ht="21" customHeight="1" spans="1:8">
      <c r="A22" s="28">
        <v>18</v>
      </c>
      <c r="B22" s="41" t="s">
        <v>46</v>
      </c>
      <c r="C22" s="30" t="s">
        <v>47</v>
      </c>
      <c r="D22" s="31">
        <v>50000</v>
      </c>
      <c r="E22" s="32">
        <v>0</v>
      </c>
      <c r="F22" s="33">
        <f t="shared" si="0"/>
        <v>0</v>
      </c>
      <c r="G22" s="34">
        <f t="shared" si="1"/>
        <v>50000</v>
      </c>
      <c r="H22" s="35" t="s">
        <v>43</v>
      </c>
    </row>
    <row r="23" customFormat="1" ht="21" customHeight="1" spans="1:8">
      <c r="A23" s="48">
        <v>19</v>
      </c>
      <c r="B23" s="49" t="s">
        <v>48</v>
      </c>
      <c r="C23" s="49"/>
      <c r="D23" s="50">
        <f>SUM(D4:D22)</f>
        <v>1380000</v>
      </c>
      <c r="E23" s="50"/>
      <c r="F23" s="50">
        <f>SUM(F4:F22)</f>
        <v>24200</v>
      </c>
      <c r="G23" s="50">
        <f>SUM(G4:G22)</f>
        <v>1355800</v>
      </c>
      <c r="H23" s="51"/>
    </row>
    <row r="24" customFormat="1" ht="18" spans="1:8">
      <c r="A24" s="52" t="s">
        <v>49</v>
      </c>
      <c r="B24" s="52"/>
      <c r="C24" s="52"/>
      <c r="D24" s="7"/>
      <c r="E24" s="7"/>
      <c r="F24" s="7"/>
      <c r="G24" s="53" t="s">
        <v>50</v>
      </c>
      <c r="H24" s="53"/>
    </row>
    <row r="25" customFormat="1" ht="13.5"/>
    <row r="26" customFormat="1" ht="13.5"/>
    <row r="27" customFormat="1" ht="13.5"/>
    <row r="28" customFormat="1" ht="13.5"/>
    <row r="29" customFormat="1" ht="13.5"/>
    <row r="30" customFormat="1" ht="13.5"/>
    <row r="31" customFormat="1" ht="13.5"/>
    <row r="32" customFormat="1" ht="13.5"/>
    <row r="33" s="4" customFormat="1" ht="13.5"/>
    <row r="34" s="4" customFormat="1" ht="13.5"/>
    <row r="35" s="4" customFormat="1" ht="13.5"/>
    <row r="36" s="4" customFormat="1" ht="13.5"/>
    <row r="37" s="4" customFormat="1" ht="13.5"/>
    <row r="38" s="4" customFormat="1" ht="13.5"/>
    <row r="39" s="4" customFormat="1" ht="13.5"/>
    <row r="40" s="5" customFormat="1" spans="2:9">
      <c r="B40" s="8"/>
      <c r="C40" s="8"/>
      <c r="D40" s="6"/>
      <c r="E40" s="6"/>
      <c r="F40" s="6"/>
      <c r="G40" s="6"/>
      <c r="H40" s="9"/>
      <c r="I40" s="6"/>
    </row>
    <row r="41" s="5" customFormat="1" spans="2:9">
      <c r="B41" s="8"/>
      <c r="C41" s="8"/>
      <c r="D41" s="6"/>
      <c r="E41" s="6"/>
      <c r="F41" s="6"/>
      <c r="G41" s="6"/>
      <c r="H41" s="9"/>
      <c r="I41" s="6"/>
    </row>
    <row r="42" s="5" customFormat="1" spans="2:9">
      <c r="B42" s="8"/>
      <c r="C42" s="8"/>
      <c r="D42" s="6"/>
      <c r="E42" s="6"/>
      <c r="F42" s="6"/>
      <c r="G42" s="6"/>
      <c r="H42" s="9"/>
      <c r="I42" s="6"/>
    </row>
    <row r="43" s="5" customFormat="1" spans="2:9">
      <c r="B43" s="8"/>
      <c r="C43" s="8"/>
      <c r="D43" s="6"/>
      <c r="E43" s="6"/>
      <c r="F43" s="6"/>
      <c r="G43" s="6"/>
      <c r="H43" s="9"/>
      <c r="I43" s="6"/>
    </row>
    <row r="44" s="5" customFormat="1" spans="2:9">
      <c r="B44" s="8"/>
      <c r="C44" s="8"/>
      <c r="D44" s="6"/>
      <c r="E44" s="6"/>
      <c r="F44" s="6"/>
      <c r="G44" s="6"/>
      <c r="H44" s="9"/>
      <c r="I44" s="6"/>
    </row>
    <row r="45" s="6" customFormat="1" spans="1:8">
      <c r="A45" s="5"/>
      <c r="B45" s="8"/>
      <c r="C45" s="8"/>
      <c r="H45" s="9"/>
    </row>
    <row r="46" s="7" customFormat="1" ht="18" spans="1:9">
      <c r="A46" s="5"/>
      <c r="B46" s="8"/>
      <c r="C46" s="8"/>
      <c r="D46" s="6"/>
      <c r="E46" s="6"/>
      <c r="F46" s="6"/>
      <c r="G46" s="6"/>
      <c r="H46" s="9"/>
      <c r="I46" s="6"/>
    </row>
  </sheetData>
  <autoFilter xmlns:etc="http://www.wps.cn/officeDocument/2017/etCustomData" ref="A3:XFD35" etc:filterBottomFollowUsedRange="0">
    <sortState ref="3:35">
      <sortCondition ref="E3" descending="1"/>
    </sortState>
    <extLst/>
  </autoFilter>
  <mergeCells count="12">
    <mergeCell ref="A1:H1"/>
    <mergeCell ref="A2:A3"/>
    <mergeCell ref="A18:A19"/>
    <mergeCell ref="B2:B3"/>
    <mergeCell ref="B18:B19"/>
    <mergeCell ref="C2:C3"/>
    <mergeCell ref="C18:C19"/>
    <mergeCell ref="D2:D3"/>
    <mergeCell ref="E2:E3"/>
    <mergeCell ref="F2:F3"/>
    <mergeCell ref="G2:G3"/>
    <mergeCell ref="H2:H3"/>
  </mergeCells>
  <pageMargins left="0.314583333333333" right="0.156944444444444" top="0.590277777777778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2024-11-05T01:28:36Z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2052-12.1.0.18608</vt:lpwstr>
  </property>
</Properties>
</file>