
<file path=[Content_Types].xml><?xml version="1.0" encoding="utf-8"?>
<Types xmlns="http://schemas.openxmlformats.org/package/2006/content-types">
  <Default Extension="emf" ContentType="image/x-emf"/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外购件开发申请单!$A$7:$Q$61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外购件开发申请单!$A$1:$P$61</definedName>
    <definedName name="_xlnm.Print_Area" localSheetId="1">文件修改记录表!$A$1:$F$9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<sst xmlns="http://schemas.openxmlformats.org/spreadsheetml/2006/main" count="1029" uniqueCount="360">
  <si>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</si>
  <si>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</si>
  <si>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</si>
  <si>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</si>
  <si>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</si>
  <si>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</si>
  <si>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</si>
  <si>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</si>
  <si>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</si>
  <si>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</si>
  <si>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</si>
  <si>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</si>
  <si>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</si>
  <si>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</si>
  <si>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</si>
  <si>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</si>
  <si>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</si>
  <si>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</si>
  <si>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</si>
  <si>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</si>
  <si>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</si>
  <si>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</si>
  <si>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</si>
  <si>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</si>
  <si>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</si>
  <si>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</si>
  <si>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</si>
  <si>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</si>
  <si>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</si>
  <si>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</si>
  <si>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</si>
  <si>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</si>
  <si>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</si>
  <si>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</si>
  <si>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</si>
  <si>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</si>
  <si>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</si>
  <si>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</si>
  <si>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</si>
  <si>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</si>
  <si>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</si>
  <si>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</si>
  <si>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</si>
  <si>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</si>
  <si>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</si>
  <si>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</si>
  <si>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</si>
  <si>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</si>
  <si>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</si>
  <si>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</si>
  <si>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</si>
  <si>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</si>
  <si>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</si>
  <si>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</si>
  <si>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</si>
  <si>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</si>
  <si>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</si>
  <si>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</si>
  <si>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</si>
  <si>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</si>
  <si>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</si>
  <si>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</si>
  <si>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</si>
  <si>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</si>
  <si>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</si>
  <si>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</si>
  <si>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</si>
  <si>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</si>
  <si>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</si>
  <si>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</si>
  <si>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</si>
  <si>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</si>
  <si>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</si>
  <si>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</si>
  <si>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</si>
  <si>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</si>
  <si>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</si>
  <si>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</si>
  <si>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</si>
  <si>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</si>
  <si>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</si>
  <si>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</si>
  <si>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</si>
  <si>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</si>
  <si>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</si>
  <si>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</si>
  <si>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</si>
  <si>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</si>
  <si>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</si>
  <si>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</si>
  <si>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</si>
  <si>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</si>
  <si>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</si>
  <si>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</si>
  <si>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</si>
  <si>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</si>
  <si>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</si>
  <si>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</si>
  <si>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</si>
  <si>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</si>
  <si>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</si>
  <si>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</si>
  <si>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</si>
  <si>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副驾上安全带导向钢丝</t>
  </si>
  <si>
    <t>线材</t>
  </si>
  <si>
    <t>20240426零件号变更，原：下边刺毛条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</si>
  <si>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</si>
  <si>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</si>
  <si>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</si>
  <si>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</si>
  <si>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</si>
  <si>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</si>
  <si>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</si>
  <si>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</si>
  <si>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</si>
  <si>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</si>
  <si>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</si>
  <si>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</si>
  <si>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</si>
  <si>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</si>
  <si>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</si>
  <si>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</si>
  <si>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</si>
  <si>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</si>
  <si>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</si>
  <si>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</si>
  <si>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</si>
  <si>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</si>
  <si>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</si>
  <si>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</si>
  <si>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</si>
  <si>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</si>
  <si>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</si>
  <si>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</si>
  <si>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</si>
  <si>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</si>
  <si>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</si>
  <si>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</si>
  <si>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</si>
  <si>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</si>
  <si>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</si>
  <si>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</si>
  <si>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</si>
  <si>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</si>
  <si>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</si>
  <si>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</si>
  <si>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</si>
  <si>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</si>
  <si>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SHT0016404</t>
  </si>
  <si>
    <t>主驾上安全带导向钢丝</t>
  </si>
  <si>
    <t>Q235 Φ6</t>
  </si>
  <si>
    <t>SHT0016195</t>
  </si>
  <si>
    <t>副驾驶座椅靠背面套总成</t>
  </si>
  <si>
    <t>SHT0016200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</si>
  <si>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</si>
  <si>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</si>
  <si>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</si>
  <si>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</si>
  <si>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</si>
  <si>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</si>
  <si>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</si>
  <si>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</si>
  <si>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</si>
  <si>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</si>
  <si>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</si>
  <si>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</si>
  <si>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</si>
  <si>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</si>
  <si>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</si>
  <si>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</si>
  <si>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</si>
  <si>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</si>
  <si>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</si>
  <si>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</si>
  <si>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</si>
  <si>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</si>
  <si>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</si>
  <si>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SHT0017380</t>
  </si>
  <si>
    <t>安全带导向钢丝</t>
  </si>
  <si>
    <t>20240716增加</t>
  </si>
  <si>
    <t>SHT0017396</t>
  </si>
  <si>
    <t>气袋腰托下固定点焊接总成</t>
  </si>
  <si>
    <t>焊接总成件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</si>
  <si>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</si>
  <si>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</si>
  <si>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</si>
  <si>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</si>
  <si>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</si>
  <si>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</si>
  <si>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</si>
  <si>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</si>
  <si>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</si>
  <si>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</si>
  <si>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</si>
  <si>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</si>
  <si>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</si>
  <si>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</si>
  <si>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</si>
  <si>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</si>
  <si>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</si>
  <si>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</si>
  <si>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</si>
  <si>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</si>
  <si>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</si>
  <si>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</si>
  <si>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</si>
  <si>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</si>
  <si>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</si>
  <si>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BEC0010344</t>
  </si>
  <si>
    <t>搭铁线</t>
  </si>
  <si>
    <t>SHT0017418</t>
  </si>
  <si>
    <t>可调阻尼器总成</t>
  </si>
  <si>
    <t>装配总成件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</si>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</sst>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9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177" fontId="11" fillId="2" borderId="21" xfId="53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3" applyFont="1" applyFill="1" applyBorder="1" applyAlignment="1">
      <alignment horizontal="center" vertical="center" wrapText="1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3" applyNumberFormat="1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4" fillId="0" borderId="1" xfId="5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4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177" fontId="11" fillId="2" borderId="21" xfId="53" applyNumberFormat="1" applyFont="1" applyFill="1" applyBorder="1" applyAlignment="1">
      <alignment horizontal="left" vertical="center" wrapText="1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51" applyFont="1" applyFill="1" applyBorder="1" applyAlignment="1" applyProtection="1">
      <alignment horizontal="left" vertical="center" wrapText="1" shrinkToFit="1"/>
      <protection locked="0"/>
    </xf>
    <xf numFmtId="0" fontId="13" fillId="0" borderId="1" xfId="51" applyFont="1" applyFill="1" applyBorder="1" applyAlignment="1" applyProtection="1">
      <alignment horizontal="center" vertical="center" wrapText="1" shrinkToFi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2" Type="http://schemas.openxmlformats.org/officeDocument/2006/relationships/image" Target="../media/image22.emf"/><Relationship Id="rId21" Type="http://schemas.openxmlformats.org/officeDocument/2006/relationships/image" Target="../media/image21.jpeg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28.wmf"/><Relationship Id="rId7" Type="http://schemas.openxmlformats.org/officeDocument/2006/relationships/image" Target="../media/image27.emf"/><Relationship Id="rId6" Type="http://schemas.openxmlformats.org/officeDocument/2006/relationships/image" Target="../media/image26.png"/><Relationship Id="rId5" Type="http://schemas.openxmlformats.org/officeDocument/2006/relationships/image" Target="../media/image17.emf"/><Relationship Id="rId4" Type="http://schemas.openxmlformats.org/officeDocument/2006/relationships/image" Target="../media/image6.png"/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1" Type="http://schemas.openxmlformats.org/officeDocument/2006/relationships/image" Target="../media/image29.emf"/><Relationship Id="rId10" Type="http://schemas.openxmlformats.org/officeDocument/2006/relationships/image" Target="../media/image8.emf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emf"/><Relationship Id="rId8" Type="http://schemas.openxmlformats.org/officeDocument/2006/relationships/image" Target="../media/image37.wmf"/><Relationship Id="rId7" Type="http://schemas.openxmlformats.org/officeDocument/2006/relationships/image" Target="../media/image36.wmf"/><Relationship Id="rId6" Type="http://schemas.openxmlformats.org/officeDocument/2006/relationships/image" Target="../media/image35.wmf"/><Relationship Id="rId5" Type="http://schemas.openxmlformats.org/officeDocument/2006/relationships/image" Target="../media/image34.wmf"/><Relationship Id="rId4" Type="http://schemas.openxmlformats.org/officeDocument/2006/relationships/image" Target="../media/image33.wmf"/><Relationship Id="rId3" Type="http://schemas.openxmlformats.org/officeDocument/2006/relationships/image" Target="../media/image32.wmf"/><Relationship Id="rId26" Type="http://schemas.openxmlformats.org/officeDocument/2006/relationships/image" Target="../media/image55.wmf"/><Relationship Id="rId25" Type="http://schemas.openxmlformats.org/officeDocument/2006/relationships/image" Target="../media/image54.wmf"/><Relationship Id="rId24" Type="http://schemas.openxmlformats.org/officeDocument/2006/relationships/image" Target="../media/image53.wmf"/><Relationship Id="rId23" Type="http://schemas.openxmlformats.org/officeDocument/2006/relationships/image" Target="../media/image52.wmf"/><Relationship Id="rId22" Type="http://schemas.openxmlformats.org/officeDocument/2006/relationships/image" Target="../media/image51.wmf"/><Relationship Id="rId21" Type="http://schemas.openxmlformats.org/officeDocument/2006/relationships/image" Target="../media/image50.wmf"/><Relationship Id="rId20" Type="http://schemas.openxmlformats.org/officeDocument/2006/relationships/image" Target="../media/image49.emf"/><Relationship Id="rId2" Type="http://schemas.openxmlformats.org/officeDocument/2006/relationships/image" Target="../media/image31.emf"/><Relationship Id="rId19" Type="http://schemas.openxmlformats.org/officeDocument/2006/relationships/image" Target="../media/image48.emf"/><Relationship Id="rId18" Type="http://schemas.openxmlformats.org/officeDocument/2006/relationships/image" Target="../media/image47.wmf"/><Relationship Id="rId17" Type="http://schemas.openxmlformats.org/officeDocument/2006/relationships/image" Target="../media/image46.emf"/><Relationship Id="rId16" Type="http://schemas.openxmlformats.org/officeDocument/2006/relationships/image" Target="../media/image45.emf"/><Relationship Id="rId15" Type="http://schemas.openxmlformats.org/officeDocument/2006/relationships/image" Target="../media/image44.wmf"/><Relationship Id="rId14" Type="http://schemas.openxmlformats.org/officeDocument/2006/relationships/image" Target="../media/image43.emf"/><Relationship Id="rId13" Type="http://schemas.openxmlformats.org/officeDocument/2006/relationships/image" Target="../media/image42.wmf"/><Relationship Id="rId12" Type="http://schemas.openxmlformats.org/officeDocument/2006/relationships/image" Target="../media/image41.wmf"/><Relationship Id="rId11" Type="http://schemas.openxmlformats.org/officeDocument/2006/relationships/image" Target="../media/image40.emf"/><Relationship Id="rId10" Type="http://schemas.openxmlformats.org/officeDocument/2006/relationships/image" Target="../media/image39.wmf"/><Relationship Id="rId1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19</xdr:row>
      <xdr:rowOff>62192</xdr:rowOff>
    </xdr:from>
    <xdr:to>
      <xdr:col>6</xdr:col>
      <xdr:colOff>334499</xdr:colOff>
      <xdr:row>19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7843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18</xdr:row>
      <xdr:rowOff>120015</xdr:rowOff>
    </xdr:from>
    <xdr:to>
      <xdr:col>6</xdr:col>
      <xdr:colOff>419100</xdr:colOff>
      <xdr:row>18</xdr:row>
      <xdr:rowOff>295275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 flipV="1">
          <a:off x="4348480" y="641159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20</xdr:row>
      <xdr:rowOff>38100</xdr:rowOff>
    </xdr:from>
    <xdr:to>
      <xdr:col>6</xdr:col>
      <xdr:colOff>407166</xdr:colOff>
      <xdr:row>20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719201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21</xdr:row>
      <xdr:rowOff>47625</xdr:rowOff>
    </xdr:from>
    <xdr:to>
      <xdr:col>6</xdr:col>
      <xdr:colOff>416691</xdr:colOff>
      <xdr:row>21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763270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25</xdr:row>
      <xdr:rowOff>66675</xdr:rowOff>
    </xdr:from>
    <xdr:to>
      <xdr:col>6</xdr:col>
      <xdr:colOff>258300</xdr:colOff>
      <xdr:row>25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93764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26</xdr:row>
      <xdr:rowOff>56515</xdr:rowOff>
    </xdr:from>
    <xdr:to>
      <xdr:col>6</xdr:col>
      <xdr:colOff>346075</xdr:colOff>
      <xdr:row>26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9797415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30</xdr:row>
      <xdr:rowOff>36756</xdr:rowOff>
    </xdr:from>
    <xdr:to>
      <xdr:col>6</xdr:col>
      <xdr:colOff>312536</xdr:colOff>
      <xdr:row>30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501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31</xdr:row>
      <xdr:rowOff>36756</xdr:rowOff>
    </xdr:from>
    <xdr:to>
      <xdr:col>6</xdr:col>
      <xdr:colOff>312536</xdr:colOff>
      <xdr:row>31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9329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33</xdr:row>
      <xdr:rowOff>82616</xdr:rowOff>
    </xdr:from>
    <xdr:to>
      <xdr:col>6</xdr:col>
      <xdr:colOff>378869</xdr:colOff>
      <xdr:row>33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1"/>
        <a:srcRect l="37368" t="59322" r="34088" b="25602"/>
        <a:stretch>
          <a:fillRect/>
        </a:stretch>
      </xdr:blipFill>
      <xdr:spPr>
        <a:xfrm flipH="1">
          <a:off x="4385945" y="12841605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34</xdr:row>
      <xdr:rowOff>104775</xdr:rowOff>
    </xdr:from>
    <xdr:to>
      <xdr:col>6</xdr:col>
      <xdr:colOff>579120</xdr:colOff>
      <xdr:row>34</xdr:row>
      <xdr:rowOff>302895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74515" y="13294995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117475</xdr:colOff>
      <xdr:row>35</xdr:row>
      <xdr:rowOff>22225</xdr:rowOff>
    </xdr:from>
    <xdr:to>
      <xdr:col>6</xdr:col>
      <xdr:colOff>374650</xdr:colOff>
      <xdr:row>35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96740" y="13643610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47625</xdr:rowOff>
    </xdr:from>
    <xdr:to>
      <xdr:col>6</xdr:col>
      <xdr:colOff>399415</xdr:colOff>
      <xdr:row>36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422140" y="1410017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39</xdr:row>
      <xdr:rowOff>49306</xdr:rowOff>
    </xdr:from>
    <xdr:to>
      <xdr:col>6</xdr:col>
      <xdr:colOff>448235</xdr:colOff>
      <xdr:row>39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539494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40</xdr:row>
      <xdr:rowOff>49306</xdr:rowOff>
    </xdr:from>
    <xdr:to>
      <xdr:col>6</xdr:col>
      <xdr:colOff>448235</xdr:colOff>
      <xdr:row>40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582610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41</xdr:row>
      <xdr:rowOff>21167</xdr:rowOff>
    </xdr:from>
    <xdr:to>
      <xdr:col>6</xdr:col>
      <xdr:colOff>529167</xdr:colOff>
      <xdr:row>41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6229330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42</xdr:row>
      <xdr:rowOff>47625</xdr:rowOff>
    </xdr:from>
    <xdr:to>
      <xdr:col>6</xdr:col>
      <xdr:colOff>491836</xdr:colOff>
      <xdr:row>42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20870" y="16687165"/>
          <a:ext cx="349885" cy="313055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43</xdr:row>
      <xdr:rowOff>43295</xdr:rowOff>
    </xdr:from>
    <xdr:to>
      <xdr:col>6</xdr:col>
      <xdr:colOff>492646</xdr:colOff>
      <xdr:row>43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rcRect r="19218" b="51477"/>
        <a:stretch>
          <a:fillRect/>
        </a:stretch>
      </xdr:blipFill>
      <xdr:spPr>
        <a:xfrm>
          <a:off x="4330700" y="17113885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44</xdr:row>
      <xdr:rowOff>73660</xdr:rowOff>
    </xdr:from>
    <xdr:to>
      <xdr:col>6</xdr:col>
      <xdr:colOff>434975</xdr:colOff>
      <xdr:row>44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1765236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31115</xdr:colOff>
      <xdr:row>46</xdr:row>
      <xdr:rowOff>136525</xdr:rowOff>
    </xdr:from>
    <xdr:to>
      <xdr:col>6</xdr:col>
      <xdr:colOff>487045</xdr:colOff>
      <xdr:row>46</xdr:row>
      <xdr:rowOff>240030</xdr:rowOff>
    </xdr:to>
    <xdr:pic>
      <xdr:nvPicPr>
        <xdr:cNvPr id="5" name="图片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10380" y="1857756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47</xdr:row>
      <xdr:rowOff>109220</xdr:rowOff>
    </xdr:from>
    <xdr:to>
      <xdr:col>6</xdr:col>
      <xdr:colOff>450215</xdr:colOff>
      <xdr:row>47</xdr:row>
      <xdr:rowOff>328295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898142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48</xdr:row>
      <xdr:rowOff>27305</xdr:rowOff>
    </xdr:from>
    <xdr:to>
      <xdr:col>6</xdr:col>
      <xdr:colOff>474980</xdr:colOff>
      <xdr:row>48</xdr:row>
      <xdr:rowOff>360680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9330670"/>
          <a:ext cx="42100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121920</xdr:colOff>
      <xdr:row>59</xdr:row>
      <xdr:rowOff>125095</xdr:rowOff>
    </xdr:from>
    <xdr:to>
      <xdr:col>6</xdr:col>
      <xdr:colOff>438150</xdr:colOff>
      <xdr:row>59</xdr:row>
      <xdr:rowOff>311785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5955" y="24106505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51</xdr:row>
      <xdr:rowOff>27305</xdr:rowOff>
    </xdr:from>
    <xdr:to>
      <xdr:col>6</xdr:col>
      <xdr:colOff>377825</xdr:colOff>
      <xdr:row>51</xdr:row>
      <xdr:rowOff>351155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2062416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52</xdr:row>
      <xdr:rowOff>42545</xdr:rowOff>
    </xdr:from>
    <xdr:to>
      <xdr:col>6</xdr:col>
      <xdr:colOff>363220</xdr:colOff>
      <xdr:row>52</xdr:row>
      <xdr:rowOff>366395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2107057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53</xdr:row>
      <xdr:rowOff>72390</xdr:rowOff>
    </xdr:from>
    <xdr:to>
      <xdr:col>6</xdr:col>
      <xdr:colOff>332740</xdr:colOff>
      <xdr:row>53</xdr:row>
      <xdr:rowOff>324485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215315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54</xdr:row>
      <xdr:rowOff>86995</xdr:rowOff>
    </xdr:from>
    <xdr:to>
      <xdr:col>6</xdr:col>
      <xdr:colOff>362585</xdr:colOff>
      <xdr:row>54</xdr:row>
      <xdr:rowOff>339090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7705" y="219773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60</xdr:row>
      <xdr:rowOff>86995</xdr:rowOff>
    </xdr:from>
    <xdr:to>
      <xdr:col>6</xdr:col>
      <xdr:colOff>452120</xdr:colOff>
      <xdr:row>60</xdr:row>
      <xdr:rowOff>395605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24564340"/>
          <a:ext cx="390525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55</xdr:row>
      <xdr:rowOff>62865</xdr:rowOff>
    </xdr:from>
    <xdr:to>
      <xdr:col>6</xdr:col>
      <xdr:colOff>368300</xdr:colOff>
      <xdr:row>55</xdr:row>
      <xdr:rowOff>351826</xdr:rowOff>
    </xdr:to>
    <xdr:pic>
      <xdr:nvPicPr>
        <xdr:cNvPr id="31" name="图片 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91025" y="2238438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56</xdr:row>
      <xdr:rowOff>69215</xdr:rowOff>
    </xdr:from>
    <xdr:to>
      <xdr:col>6</xdr:col>
      <xdr:colOff>390525</xdr:colOff>
      <xdr:row>56</xdr:row>
      <xdr:rowOff>358176</xdr:rowOff>
    </xdr:to>
    <xdr:pic>
      <xdr:nvPicPr>
        <xdr:cNvPr id="35" name="图片 3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413250" y="2282190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57</xdr:row>
      <xdr:rowOff>71755</xdr:rowOff>
    </xdr:from>
    <xdr:to>
      <xdr:col>6</xdr:col>
      <xdr:colOff>370840</xdr:colOff>
      <xdr:row>57</xdr:row>
      <xdr:rowOff>297180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2325560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58</xdr:row>
      <xdr:rowOff>87630</xdr:rowOff>
    </xdr:from>
    <xdr:to>
      <xdr:col>6</xdr:col>
      <xdr:colOff>348615</xdr:colOff>
      <xdr:row>58</xdr:row>
      <xdr:rowOff>313055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2370264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K8" sqref="K8"/>
    </sheetView>
  </sheetViews>
  <sheetFormatPr defaultColWidth="9" defaultRowHeight="14"/>
  <cols>
    <col min="1" max="16383" width="9" style="155"/>
  </cols>
  <sheetData>
    <row r="1" ht="48" customHeight="1" spans="1:16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ht="69.95" customHeight="1" spans="1:16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ht="69.95" customHeight="1" spans="1:16">
      <c r="A3" s="163" t="s">
        <v>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ht="69.95" customHeight="1" spans="1:16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6" ht="45" customHeight="1" spans="5:10">
      <c r="E6" s="164"/>
      <c r="F6" s="164" t="s">
        <v>2</v>
      </c>
      <c r="G6" s="164"/>
      <c r="H6" s="165"/>
      <c r="I6" s="167" t="s">
        <v>3</v>
      </c>
      <c r="J6" s="165"/>
    </row>
    <row r="7" ht="45" customHeight="1" spans="5:10">
      <c r="E7" s="164"/>
      <c r="F7" s="164" t="s">
        <v>4</v>
      </c>
      <c r="G7" s="164"/>
      <c r="H7" s="166"/>
      <c r="I7" s="166"/>
      <c r="J7" s="166"/>
    </row>
    <row r="8" ht="45" customHeight="1" spans="5:10">
      <c r="E8" s="164"/>
      <c r="F8" s="164" t="s">
        <v>5</v>
      </c>
      <c r="G8" s="164"/>
      <c r="H8" s="166"/>
      <c r="I8" s="166"/>
      <c r="J8" s="166"/>
    </row>
    <row r="9" ht="45" customHeight="1" spans="5:14">
      <c r="E9" s="164"/>
      <c r="F9" s="164" t="s">
        <v>6</v>
      </c>
      <c r="G9" s="164"/>
      <c r="H9" s="166"/>
      <c r="I9" s="166"/>
      <c r="J9" s="166"/>
      <c r="N9" s="16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view="pageBreakPreview" zoomScaleNormal="100" topLeftCell="A5" workbookViewId="0">
      <selection activeCell="E9" sqref="E9"/>
    </sheetView>
  </sheetViews>
  <sheetFormatPr defaultColWidth="8" defaultRowHeight="14" outlineLevelCol="5"/>
  <cols>
    <col min="1" max="1" width="17.3727272727273" style="155" customWidth="1"/>
    <col min="2" max="2" width="9.12727272727273" style="155" customWidth="1"/>
    <col min="3" max="3" width="10.6272727272727" style="155" customWidth="1"/>
    <col min="4" max="4" width="84.8727272727273" style="155" customWidth="1"/>
    <col min="5" max="5" width="9.37272727272727" style="155" customWidth="1"/>
    <col min="6" max="6" width="7.37272727272727" style="155" customWidth="1"/>
    <col min="7" max="16384" width="8" style="155"/>
  </cols>
  <sheetData>
    <row r="1" ht="22.5" customHeight="1" spans="1:6">
      <c r="A1" s="156" t="s">
        <v>8</v>
      </c>
      <c r="B1" s="156"/>
      <c r="C1" s="156"/>
      <c r="D1" s="156"/>
      <c r="E1" s="156"/>
      <c r="F1" s="156"/>
    </row>
    <row r="2" spans="1:6">
      <c r="A2" s="156"/>
      <c r="B2" s="156"/>
      <c r="C2" s="156"/>
      <c r="D2" s="156"/>
      <c r="E2" s="156"/>
      <c r="F2" s="156"/>
    </row>
    <row r="3" ht="26.25" customHeight="1" spans="1:6">
      <c r="A3" s="157" t="s">
        <v>9</v>
      </c>
      <c r="B3" s="157" t="s">
        <v>10</v>
      </c>
      <c r="C3" s="157" t="s">
        <v>11</v>
      </c>
      <c r="D3" s="157" t="s">
        <v>12</v>
      </c>
      <c r="E3" s="157" t="s">
        <v>13</v>
      </c>
      <c r="F3" s="157" t="s">
        <v>14</v>
      </c>
    </row>
    <row r="4" ht="36.95" customHeight="1" spans="1:6">
      <c r="A4" s="158" t="s">
        <v>15</v>
      </c>
      <c r="B4" s="159" t="s">
        <v>16</v>
      </c>
      <c r="C4" s="160" t="s">
        <v>17</v>
      </c>
      <c r="D4" s="161" t="s">
        <v>18</v>
      </c>
      <c r="E4" s="159" t="s">
        <v>3</v>
      </c>
      <c r="F4" s="157"/>
    </row>
    <row r="5" ht="36.95" customHeight="1" spans="1:6">
      <c r="A5" s="158" t="s">
        <v>15</v>
      </c>
      <c r="B5" s="159" t="s">
        <v>19</v>
      </c>
      <c r="C5" s="160" t="s">
        <v>20</v>
      </c>
      <c r="D5" s="161" t="s">
        <v>21</v>
      </c>
      <c r="E5" s="159" t="s">
        <v>3</v>
      </c>
      <c r="F5" s="157"/>
    </row>
    <row r="6" ht="36.95" customHeight="1" spans="1:6">
      <c r="A6" s="158" t="s">
        <v>15</v>
      </c>
      <c r="B6" s="159" t="s">
        <v>22</v>
      </c>
      <c r="C6" s="160" t="s">
        <v>23</v>
      </c>
      <c r="D6" s="161" t="s">
        <v>24</v>
      </c>
      <c r="E6" s="159" t="s">
        <v>3</v>
      </c>
      <c r="F6" s="157"/>
    </row>
    <row r="7" ht="49" customHeight="1" spans="1:6">
      <c r="A7" s="158" t="s">
        <v>15</v>
      </c>
      <c r="B7" s="159" t="s">
        <v>25</v>
      </c>
      <c r="C7" s="160" t="s">
        <v>26</v>
      </c>
      <c r="D7" s="161" t="s">
        <v>27</v>
      </c>
      <c r="E7" s="159" t="s">
        <v>3</v>
      </c>
      <c r="F7" s="157"/>
    </row>
    <row r="8" ht="24" spans="1:6">
      <c r="A8" s="158" t="s">
        <v>15</v>
      </c>
      <c r="B8" s="159" t="s">
        <v>28</v>
      </c>
      <c r="C8" s="160" t="s">
        <v>29</v>
      </c>
      <c r="D8" s="161" t="s">
        <v>30</v>
      </c>
      <c r="E8" s="159" t="s">
        <v>3</v>
      </c>
      <c r="F8" s="157"/>
    </row>
    <row r="9" ht="103" customHeight="1" spans="1:6">
      <c r="A9" s="158" t="s">
        <v>15</v>
      </c>
      <c r="B9" s="159" t="s">
        <v>31</v>
      </c>
      <c r="C9" s="160" t="s">
        <v>32</v>
      </c>
      <c r="D9" s="161" t="s">
        <v>33</v>
      </c>
      <c r="E9" s="159" t="s">
        <v>3</v>
      </c>
      <c r="F9" s="15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1"/>
  <sheetViews>
    <sheetView showGridLines="0" view="pageBreakPreview" zoomScale="85" zoomScaleNormal="100" topLeftCell="A34" workbookViewId="0">
      <selection activeCell="S63" sqref="S63"/>
    </sheetView>
  </sheetViews>
  <sheetFormatPr defaultColWidth="9" defaultRowHeight="13"/>
  <cols>
    <col min="1" max="1" width="4.62727272727273" style="115" customWidth="1"/>
    <col min="2" max="3" width="10.6272727272727" style="115" customWidth="1"/>
    <col min="4" max="4" width="16.1272727272727" style="115" customWidth="1"/>
    <col min="5" max="5" width="14.6272727272727" style="115" customWidth="1"/>
    <col min="6" max="6" width="4.62727272727273" style="115" customWidth="1"/>
    <col min="7" max="7" width="7.62727272727273" style="115" customWidth="1"/>
    <col min="8" max="8" width="7.87272727272727" style="116" customWidth="1"/>
    <col min="9" max="9" width="9.62727272727273" style="116" customWidth="1"/>
    <col min="10" max="11" width="6.62727272727273" style="115" customWidth="1"/>
    <col min="12" max="12" width="11.6363636363636" style="115" customWidth="1"/>
    <col min="13" max="13" width="6.62727272727273" style="115" customWidth="1"/>
    <col min="14" max="14" width="7.62727272727273" style="115" customWidth="1"/>
    <col min="15" max="15" width="10.2545454545455" style="117" customWidth="1"/>
    <col min="16" max="16" width="18.3636363636364" style="115" customWidth="1"/>
    <col min="17" max="17" width="12.5" style="110" customWidth="1"/>
    <col min="18" max="16346" width="8.87272727272727" style="115"/>
    <col min="16347" max="16384" width="9" style="115"/>
  </cols>
  <sheetData>
    <row r="1" s="111" customFormat="1" ht="17.25" customHeight="1" spans="1:17">
      <c r="A1" s="118"/>
      <c r="B1" s="118"/>
      <c r="C1" s="119" t="s">
        <v>34</v>
      </c>
      <c r="D1" s="119"/>
      <c r="E1" s="119"/>
      <c r="F1" s="120"/>
      <c r="G1" s="119"/>
      <c r="H1" s="119"/>
      <c r="I1" s="119"/>
      <c r="J1" s="119"/>
      <c r="K1" s="119"/>
      <c r="L1" s="38" t="s">
        <v>35</v>
      </c>
      <c r="M1" s="38"/>
      <c r="N1" s="38" t="s">
        <v>36</v>
      </c>
      <c r="O1" s="37"/>
      <c r="P1" s="38"/>
      <c r="Q1" s="153"/>
    </row>
    <row r="2" s="111" customFormat="1" ht="17.25" customHeight="1" spans="1:17">
      <c r="A2" s="118"/>
      <c r="B2" s="118"/>
      <c r="C2" s="119"/>
      <c r="D2" s="119"/>
      <c r="E2" s="119"/>
      <c r="F2" s="120"/>
      <c r="G2" s="119"/>
      <c r="H2" s="119"/>
      <c r="I2" s="119"/>
      <c r="J2" s="119"/>
      <c r="K2" s="119"/>
      <c r="L2" s="38" t="s">
        <v>37</v>
      </c>
      <c r="M2" s="38"/>
      <c r="N2" s="38" t="s">
        <v>38</v>
      </c>
      <c r="O2" s="37"/>
      <c r="P2" s="38"/>
      <c r="Q2" s="153"/>
    </row>
    <row r="3" s="111" customFormat="1" ht="17.25" customHeight="1" spans="1:17">
      <c r="A3" s="118"/>
      <c r="B3" s="118"/>
      <c r="C3" s="119"/>
      <c r="D3" s="119"/>
      <c r="E3" s="119"/>
      <c r="F3" s="120"/>
      <c r="G3" s="119"/>
      <c r="H3" s="119"/>
      <c r="I3" s="119"/>
      <c r="J3" s="119"/>
      <c r="K3" s="119"/>
      <c r="L3" s="38" t="s">
        <v>39</v>
      </c>
      <c r="M3" s="38"/>
      <c r="N3" s="38" t="s">
        <v>31</v>
      </c>
      <c r="O3" s="37"/>
      <c r="P3" s="38"/>
      <c r="Q3" s="153"/>
    </row>
    <row r="4" s="111" customFormat="1" ht="20.1" customHeight="1" spans="1:17">
      <c r="A4" s="118"/>
      <c r="B4" s="118"/>
      <c r="C4" s="119"/>
      <c r="D4" s="119"/>
      <c r="E4" s="119"/>
      <c r="F4" s="120"/>
      <c r="G4" s="119"/>
      <c r="H4" s="119"/>
      <c r="I4" s="119"/>
      <c r="J4" s="119"/>
      <c r="K4" s="119"/>
      <c r="L4" s="38" t="s">
        <v>40</v>
      </c>
      <c r="M4" s="38"/>
      <c r="N4" s="38" t="s">
        <v>41</v>
      </c>
      <c r="O4" s="37"/>
      <c r="P4" s="38"/>
      <c r="Q4" s="153"/>
    </row>
    <row r="5" s="111" customFormat="1" ht="20.1" customHeight="1" spans="1:17">
      <c r="A5" s="121" t="s">
        <v>42</v>
      </c>
      <c r="B5" s="121"/>
      <c r="C5" s="121"/>
      <c r="D5" s="121"/>
      <c r="E5" s="121"/>
      <c r="F5" s="122" t="s">
        <v>43</v>
      </c>
      <c r="G5" s="121"/>
      <c r="H5" s="121"/>
      <c r="I5" s="121"/>
      <c r="J5" s="121"/>
      <c r="K5" s="121"/>
      <c r="L5" s="38" t="s">
        <v>44</v>
      </c>
      <c r="M5" s="38"/>
      <c r="N5" s="38" t="s">
        <v>32</v>
      </c>
      <c r="O5" s="37"/>
      <c r="P5" s="38"/>
      <c r="Q5" s="153"/>
    </row>
    <row r="6" s="112" customFormat="1" ht="15" customHeight="1" spans="1:17">
      <c r="A6" s="123" t="s">
        <v>45</v>
      </c>
      <c r="B6" s="124" t="s">
        <v>46</v>
      </c>
      <c r="C6" s="124" t="s">
        <v>47</v>
      </c>
      <c r="D6" s="125" t="s">
        <v>48</v>
      </c>
      <c r="E6" s="125" t="s">
        <v>49</v>
      </c>
      <c r="F6" s="125" t="s">
        <v>50</v>
      </c>
      <c r="G6" s="125" t="s">
        <v>51</v>
      </c>
      <c r="H6" s="126" t="s">
        <v>52</v>
      </c>
      <c r="I6" s="126" t="s">
        <v>53</v>
      </c>
      <c r="J6" s="125" t="s">
        <v>54</v>
      </c>
      <c r="K6" s="145" t="s">
        <v>55</v>
      </c>
      <c r="L6" s="145" t="s">
        <v>56</v>
      </c>
      <c r="M6" s="145" t="s">
        <v>57</v>
      </c>
      <c r="N6" s="146" t="s">
        <v>58</v>
      </c>
      <c r="O6" s="147" t="s">
        <v>59</v>
      </c>
      <c r="P6" s="146" t="s">
        <v>14</v>
      </c>
      <c r="Q6" s="154"/>
    </row>
    <row r="7" s="55" customFormat="1" ht="15" customHeight="1" spans="1:17">
      <c r="A7" s="123"/>
      <c r="B7" s="124"/>
      <c r="C7" s="124"/>
      <c r="D7" s="125"/>
      <c r="E7" s="125"/>
      <c r="F7" s="125"/>
      <c r="G7" s="125"/>
      <c r="H7" s="126"/>
      <c r="I7" s="126"/>
      <c r="J7" s="125"/>
      <c r="K7" s="145"/>
      <c r="L7" s="145"/>
      <c r="M7" s="145"/>
      <c r="N7" s="146"/>
      <c r="O7" s="147"/>
      <c r="P7" s="146"/>
      <c r="Q7" s="109"/>
    </row>
    <row r="8" s="55" customFormat="1" ht="33.95" customHeight="1" spans="1:16">
      <c r="A8" s="68">
        <f>ROW()-7</f>
        <v>1</v>
      </c>
      <c r="B8" s="74" t="s">
        <v>60</v>
      </c>
      <c r="C8" s="74" t="s">
        <v>60</v>
      </c>
      <c r="D8" s="70" t="s">
        <v>61</v>
      </c>
      <c r="E8" s="71" t="s">
        <v>62</v>
      </c>
      <c r="F8" s="72" t="s">
        <v>63</v>
      </c>
      <c r="G8" s="69"/>
      <c r="H8" s="79" t="s">
        <v>64</v>
      </c>
      <c r="I8" s="102" t="s">
        <v>64</v>
      </c>
      <c r="J8" s="79"/>
      <c r="K8" s="103" t="s">
        <v>65</v>
      </c>
      <c r="L8" s="103"/>
      <c r="M8" s="68">
        <v>2</v>
      </c>
      <c r="N8" s="68">
        <v>10000</v>
      </c>
      <c r="O8" s="135" t="s">
        <v>66</v>
      </c>
      <c r="P8" s="70" t="s">
        <v>67</v>
      </c>
    </row>
    <row r="9" s="55" customFormat="1" ht="33.95" customHeight="1" spans="1:16">
      <c r="A9" s="68">
        <f>ROW()-7</f>
        <v>2</v>
      </c>
      <c r="B9" s="74" t="s">
        <v>68</v>
      </c>
      <c r="C9" s="74" t="s">
        <v>68</v>
      </c>
      <c r="D9" s="70" t="s">
        <v>69</v>
      </c>
      <c r="E9" s="71" t="s">
        <v>70</v>
      </c>
      <c r="F9" s="72" t="s">
        <v>63</v>
      </c>
      <c r="G9" s="69"/>
      <c r="H9" s="79" t="s">
        <v>64</v>
      </c>
      <c r="I9" s="102" t="s">
        <v>64</v>
      </c>
      <c r="J9" s="79"/>
      <c r="K9" s="103" t="s">
        <v>65</v>
      </c>
      <c r="L9" s="103"/>
      <c r="M9" s="68">
        <v>1</v>
      </c>
      <c r="N9" s="68">
        <v>10000</v>
      </c>
      <c r="O9" s="135" t="s">
        <v>66</v>
      </c>
      <c r="P9" s="70" t="s">
        <v>71</v>
      </c>
    </row>
    <row r="10" s="55" customFormat="1" ht="33.95" customHeight="1" spans="1:16">
      <c r="A10" s="68">
        <f>ROW()-7</f>
        <v>3</v>
      </c>
      <c r="B10" s="74" t="s">
        <v>72</v>
      </c>
      <c r="C10" s="74" t="s">
        <v>72</v>
      </c>
      <c r="D10" s="70" t="s">
        <v>73</v>
      </c>
      <c r="E10" s="71" t="s">
        <v>70</v>
      </c>
      <c r="F10" s="72" t="s">
        <v>63</v>
      </c>
      <c r="G10" s="69"/>
      <c r="H10" s="79" t="s">
        <v>64</v>
      </c>
      <c r="I10" s="102" t="s">
        <v>64</v>
      </c>
      <c r="J10" s="79"/>
      <c r="K10" s="103" t="s">
        <v>65</v>
      </c>
      <c r="L10" s="103"/>
      <c r="M10" s="68">
        <v>2</v>
      </c>
      <c r="N10" s="68">
        <v>10000</v>
      </c>
      <c r="O10" s="135" t="s">
        <v>66</v>
      </c>
      <c r="P10" s="70" t="s">
        <v>74</v>
      </c>
    </row>
    <row r="11" s="55" customFormat="1" ht="33.95" customHeight="1" spans="1:16">
      <c r="A11" s="68">
        <f>ROW()-7</f>
        <v>4</v>
      </c>
      <c r="B11" s="74" t="s">
        <v>75</v>
      </c>
      <c r="C11" s="74" t="s">
        <v>75</v>
      </c>
      <c r="D11" s="70" t="s">
        <v>76</v>
      </c>
      <c r="E11" s="71" t="s">
        <v>70</v>
      </c>
      <c r="F11" s="72" t="s">
        <v>63</v>
      </c>
      <c r="G11" s="69"/>
      <c r="H11" s="79" t="s">
        <v>64</v>
      </c>
      <c r="I11" s="102" t="s">
        <v>64</v>
      </c>
      <c r="J11" s="79"/>
      <c r="K11" s="103" t="s">
        <v>65</v>
      </c>
      <c r="L11" s="103"/>
      <c r="M11" s="68">
        <v>2</v>
      </c>
      <c r="N11" s="68">
        <v>10000</v>
      </c>
      <c r="O11" s="135" t="s">
        <v>66</v>
      </c>
      <c r="P11" s="70" t="s">
        <v>77</v>
      </c>
    </row>
    <row r="12" s="55" customFormat="1" ht="33.95" customHeight="1" spans="1:16">
      <c r="A12" s="68">
        <f>ROW()-7</f>
        <v>5</v>
      </c>
      <c r="B12" s="69" t="s">
        <v>78</v>
      </c>
      <c r="C12" s="69" t="s">
        <v>78</v>
      </c>
      <c r="D12" s="70" t="s">
        <v>79</v>
      </c>
      <c r="E12" s="71" t="s">
        <v>80</v>
      </c>
      <c r="F12" s="72" t="s">
        <v>63</v>
      </c>
      <c r="G12" s="69"/>
      <c r="H12" s="127" t="s">
        <v>81</v>
      </c>
      <c r="I12" s="102" t="s">
        <v>82</v>
      </c>
      <c r="J12" s="79"/>
      <c r="K12" s="103" t="s">
        <v>65</v>
      </c>
      <c r="L12" s="103"/>
      <c r="M12" s="68">
        <v>1</v>
      </c>
      <c r="N12" s="68">
        <v>10000</v>
      </c>
      <c r="O12" s="135" t="s">
        <v>66</v>
      </c>
      <c r="P12" s="68"/>
    </row>
    <row r="13" s="55" customFormat="1" ht="33.95" customHeight="1" spans="1:16">
      <c r="A13" s="68">
        <f>ROW()-7</f>
        <v>6</v>
      </c>
      <c r="B13" s="81" t="s">
        <v>83</v>
      </c>
      <c r="C13" s="69" t="s">
        <v>83</v>
      </c>
      <c r="D13" s="70" t="s">
        <v>84</v>
      </c>
      <c r="E13" s="102" t="s">
        <v>85</v>
      </c>
      <c r="F13" s="72" t="s">
        <v>63</v>
      </c>
      <c r="G13" s="79"/>
      <c r="H13" s="73" t="s">
        <v>86</v>
      </c>
      <c r="I13" s="102" t="s">
        <v>82</v>
      </c>
      <c r="J13" s="79"/>
      <c r="K13" s="103" t="s">
        <v>65</v>
      </c>
      <c r="L13" s="103"/>
      <c r="M13" s="68">
        <v>1</v>
      </c>
      <c r="N13" s="68">
        <v>10000</v>
      </c>
      <c r="O13" s="135" t="s">
        <v>66</v>
      </c>
      <c r="P13" s="68"/>
    </row>
    <row r="14" s="55" customFormat="1" ht="33.95" customHeight="1" spans="1:16">
      <c r="A14" s="68">
        <f t="shared" ref="A14:A37" si="0">ROW()-7</f>
        <v>7</v>
      </c>
      <c r="B14" s="74" t="s">
        <v>87</v>
      </c>
      <c r="C14" s="74" t="s">
        <v>87</v>
      </c>
      <c r="D14" s="68" t="str">
        <f>VLOOKUP(B14,[5]驾驶员座椅EBOM!$M:$O,3,0)</f>
        <v>刺毛条8</v>
      </c>
      <c r="E14" s="71" t="s">
        <v>88</v>
      </c>
      <c r="F14" s="72" t="s">
        <v>63</v>
      </c>
      <c r="G14" s="69"/>
      <c r="H14" s="73" t="s">
        <v>88</v>
      </c>
      <c r="I14" s="128" t="s">
        <v>64</v>
      </c>
      <c r="J14" s="79"/>
      <c r="K14" s="103" t="s">
        <v>65</v>
      </c>
      <c r="L14" s="103"/>
      <c r="M14" s="68">
        <v>1</v>
      </c>
      <c r="N14" s="68">
        <v>10000</v>
      </c>
      <c r="O14" s="135" t="s">
        <v>66</v>
      </c>
      <c r="P14" s="70" t="s">
        <v>89</v>
      </c>
    </row>
    <row r="15" s="55" customFormat="1" ht="33.95" customHeight="1" spans="1:16">
      <c r="A15" s="68">
        <f t="shared" si="0"/>
        <v>8</v>
      </c>
      <c r="B15" s="74" t="s">
        <v>90</v>
      </c>
      <c r="C15" s="74" t="s">
        <v>90</v>
      </c>
      <c r="D15" s="68" t="str">
        <f>VLOOKUP(B15,[5]驾驶员座椅EBOM!$M:$O,3,0)</f>
        <v>刺毛条9</v>
      </c>
      <c r="E15" s="71" t="s">
        <v>88</v>
      </c>
      <c r="F15" s="72" t="s">
        <v>63</v>
      </c>
      <c r="G15" s="69"/>
      <c r="H15" s="73" t="s">
        <v>88</v>
      </c>
      <c r="I15" s="128" t="s">
        <v>64</v>
      </c>
      <c r="J15" s="79"/>
      <c r="K15" s="103" t="s">
        <v>65</v>
      </c>
      <c r="L15" s="103"/>
      <c r="M15" s="68">
        <v>1</v>
      </c>
      <c r="N15" s="68">
        <v>10000</v>
      </c>
      <c r="O15" s="135" t="s">
        <v>66</v>
      </c>
      <c r="P15" s="70" t="s">
        <v>91</v>
      </c>
    </row>
    <row r="16" s="55" customFormat="1" ht="33.95" customHeight="1" spans="1:16">
      <c r="A16" s="68">
        <f t="shared" si="0"/>
        <v>9</v>
      </c>
      <c r="B16" s="74" t="s">
        <v>92</v>
      </c>
      <c r="C16" s="74" t="s">
        <v>92</v>
      </c>
      <c r="D16" s="70" t="s">
        <v>93</v>
      </c>
      <c r="E16" s="71" t="s">
        <v>94</v>
      </c>
      <c r="F16" s="72" t="s">
        <v>63</v>
      </c>
      <c r="G16" s="69"/>
      <c r="H16" s="79" t="s">
        <v>81</v>
      </c>
      <c r="I16" s="102" t="s">
        <v>64</v>
      </c>
      <c r="J16" s="79"/>
      <c r="K16" s="103" t="s">
        <v>65</v>
      </c>
      <c r="L16" s="103"/>
      <c r="M16" s="68">
        <v>1</v>
      </c>
      <c r="N16" s="68">
        <v>10000</v>
      </c>
      <c r="O16" s="135" t="s">
        <v>66</v>
      </c>
      <c r="P16" s="68"/>
    </row>
    <row r="17" s="55" customFormat="1" ht="33.95" customHeight="1" spans="1:16">
      <c r="A17" s="68">
        <f t="shared" si="0"/>
        <v>10</v>
      </c>
      <c r="B17" s="74" t="s">
        <v>95</v>
      </c>
      <c r="C17" s="74" t="s">
        <v>95</v>
      </c>
      <c r="D17" s="82" t="s">
        <v>96</v>
      </c>
      <c r="E17" s="83" t="s">
        <v>97</v>
      </c>
      <c r="F17" s="72" t="s">
        <v>63</v>
      </c>
      <c r="G17" s="78"/>
      <c r="H17" s="84" t="s">
        <v>98</v>
      </c>
      <c r="I17" s="104" t="s">
        <v>99</v>
      </c>
      <c r="J17" s="79"/>
      <c r="K17" s="103" t="s">
        <v>65</v>
      </c>
      <c r="L17" s="103"/>
      <c r="M17" s="68">
        <v>4</v>
      </c>
      <c r="N17" s="68">
        <v>10000</v>
      </c>
      <c r="O17" s="135" t="s">
        <v>66</v>
      </c>
      <c r="P17" s="68"/>
    </row>
    <row r="18" s="55" customFormat="1" ht="33.95" customHeight="1" spans="1:16">
      <c r="A18" s="68">
        <f t="shared" si="0"/>
        <v>11</v>
      </c>
      <c r="B18" s="74" t="s">
        <v>100</v>
      </c>
      <c r="C18" s="74" t="s">
        <v>100</v>
      </c>
      <c r="D18" s="82" t="s">
        <v>96</v>
      </c>
      <c r="E18" s="83" t="s">
        <v>97</v>
      </c>
      <c r="F18" s="72" t="s">
        <v>63</v>
      </c>
      <c r="G18" s="78"/>
      <c r="H18" s="84" t="s">
        <v>98</v>
      </c>
      <c r="I18" s="104" t="s">
        <v>101</v>
      </c>
      <c r="J18" s="79"/>
      <c r="K18" s="103" t="s">
        <v>65</v>
      </c>
      <c r="L18" s="103"/>
      <c r="M18" s="68">
        <v>3</v>
      </c>
      <c r="N18" s="68">
        <v>10000</v>
      </c>
      <c r="O18" s="135" t="s">
        <v>66</v>
      </c>
      <c r="P18" s="68"/>
    </row>
    <row r="19" s="55" customFormat="1" ht="33.95" customHeight="1" spans="1:16">
      <c r="A19" s="68">
        <f t="shared" si="0"/>
        <v>12</v>
      </c>
      <c r="B19" s="74" t="s">
        <v>102</v>
      </c>
      <c r="C19" s="74" t="s">
        <v>102</v>
      </c>
      <c r="D19" s="55" t="s">
        <v>103</v>
      </c>
      <c r="E19" s="83"/>
      <c r="F19" s="72" t="s">
        <v>63</v>
      </c>
      <c r="G19" s="78"/>
      <c r="H19" s="84" t="s">
        <v>104</v>
      </c>
      <c r="I19" s="104" t="s">
        <v>104</v>
      </c>
      <c r="J19" s="79"/>
      <c r="K19" s="103" t="s">
        <v>65</v>
      </c>
      <c r="L19" s="103"/>
      <c r="M19" s="68">
        <v>1</v>
      </c>
      <c r="N19" s="68">
        <v>10000</v>
      </c>
      <c r="O19" s="135" t="s">
        <v>66</v>
      </c>
      <c r="P19" s="82" t="s">
        <v>105</v>
      </c>
    </row>
    <row r="20" s="55" customFormat="1" ht="33.95" customHeight="1" spans="1:16">
      <c r="A20" s="68">
        <f t="shared" si="0"/>
        <v>13</v>
      </c>
      <c r="B20" s="74" t="s">
        <v>106</v>
      </c>
      <c r="C20" s="74" t="s">
        <v>106</v>
      </c>
      <c r="D20" s="82" t="s">
        <v>107</v>
      </c>
      <c r="E20" s="83" t="s">
        <v>108</v>
      </c>
      <c r="F20" s="72" t="s">
        <v>63</v>
      </c>
      <c r="G20" s="78"/>
      <c r="H20" s="84" t="s">
        <v>86</v>
      </c>
      <c r="I20" s="104" t="s">
        <v>82</v>
      </c>
      <c r="J20" s="79"/>
      <c r="K20" s="103" t="s">
        <v>65</v>
      </c>
      <c r="L20" s="103"/>
      <c r="M20" s="68">
        <v>1</v>
      </c>
      <c r="N20" s="68">
        <v>10000</v>
      </c>
      <c r="O20" s="135" t="s">
        <v>66</v>
      </c>
      <c r="P20" s="68"/>
    </row>
    <row r="21" s="55" customFormat="1" ht="33.95" customHeight="1" spans="1:16">
      <c r="A21" s="68">
        <f t="shared" si="0"/>
        <v>14</v>
      </c>
      <c r="B21" s="74" t="s">
        <v>109</v>
      </c>
      <c r="C21" s="74" t="s">
        <v>109</v>
      </c>
      <c r="D21" s="82" t="s">
        <v>110</v>
      </c>
      <c r="E21" s="83"/>
      <c r="F21" s="72" t="s">
        <v>63</v>
      </c>
      <c r="G21" s="79"/>
      <c r="H21" s="73" t="s">
        <v>111</v>
      </c>
      <c r="I21" s="102" t="s">
        <v>82</v>
      </c>
      <c r="J21" s="79"/>
      <c r="K21" s="103" t="s">
        <v>65</v>
      </c>
      <c r="L21" s="103"/>
      <c r="M21" s="68">
        <v>1</v>
      </c>
      <c r="N21" s="68">
        <v>10000</v>
      </c>
      <c r="O21" s="135" t="s">
        <v>112</v>
      </c>
      <c r="P21" s="68" t="s">
        <v>113</v>
      </c>
    </row>
    <row r="22" s="55" customFormat="1" ht="33.95" customHeight="1" spans="1:16">
      <c r="A22" s="68">
        <f t="shared" si="0"/>
        <v>15</v>
      </c>
      <c r="B22" s="74" t="s">
        <v>114</v>
      </c>
      <c r="C22" s="74" t="s">
        <v>114</v>
      </c>
      <c r="D22" s="82" t="s">
        <v>115</v>
      </c>
      <c r="E22" s="83"/>
      <c r="F22" s="72" t="s">
        <v>63</v>
      </c>
      <c r="G22" s="79"/>
      <c r="H22" s="73" t="s">
        <v>111</v>
      </c>
      <c r="I22" s="102" t="s">
        <v>82</v>
      </c>
      <c r="J22" s="79"/>
      <c r="K22" s="103" t="s">
        <v>65</v>
      </c>
      <c r="L22" s="103"/>
      <c r="M22" s="68">
        <v>1</v>
      </c>
      <c r="N22" s="68">
        <v>10000</v>
      </c>
      <c r="O22" s="135" t="s">
        <v>112</v>
      </c>
      <c r="P22" s="68" t="s">
        <v>113</v>
      </c>
    </row>
    <row r="23" s="55" customFormat="1" ht="33.95" customHeight="1" spans="1:16">
      <c r="A23" s="68">
        <f t="shared" si="0"/>
        <v>16</v>
      </c>
      <c r="B23" s="74" t="s">
        <v>116</v>
      </c>
      <c r="C23" s="74" t="s">
        <v>116</v>
      </c>
      <c r="D23" s="82" t="s">
        <v>117</v>
      </c>
      <c r="E23" s="83"/>
      <c r="F23" s="72" t="s">
        <v>63</v>
      </c>
      <c r="G23" s="78"/>
      <c r="H23" s="73" t="s">
        <v>118</v>
      </c>
      <c r="I23" s="104"/>
      <c r="J23" s="79"/>
      <c r="K23" s="103" t="s">
        <v>65</v>
      </c>
      <c r="L23" s="103"/>
      <c r="M23" s="68">
        <v>1</v>
      </c>
      <c r="N23" s="68">
        <v>10000</v>
      </c>
      <c r="O23" s="135" t="s">
        <v>66</v>
      </c>
      <c r="P23" s="68" t="s">
        <v>113</v>
      </c>
    </row>
    <row r="24" s="55" customFormat="1" ht="33.95" customHeight="1" spans="1:16">
      <c r="A24" s="68">
        <f t="shared" si="0"/>
        <v>17</v>
      </c>
      <c r="B24" s="74" t="s">
        <v>119</v>
      </c>
      <c r="C24" s="74" t="s">
        <v>119</v>
      </c>
      <c r="D24" s="82" t="s">
        <v>120</v>
      </c>
      <c r="E24" s="83"/>
      <c r="F24" s="72" t="s">
        <v>63</v>
      </c>
      <c r="G24" s="78"/>
      <c r="H24" s="73" t="s">
        <v>118</v>
      </c>
      <c r="I24" s="104"/>
      <c r="J24" s="79"/>
      <c r="K24" s="103" t="s">
        <v>65</v>
      </c>
      <c r="L24" s="103"/>
      <c r="M24" s="68">
        <v>1</v>
      </c>
      <c r="N24" s="68">
        <v>10000</v>
      </c>
      <c r="O24" s="135" t="s">
        <v>66</v>
      </c>
      <c r="P24" s="68" t="s">
        <v>113</v>
      </c>
    </row>
    <row r="25" s="55" customFormat="1" ht="33.95" customHeight="1" spans="1:16">
      <c r="A25" s="68">
        <f t="shared" si="0"/>
        <v>18</v>
      </c>
      <c r="B25" s="74" t="s">
        <v>121</v>
      </c>
      <c r="C25" s="74" t="s">
        <v>121</v>
      </c>
      <c r="D25" s="82" t="s">
        <v>122</v>
      </c>
      <c r="E25" s="83"/>
      <c r="F25" s="72" t="s">
        <v>63</v>
      </c>
      <c r="G25" s="78"/>
      <c r="H25" s="73" t="s">
        <v>118</v>
      </c>
      <c r="I25" s="104"/>
      <c r="J25" s="79"/>
      <c r="K25" s="103" t="s">
        <v>65</v>
      </c>
      <c r="L25" s="103"/>
      <c r="M25" s="68">
        <v>1</v>
      </c>
      <c r="N25" s="68">
        <v>10000</v>
      </c>
      <c r="O25" s="135" t="s">
        <v>66</v>
      </c>
      <c r="P25" s="68" t="s">
        <v>113</v>
      </c>
    </row>
    <row r="26" s="55" customFormat="1" ht="33.95" customHeight="1" spans="1:16">
      <c r="A26" s="68">
        <f t="shared" si="0"/>
        <v>19</v>
      </c>
      <c r="B26" s="74" t="s">
        <v>123</v>
      </c>
      <c r="C26" s="74" t="s">
        <v>123</v>
      </c>
      <c r="D26" s="82" t="s">
        <v>124</v>
      </c>
      <c r="E26" s="83"/>
      <c r="F26" s="72" t="s">
        <v>63</v>
      </c>
      <c r="G26" s="69"/>
      <c r="H26" s="128" t="s">
        <v>64</v>
      </c>
      <c r="I26" s="128" t="s">
        <v>64</v>
      </c>
      <c r="J26" s="79"/>
      <c r="K26" s="103" t="s">
        <v>65</v>
      </c>
      <c r="L26" s="103"/>
      <c r="M26" s="68">
        <v>1</v>
      </c>
      <c r="N26" s="68">
        <v>10000</v>
      </c>
      <c r="O26" s="135" t="s">
        <v>66</v>
      </c>
      <c r="P26" s="68" t="s">
        <v>113</v>
      </c>
    </row>
    <row r="27" s="55" customFormat="1" ht="33.95" customHeight="1" spans="1:16">
      <c r="A27" s="68">
        <f t="shared" si="0"/>
        <v>20</v>
      </c>
      <c r="B27" s="74" t="s">
        <v>125</v>
      </c>
      <c r="C27" s="74" t="s">
        <v>125</v>
      </c>
      <c r="D27" s="82" t="s">
        <v>126</v>
      </c>
      <c r="E27" s="83"/>
      <c r="F27" s="72" t="s">
        <v>63</v>
      </c>
      <c r="G27" s="78"/>
      <c r="H27" s="84" t="s">
        <v>127</v>
      </c>
      <c r="I27" s="104" t="s">
        <v>82</v>
      </c>
      <c r="J27" s="79"/>
      <c r="K27" s="103" t="s">
        <v>65</v>
      </c>
      <c r="L27" s="103"/>
      <c r="M27" s="68">
        <v>1</v>
      </c>
      <c r="N27" s="68">
        <v>10000</v>
      </c>
      <c r="O27" s="135" t="s">
        <v>128</v>
      </c>
      <c r="P27" s="68" t="s">
        <v>113</v>
      </c>
    </row>
    <row r="28" s="55" customFormat="1" ht="33.95" customHeight="1" spans="1:16">
      <c r="A28" s="68">
        <f t="shared" si="0"/>
        <v>21</v>
      </c>
      <c r="B28" s="74" t="s">
        <v>129</v>
      </c>
      <c r="C28" s="74" t="s">
        <v>129</v>
      </c>
      <c r="D28" s="82" t="s">
        <v>130</v>
      </c>
      <c r="E28" s="83" t="s">
        <v>131</v>
      </c>
      <c r="F28" s="72" t="s">
        <v>63</v>
      </c>
      <c r="G28" s="78"/>
      <c r="H28" s="73" t="s">
        <v>86</v>
      </c>
      <c r="I28" s="102" t="s">
        <v>82</v>
      </c>
      <c r="J28" s="79"/>
      <c r="K28" s="103" t="s">
        <v>65</v>
      </c>
      <c r="L28" s="103"/>
      <c r="M28" s="68">
        <v>1</v>
      </c>
      <c r="N28" s="68">
        <v>10000</v>
      </c>
      <c r="O28" s="135" t="s">
        <v>66</v>
      </c>
      <c r="P28" s="68" t="s">
        <v>113</v>
      </c>
    </row>
    <row r="29" s="55" customFormat="1" ht="33.95" customHeight="1" spans="1:16">
      <c r="A29" s="68">
        <f t="shared" si="0"/>
        <v>22</v>
      </c>
      <c r="B29" s="74" t="s">
        <v>132</v>
      </c>
      <c r="C29" s="74" t="s">
        <v>132</v>
      </c>
      <c r="D29" s="82" t="s">
        <v>133</v>
      </c>
      <c r="E29" s="83"/>
      <c r="F29" s="72" t="s">
        <v>63</v>
      </c>
      <c r="G29" s="78"/>
      <c r="H29" s="84" t="s">
        <v>134</v>
      </c>
      <c r="I29" s="104" t="s">
        <v>82</v>
      </c>
      <c r="J29" s="79"/>
      <c r="K29" s="103" t="s">
        <v>65</v>
      </c>
      <c r="L29" s="103"/>
      <c r="M29" s="68">
        <v>1</v>
      </c>
      <c r="N29" s="68">
        <v>10000</v>
      </c>
      <c r="O29" s="135" t="s">
        <v>128</v>
      </c>
      <c r="P29" s="68" t="s">
        <v>113</v>
      </c>
    </row>
    <row r="30" s="55" customFormat="1" ht="33.95" customHeight="1" spans="1:16">
      <c r="A30" s="68">
        <f t="shared" si="0"/>
        <v>23</v>
      </c>
      <c r="B30" s="74" t="s">
        <v>135</v>
      </c>
      <c r="C30" s="74" t="s">
        <v>135</v>
      </c>
      <c r="D30" s="82" t="s">
        <v>136</v>
      </c>
      <c r="E30" s="83"/>
      <c r="F30" s="72" t="s">
        <v>63</v>
      </c>
      <c r="G30" s="78"/>
      <c r="H30" s="73" t="s">
        <v>134</v>
      </c>
      <c r="I30" s="102" t="s">
        <v>82</v>
      </c>
      <c r="J30" s="79"/>
      <c r="K30" s="103" t="s">
        <v>65</v>
      </c>
      <c r="L30" s="103"/>
      <c r="M30" s="68">
        <v>1</v>
      </c>
      <c r="N30" s="68">
        <v>10000</v>
      </c>
      <c r="O30" s="135" t="s">
        <v>128</v>
      </c>
      <c r="P30" s="68" t="s">
        <v>113</v>
      </c>
    </row>
    <row r="31" s="55" customFormat="1" ht="33.95" customHeight="1" spans="1:16">
      <c r="A31" s="68">
        <f t="shared" si="0"/>
        <v>24</v>
      </c>
      <c r="B31" s="74" t="s">
        <v>137</v>
      </c>
      <c r="C31" s="74" t="s">
        <v>137</v>
      </c>
      <c r="D31" s="82" t="s">
        <v>138</v>
      </c>
      <c r="E31" s="83"/>
      <c r="F31" s="72" t="s">
        <v>63</v>
      </c>
      <c r="G31" s="79"/>
      <c r="H31" s="73" t="s">
        <v>111</v>
      </c>
      <c r="I31" s="102" t="s">
        <v>82</v>
      </c>
      <c r="J31" s="79"/>
      <c r="K31" s="103" t="s">
        <v>65</v>
      </c>
      <c r="L31" s="103"/>
      <c r="M31" s="68">
        <v>1</v>
      </c>
      <c r="N31" s="68">
        <v>10000</v>
      </c>
      <c r="O31" s="135" t="s">
        <v>112</v>
      </c>
      <c r="P31" s="68" t="s">
        <v>113</v>
      </c>
    </row>
    <row r="32" s="55" customFormat="1" ht="33.95" customHeight="1" spans="1:16">
      <c r="A32" s="68">
        <f t="shared" si="0"/>
        <v>25</v>
      </c>
      <c r="B32" s="74" t="s">
        <v>139</v>
      </c>
      <c r="C32" s="74" t="s">
        <v>139</v>
      </c>
      <c r="D32" s="82" t="s">
        <v>140</v>
      </c>
      <c r="E32" s="83"/>
      <c r="F32" s="72" t="s">
        <v>63</v>
      </c>
      <c r="G32" s="79"/>
      <c r="H32" s="73" t="s">
        <v>111</v>
      </c>
      <c r="I32" s="102" t="s">
        <v>82</v>
      </c>
      <c r="J32" s="79"/>
      <c r="K32" s="103" t="s">
        <v>65</v>
      </c>
      <c r="L32" s="103"/>
      <c r="M32" s="68">
        <v>1</v>
      </c>
      <c r="N32" s="68">
        <v>10000</v>
      </c>
      <c r="O32" s="135" t="s">
        <v>112</v>
      </c>
      <c r="P32" s="68" t="s">
        <v>113</v>
      </c>
    </row>
    <row r="33" s="55" customFormat="1" ht="33.95" customHeight="1" spans="1:16">
      <c r="A33" s="68">
        <f t="shared" si="0"/>
        <v>26</v>
      </c>
      <c r="B33" s="74" t="s">
        <v>141</v>
      </c>
      <c r="C33" s="74" t="s">
        <v>141</v>
      </c>
      <c r="D33" s="82" t="s">
        <v>142</v>
      </c>
      <c r="E33" s="83"/>
      <c r="F33" s="72" t="s">
        <v>63</v>
      </c>
      <c r="G33" s="78"/>
      <c r="H33" s="73" t="s">
        <v>134</v>
      </c>
      <c r="I33" s="102" t="s">
        <v>82</v>
      </c>
      <c r="J33" s="79"/>
      <c r="K33" s="103" t="s">
        <v>65</v>
      </c>
      <c r="L33" s="103"/>
      <c r="M33" s="68">
        <v>1</v>
      </c>
      <c r="N33" s="68">
        <v>10000</v>
      </c>
      <c r="O33" s="135" t="s">
        <v>128</v>
      </c>
      <c r="P33" s="68" t="s">
        <v>113</v>
      </c>
    </row>
    <row r="34" s="55" customFormat="1" ht="33.95" customHeight="1" spans="1:16">
      <c r="A34" s="68">
        <f t="shared" si="0"/>
        <v>27</v>
      </c>
      <c r="B34" s="74" t="s">
        <v>143</v>
      </c>
      <c r="C34" s="74" t="s">
        <v>144</v>
      </c>
      <c r="D34" s="82" t="s">
        <v>145</v>
      </c>
      <c r="E34" s="83"/>
      <c r="F34" s="72" t="s">
        <v>63</v>
      </c>
      <c r="G34" s="79"/>
      <c r="H34" s="84" t="s">
        <v>146</v>
      </c>
      <c r="I34" s="104"/>
      <c r="J34" s="79"/>
      <c r="K34" s="103" t="s">
        <v>65</v>
      </c>
      <c r="L34" s="103"/>
      <c r="M34" s="68">
        <v>1</v>
      </c>
      <c r="N34" s="68">
        <v>10000</v>
      </c>
      <c r="O34" s="135" t="s">
        <v>128</v>
      </c>
      <c r="P34" s="68" t="s">
        <v>147</v>
      </c>
    </row>
    <row r="35" s="55" customFormat="1" ht="33.95" customHeight="1" spans="1:16">
      <c r="A35" s="68">
        <f t="shared" si="0"/>
        <v>28</v>
      </c>
      <c r="B35" s="74" t="s">
        <v>148</v>
      </c>
      <c r="C35" s="74" t="s">
        <v>148</v>
      </c>
      <c r="D35" s="74" t="s">
        <v>149</v>
      </c>
      <c r="E35" s="83"/>
      <c r="F35" s="72" t="s">
        <v>63</v>
      </c>
      <c r="G35" s="129"/>
      <c r="H35" s="130" t="s">
        <v>104</v>
      </c>
      <c r="I35" s="148" t="s">
        <v>150</v>
      </c>
      <c r="J35" s="79"/>
      <c r="K35" s="103" t="s">
        <v>65</v>
      </c>
      <c r="L35" s="103"/>
      <c r="M35" s="68">
        <v>1</v>
      </c>
      <c r="N35" s="68">
        <v>10000</v>
      </c>
      <c r="O35" s="135" t="s">
        <v>66</v>
      </c>
      <c r="P35" s="68" t="s">
        <v>113</v>
      </c>
    </row>
    <row r="36" s="55" customFormat="1" ht="33.95" customHeight="1" spans="1:16">
      <c r="A36" s="68">
        <f t="shared" si="0"/>
        <v>29</v>
      </c>
      <c r="B36" s="74" t="s">
        <v>151</v>
      </c>
      <c r="C36" s="74" t="s">
        <v>151</v>
      </c>
      <c r="D36" s="82" t="s">
        <v>152</v>
      </c>
      <c r="E36" s="83"/>
      <c r="F36" s="72" t="s">
        <v>63</v>
      </c>
      <c r="G36" s="131"/>
      <c r="H36" s="73" t="s">
        <v>111</v>
      </c>
      <c r="I36" s="102" t="s">
        <v>82</v>
      </c>
      <c r="J36" s="79"/>
      <c r="K36" s="103" t="s">
        <v>65</v>
      </c>
      <c r="L36" s="103"/>
      <c r="M36" s="68">
        <v>1</v>
      </c>
      <c r="N36" s="68">
        <v>10000</v>
      </c>
      <c r="O36" s="135" t="s">
        <v>112</v>
      </c>
      <c r="P36" s="68" t="s">
        <v>113</v>
      </c>
    </row>
    <row r="37" s="55" customFormat="1" ht="33.95" customHeight="1" spans="1:16">
      <c r="A37" s="68">
        <f t="shared" si="0"/>
        <v>30</v>
      </c>
      <c r="B37" s="74" t="s">
        <v>153</v>
      </c>
      <c r="C37" s="74" t="s">
        <v>153</v>
      </c>
      <c r="D37" s="82" t="s">
        <v>152</v>
      </c>
      <c r="E37" s="83"/>
      <c r="F37" s="72" t="s">
        <v>63</v>
      </c>
      <c r="G37" s="131"/>
      <c r="H37" s="73" t="s">
        <v>111</v>
      </c>
      <c r="I37" s="102" t="s">
        <v>82</v>
      </c>
      <c r="J37" s="79"/>
      <c r="K37" s="103" t="s">
        <v>65</v>
      </c>
      <c r="L37" s="103"/>
      <c r="M37" s="68">
        <v>1</v>
      </c>
      <c r="N37" s="68">
        <v>10000</v>
      </c>
      <c r="O37" s="135" t="s">
        <v>112</v>
      </c>
      <c r="P37" s="68" t="s">
        <v>113</v>
      </c>
    </row>
    <row r="38" s="55" customFormat="1" ht="33.95" customHeight="1" spans="1:16">
      <c r="A38" s="68">
        <f t="shared" ref="A38:A50" si="1">ROW()-7</f>
        <v>31</v>
      </c>
      <c r="B38" s="74" t="s">
        <v>154</v>
      </c>
      <c r="C38" s="74" t="s">
        <v>154</v>
      </c>
      <c r="D38" s="82" t="s">
        <v>155</v>
      </c>
      <c r="E38" s="83"/>
      <c r="F38" s="72" t="s">
        <v>63</v>
      </c>
      <c r="G38" s="78"/>
      <c r="H38" s="104" t="s">
        <v>118</v>
      </c>
      <c r="I38" s="102" t="s">
        <v>64</v>
      </c>
      <c r="J38" s="79"/>
      <c r="K38" s="103" t="s">
        <v>65</v>
      </c>
      <c r="L38" s="103"/>
      <c r="M38" s="68">
        <v>1</v>
      </c>
      <c r="N38" s="68">
        <v>10000</v>
      </c>
      <c r="O38" s="135" t="s">
        <v>66</v>
      </c>
      <c r="P38" s="68" t="s">
        <v>113</v>
      </c>
    </row>
    <row r="39" s="55" customFormat="1" ht="33.95" customHeight="1" spans="1:16">
      <c r="A39" s="68">
        <f t="shared" si="1"/>
        <v>32</v>
      </c>
      <c r="B39" s="74" t="s">
        <v>156</v>
      </c>
      <c r="C39" s="74" t="s">
        <v>156</v>
      </c>
      <c r="D39" s="82" t="s">
        <v>157</v>
      </c>
      <c r="E39" s="83" t="s">
        <v>158</v>
      </c>
      <c r="F39" s="72" t="s">
        <v>63</v>
      </c>
      <c r="G39" s="78"/>
      <c r="H39" s="73" t="s">
        <v>86</v>
      </c>
      <c r="I39" s="102" t="s">
        <v>82</v>
      </c>
      <c r="J39" s="79"/>
      <c r="K39" s="103" t="s">
        <v>65</v>
      </c>
      <c r="L39" s="103"/>
      <c r="M39" s="68">
        <v>1</v>
      </c>
      <c r="N39" s="68">
        <v>10000</v>
      </c>
      <c r="O39" s="135" t="s">
        <v>66</v>
      </c>
      <c r="P39" s="68" t="s">
        <v>113</v>
      </c>
    </row>
    <row r="40" s="55" customFormat="1" ht="33.95" customHeight="1" spans="1:16">
      <c r="A40" s="68">
        <f t="shared" si="1"/>
        <v>33</v>
      </c>
      <c r="B40" s="74" t="s">
        <v>159</v>
      </c>
      <c r="C40" s="74" t="s">
        <v>159</v>
      </c>
      <c r="D40" s="82" t="s">
        <v>160</v>
      </c>
      <c r="E40" s="83"/>
      <c r="F40" s="72" t="s">
        <v>63</v>
      </c>
      <c r="G40" s="131"/>
      <c r="H40" s="132" t="s">
        <v>161</v>
      </c>
      <c r="I40" s="149" t="s">
        <v>82</v>
      </c>
      <c r="J40" s="79"/>
      <c r="K40" s="103" t="s">
        <v>65</v>
      </c>
      <c r="L40" s="103"/>
      <c r="M40" s="68">
        <v>1</v>
      </c>
      <c r="N40" s="68">
        <v>10000</v>
      </c>
      <c r="O40" s="135" t="s">
        <v>112</v>
      </c>
      <c r="P40" s="68" t="s">
        <v>113</v>
      </c>
    </row>
    <row r="41" s="55" customFormat="1" ht="33.95" customHeight="1" spans="1:16">
      <c r="A41" s="68">
        <f t="shared" si="1"/>
        <v>34</v>
      </c>
      <c r="B41" s="74" t="s">
        <v>162</v>
      </c>
      <c r="C41" s="74" t="s">
        <v>162</v>
      </c>
      <c r="D41" s="82" t="s">
        <v>160</v>
      </c>
      <c r="E41" s="83"/>
      <c r="F41" s="72" t="s">
        <v>63</v>
      </c>
      <c r="G41" s="131"/>
      <c r="H41" s="132" t="s">
        <v>161</v>
      </c>
      <c r="I41" s="149" t="s">
        <v>82</v>
      </c>
      <c r="J41" s="79"/>
      <c r="K41" s="103" t="s">
        <v>65</v>
      </c>
      <c r="L41" s="103"/>
      <c r="M41" s="68">
        <v>1</v>
      </c>
      <c r="N41" s="68">
        <v>10000</v>
      </c>
      <c r="O41" s="135" t="s">
        <v>112</v>
      </c>
      <c r="P41" s="68" t="s">
        <v>113</v>
      </c>
    </row>
    <row r="42" s="55" customFormat="1" ht="33.95" customHeight="1" spans="1:16">
      <c r="A42" s="68">
        <f t="shared" si="1"/>
        <v>35</v>
      </c>
      <c r="B42" s="74" t="s">
        <v>163</v>
      </c>
      <c r="C42" s="74" t="s">
        <v>164</v>
      </c>
      <c r="D42" s="82" t="s">
        <v>165</v>
      </c>
      <c r="E42" s="83"/>
      <c r="F42" s="72" t="s">
        <v>63</v>
      </c>
      <c r="G42" s="133"/>
      <c r="H42" s="132" t="s">
        <v>146</v>
      </c>
      <c r="I42" s="150" t="s">
        <v>166</v>
      </c>
      <c r="J42" s="79"/>
      <c r="K42" s="103" t="s">
        <v>65</v>
      </c>
      <c r="L42" s="103"/>
      <c r="M42" s="68">
        <v>2</v>
      </c>
      <c r="N42" s="68">
        <v>10000</v>
      </c>
      <c r="O42" s="135" t="s">
        <v>66</v>
      </c>
      <c r="P42" s="68" t="s">
        <v>113</v>
      </c>
    </row>
    <row r="43" s="55" customFormat="1" ht="33.95" customHeight="1" spans="1:16">
      <c r="A43" s="68">
        <f t="shared" si="1"/>
        <v>36</v>
      </c>
      <c r="B43" s="74" t="s">
        <v>167</v>
      </c>
      <c r="C43" s="74" t="s">
        <v>167</v>
      </c>
      <c r="D43" s="82" t="s">
        <v>168</v>
      </c>
      <c r="E43" s="83"/>
      <c r="F43" s="72" t="s">
        <v>63</v>
      </c>
      <c r="G43" s="134"/>
      <c r="H43" s="72"/>
      <c r="I43" s="151" t="s">
        <v>101</v>
      </c>
      <c r="J43" s="79"/>
      <c r="K43" s="103" t="s">
        <v>65</v>
      </c>
      <c r="L43" s="103"/>
      <c r="M43" s="68">
        <v>2</v>
      </c>
      <c r="N43" s="68">
        <v>10000</v>
      </c>
      <c r="O43" s="135" t="s">
        <v>66</v>
      </c>
      <c r="P43" s="68" t="s">
        <v>113</v>
      </c>
    </row>
    <row r="44" s="55" customFormat="1" ht="40" customHeight="1" spans="1:16">
      <c r="A44" s="68">
        <f t="shared" si="1"/>
        <v>37</v>
      </c>
      <c r="B44" s="74" t="s">
        <v>169</v>
      </c>
      <c r="C44" s="74" t="s">
        <v>169</v>
      </c>
      <c r="D44" s="82" t="s">
        <v>170</v>
      </c>
      <c r="E44" s="83"/>
      <c r="F44" s="72" t="s">
        <v>63</v>
      </c>
      <c r="G44" s="79"/>
      <c r="H44" s="132" t="s">
        <v>146</v>
      </c>
      <c r="I44" s="151"/>
      <c r="J44" s="79"/>
      <c r="K44" s="103" t="s">
        <v>65</v>
      </c>
      <c r="L44" s="103"/>
      <c r="M44" s="68">
        <v>2</v>
      </c>
      <c r="N44" s="68">
        <v>10000</v>
      </c>
      <c r="O44" s="135" t="s">
        <v>66</v>
      </c>
      <c r="P44" s="68" t="s">
        <v>171</v>
      </c>
    </row>
    <row r="45" s="55" customFormat="1" ht="33.95" customHeight="1" spans="1:16">
      <c r="A45" s="68">
        <f t="shared" si="1"/>
        <v>38</v>
      </c>
      <c r="B45" s="74" t="s">
        <v>172</v>
      </c>
      <c r="C45" s="74" t="s">
        <v>172</v>
      </c>
      <c r="D45" s="82" t="s">
        <v>173</v>
      </c>
      <c r="E45" s="83"/>
      <c r="F45" s="72" t="s">
        <v>63</v>
      </c>
      <c r="G45" s="129"/>
      <c r="H45" s="132" t="s">
        <v>134</v>
      </c>
      <c r="I45" s="151"/>
      <c r="J45" s="79"/>
      <c r="K45" s="103" t="s">
        <v>65</v>
      </c>
      <c r="L45" s="103"/>
      <c r="M45" s="68">
        <v>2</v>
      </c>
      <c r="N45" s="68">
        <v>10000</v>
      </c>
      <c r="O45" s="135" t="s">
        <v>128</v>
      </c>
      <c r="P45" s="68" t="s">
        <v>174</v>
      </c>
    </row>
    <row r="46" s="55" customFormat="1" ht="33.95" customHeight="1" spans="1:16">
      <c r="A46" s="68">
        <f t="shared" si="1"/>
        <v>39</v>
      </c>
      <c r="B46" s="74" t="s">
        <v>175</v>
      </c>
      <c r="C46" s="74" t="s">
        <v>175</v>
      </c>
      <c r="D46" s="82" t="s">
        <v>176</v>
      </c>
      <c r="E46" s="83"/>
      <c r="F46" s="72" t="s">
        <v>63</v>
      </c>
      <c r="G46" s="78"/>
      <c r="H46" s="104" t="s">
        <v>134</v>
      </c>
      <c r="I46" s="151"/>
      <c r="J46" s="79"/>
      <c r="K46" s="103" t="s">
        <v>65</v>
      </c>
      <c r="L46" s="103"/>
      <c r="M46" s="68">
        <v>2</v>
      </c>
      <c r="N46" s="68">
        <v>10000</v>
      </c>
      <c r="O46" s="135" t="s">
        <v>128</v>
      </c>
      <c r="P46" s="68" t="s">
        <v>174</v>
      </c>
    </row>
    <row r="47" s="113" customFormat="1" ht="33.95" customHeight="1" spans="1:16">
      <c r="A47" s="135">
        <f t="shared" si="1"/>
        <v>40</v>
      </c>
      <c r="B47" s="80" t="s">
        <v>177</v>
      </c>
      <c r="C47" s="80" t="s">
        <v>177</v>
      </c>
      <c r="D47" s="83" t="s">
        <v>178</v>
      </c>
      <c r="E47" s="83"/>
      <c r="F47" s="136" t="s">
        <v>63</v>
      </c>
      <c r="G47" s="137"/>
      <c r="H47" s="132" t="s">
        <v>104</v>
      </c>
      <c r="I47" s="151"/>
      <c r="J47" s="102"/>
      <c r="K47" s="103" t="s">
        <v>65</v>
      </c>
      <c r="L47" s="103"/>
      <c r="M47" s="68">
        <v>1</v>
      </c>
      <c r="N47" s="68">
        <v>10000</v>
      </c>
      <c r="O47" s="135" t="s">
        <v>66</v>
      </c>
      <c r="P47" s="68" t="s">
        <v>179</v>
      </c>
    </row>
    <row r="48" s="113" customFormat="1" ht="33.95" customHeight="1" spans="1:16">
      <c r="A48" s="135">
        <f t="shared" si="1"/>
        <v>41</v>
      </c>
      <c r="B48" s="80" t="s">
        <v>180</v>
      </c>
      <c r="C48" s="80" t="s">
        <v>180</v>
      </c>
      <c r="D48" s="83" t="s">
        <v>181</v>
      </c>
      <c r="E48" s="83"/>
      <c r="F48" s="136" t="s">
        <v>63</v>
      </c>
      <c r="G48" s="137"/>
      <c r="H48" s="132" t="s">
        <v>182</v>
      </c>
      <c r="I48" s="151" t="s">
        <v>82</v>
      </c>
      <c r="J48" s="102"/>
      <c r="K48" s="103" t="s">
        <v>65</v>
      </c>
      <c r="L48" s="103"/>
      <c r="M48" s="68">
        <v>1</v>
      </c>
      <c r="N48" s="68">
        <v>10000</v>
      </c>
      <c r="O48" s="135" t="s">
        <v>66</v>
      </c>
      <c r="P48" s="68" t="s">
        <v>179</v>
      </c>
    </row>
    <row r="49" s="113" customFormat="1" ht="33.95" customHeight="1" spans="1:16">
      <c r="A49" s="135">
        <f t="shared" si="1"/>
        <v>42</v>
      </c>
      <c r="B49" s="80" t="s">
        <v>183</v>
      </c>
      <c r="C49" s="80" t="s">
        <v>183</v>
      </c>
      <c r="D49" s="83" t="s">
        <v>184</v>
      </c>
      <c r="E49" s="83"/>
      <c r="F49" s="136" t="s">
        <v>63</v>
      </c>
      <c r="G49" s="137"/>
      <c r="H49" s="132"/>
      <c r="I49" s="151" t="s">
        <v>185</v>
      </c>
      <c r="J49" s="102"/>
      <c r="K49" s="103" t="s">
        <v>65</v>
      </c>
      <c r="L49" s="103"/>
      <c r="M49" s="68">
        <v>1</v>
      </c>
      <c r="N49" s="68">
        <v>10000</v>
      </c>
      <c r="O49" s="135" t="s">
        <v>186</v>
      </c>
      <c r="P49" s="68" t="s">
        <v>187</v>
      </c>
    </row>
    <row r="50" s="114" customFormat="1" ht="33.95" customHeight="1" spans="1:16">
      <c r="A50" s="138">
        <f t="shared" si="1"/>
        <v>43</v>
      </c>
      <c r="B50" s="139" t="s">
        <v>188</v>
      </c>
      <c r="C50" s="139" t="s">
        <v>188</v>
      </c>
      <c r="D50" s="86" t="s">
        <v>189</v>
      </c>
      <c r="F50" s="140" t="s">
        <v>190</v>
      </c>
      <c r="G50" s="141"/>
      <c r="H50" s="142" t="s">
        <v>191</v>
      </c>
      <c r="I50" s="86" t="s">
        <v>192</v>
      </c>
      <c r="J50" s="108"/>
      <c r="K50" s="106" t="s">
        <v>65</v>
      </c>
      <c r="L50" s="106"/>
      <c r="M50" s="107">
        <v>1</v>
      </c>
      <c r="N50" s="107"/>
      <c r="O50" s="138" t="s">
        <v>66</v>
      </c>
      <c r="P50" s="107" t="s">
        <v>193</v>
      </c>
    </row>
    <row r="51" s="114" customFormat="1" ht="33.95" customHeight="1" spans="1:16">
      <c r="A51" s="138">
        <f>ROW()-7</f>
        <v>44</v>
      </c>
      <c r="B51" s="139" t="s">
        <v>194</v>
      </c>
      <c r="C51" s="140" t="s">
        <v>194</v>
      </c>
      <c r="D51" s="140" t="s">
        <v>195</v>
      </c>
      <c r="E51" s="86"/>
      <c r="F51" s="140" t="s">
        <v>63</v>
      </c>
      <c r="G51" s="141"/>
      <c r="H51" s="142" t="s">
        <v>64</v>
      </c>
      <c r="I51" s="86" t="s">
        <v>64</v>
      </c>
      <c r="J51" s="108"/>
      <c r="K51" s="106" t="s">
        <v>65</v>
      </c>
      <c r="L51" s="106"/>
      <c r="M51" s="107">
        <v>1</v>
      </c>
      <c r="N51" s="107"/>
      <c r="O51" s="138" t="s">
        <v>66</v>
      </c>
      <c r="P51" s="107" t="s">
        <v>193</v>
      </c>
    </row>
    <row r="52" s="114" customFormat="1" ht="33.95" customHeight="1" spans="1:16">
      <c r="A52" s="138">
        <f>ROW()-7</f>
        <v>45</v>
      </c>
      <c r="B52" s="139" t="s">
        <v>196</v>
      </c>
      <c r="C52" s="139" t="s">
        <v>196</v>
      </c>
      <c r="D52" s="86" t="s">
        <v>110</v>
      </c>
      <c r="E52" s="86" t="s">
        <v>197</v>
      </c>
      <c r="F52" s="140" t="s">
        <v>63</v>
      </c>
      <c r="G52" s="141"/>
      <c r="H52" s="143" t="s">
        <v>161</v>
      </c>
      <c r="I52" s="142" t="s">
        <v>82</v>
      </c>
      <c r="J52" s="108"/>
      <c r="K52" s="106" t="s">
        <v>65</v>
      </c>
      <c r="L52" s="106"/>
      <c r="M52" s="107">
        <v>1</v>
      </c>
      <c r="N52" s="107"/>
      <c r="O52" s="138" t="s">
        <v>112</v>
      </c>
      <c r="P52" s="107" t="s">
        <v>193</v>
      </c>
    </row>
    <row r="53" s="114" customFormat="1" ht="33.95" customHeight="1" spans="1:16">
      <c r="A53" s="138">
        <f>ROW()-7</f>
        <v>46</v>
      </c>
      <c r="B53" s="139" t="s">
        <v>198</v>
      </c>
      <c r="C53" s="139" t="s">
        <v>198</v>
      </c>
      <c r="D53" s="86" t="s">
        <v>115</v>
      </c>
      <c r="E53" s="86" t="s">
        <v>199</v>
      </c>
      <c r="F53" s="140" t="s">
        <v>63</v>
      </c>
      <c r="G53" s="141"/>
      <c r="H53" s="143" t="s">
        <v>161</v>
      </c>
      <c r="I53" s="142" t="s">
        <v>82</v>
      </c>
      <c r="J53" s="108"/>
      <c r="K53" s="106" t="s">
        <v>65</v>
      </c>
      <c r="L53" s="106"/>
      <c r="M53" s="107">
        <v>1</v>
      </c>
      <c r="N53" s="107"/>
      <c r="O53" s="138" t="s">
        <v>112</v>
      </c>
      <c r="P53" s="107" t="s">
        <v>193</v>
      </c>
    </row>
    <row r="54" s="114" customFormat="1" ht="33.95" customHeight="1" spans="1:16">
      <c r="A54" s="138">
        <f>ROW()-7</f>
        <v>47</v>
      </c>
      <c r="B54" s="139" t="s">
        <v>200</v>
      </c>
      <c r="C54" s="139" t="s">
        <v>200</v>
      </c>
      <c r="D54" s="86" t="s">
        <v>138</v>
      </c>
      <c r="E54" s="86" t="s">
        <v>197</v>
      </c>
      <c r="F54" s="140" t="s">
        <v>63</v>
      </c>
      <c r="G54" s="141"/>
      <c r="H54" s="142" t="s">
        <v>161</v>
      </c>
      <c r="I54" s="152" t="s">
        <v>82</v>
      </c>
      <c r="J54" s="108"/>
      <c r="K54" s="106" t="s">
        <v>65</v>
      </c>
      <c r="L54" s="106"/>
      <c r="M54" s="107">
        <v>1</v>
      </c>
      <c r="N54" s="107"/>
      <c r="O54" s="138" t="s">
        <v>112</v>
      </c>
      <c r="P54" s="107" t="s">
        <v>193</v>
      </c>
    </row>
    <row r="55" s="114" customFormat="1" ht="33.95" customHeight="1" spans="1:16">
      <c r="A55" s="138">
        <f>ROW()-7</f>
        <v>48</v>
      </c>
      <c r="B55" s="139" t="s">
        <v>201</v>
      </c>
      <c r="C55" s="139" t="s">
        <v>201</v>
      </c>
      <c r="D55" s="86" t="s">
        <v>140</v>
      </c>
      <c r="E55" s="86" t="s">
        <v>199</v>
      </c>
      <c r="F55" s="140" t="s">
        <v>63</v>
      </c>
      <c r="G55" s="141"/>
      <c r="H55" s="142" t="s">
        <v>161</v>
      </c>
      <c r="I55" s="152" t="s">
        <v>82</v>
      </c>
      <c r="J55" s="108"/>
      <c r="K55" s="106" t="s">
        <v>65</v>
      </c>
      <c r="L55" s="106"/>
      <c r="M55" s="107">
        <v>1</v>
      </c>
      <c r="N55" s="107"/>
      <c r="O55" s="138" t="s">
        <v>112</v>
      </c>
      <c r="P55" s="107" t="s">
        <v>193</v>
      </c>
    </row>
    <row r="56" s="114" customFormat="1" ht="33.95" customHeight="1" spans="1:16">
      <c r="A56" s="138">
        <f>ROW()-7</f>
        <v>49</v>
      </c>
      <c r="B56" s="139" t="s">
        <v>202</v>
      </c>
      <c r="C56" s="139" t="s">
        <v>202</v>
      </c>
      <c r="D56" s="86" t="s">
        <v>152</v>
      </c>
      <c r="E56" s="86" t="s">
        <v>203</v>
      </c>
      <c r="F56" s="140" t="s">
        <v>63</v>
      </c>
      <c r="G56" s="144"/>
      <c r="H56" s="143" t="s">
        <v>161</v>
      </c>
      <c r="I56" s="142" t="s">
        <v>82</v>
      </c>
      <c r="J56" s="108"/>
      <c r="K56" s="106" t="s">
        <v>65</v>
      </c>
      <c r="L56" s="106"/>
      <c r="M56" s="107">
        <v>1</v>
      </c>
      <c r="N56" s="107"/>
      <c r="O56" s="138" t="s">
        <v>112</v>
      </c>
      <c r="P56" s="107" t="s">
        <v>193</v>
      </c>
    </row>
    <row r="57" s="114" customFormat="1" ht="33.95" customHeight="1" spans="1:16">
      <c r="A57" s="138">
        <f>ROW()-7</f>
        <v>50</v>
      </c>
      <c r="B57" s="139" t="s">
        <v>204</v>
      </c>
      <c r="C57" s="139" t="s">
        <v>204</v>
      </c>
      <c r="D57" s="86" t="s">
        <v>152</v>
      </c>
      <c r="E57" s="86" t="s">
        <v>205</v>
      </c>
      <c r="F57" s="140" t="s">
        <v>63</v>
      </c>
      <c r="G57" s="144"/>
      <c r="H57" s="143" t="s">
        <v>161</v>
      </c>
      <c r="I57" s="142" t="s">
        <v>82</v>
      </c>
      <c r="J57" s="108"/>
      <c r="K57" s="106" t="s">
        <v>65</v>
      </c>
      <c r="L57" s="106"/>
      <c r="M57" s="107">
        <v>1</v>
      </c>
      <c r="N57" s="107"/>
      <c r="O57" s="138" t="s">
        <v>112</v>
      </c>
      <c r="P57" s="107" t="s">
        <v>193</v>
      </c>
    </row>
    <row r="58" s="114" customFormat="1" ht="33.95" customHeight="1" spans="1:16">
      <c r="A58" s="138">
        <f>ROW()-7</f>
        <v>51</v>
      </c>
      <c r="B58" s="139" t="s">
        <v>206</v>
      </c>
      <c r="C58" s="139" t="s">
        <v>206</v>
      </c>
      <c r="D58" s="86" t="s">
        <v>160</v>
      </c>
      <c r="E58" s="86"/>
      <c r="F58" s="140" t="s">
        <v>63</v>
      </c>
      <c r="G58" s="141"/>
      <c r="H58" s="142" t="s">
        <v>161</v>
      </c>
      <c r="I58" s="152" t="s">
        <v>82</v>
      </c>
      <c r="J58" s="108"/>
      <c r="K58" s="106" t="s">
        <v>65</v>
      </c>
      <c r="L58" s="106"/>
      <c r="M58" s="107">
        <v>1</v>
      </c>
      <c r="N58" s="107"/>
      <c r="O58" s="138" t="s">
        <v>112</v>
      </c>
      <c r="P58" s="107" t="s">
        <v>193</v>
      </c>
    </row>
    <row r="59" s="114" customFormat="1" ht="33.95" customHeight="1" spans="1:16">
      <c r="A59" s="138">
        <f>ROW()-7</f>
        <v>52</v>
      </c>
      <c r="B59" s="139" t="s">
        <v>207</v>
      </c>
      <c r="C59" s="139" t="s">
        <v>207</v>
      </c>
      <c r="D59" s="86" t="s">
        <v>160</v>
      </c>
      <c r="E59" s="86"/>
      <c r="F59" s="140" t="s">
        <v>63</v>
      </c>
      <c r="G59" s="141"/>
      <c r="H59" s="142" t="s">
        <v>161</v>
      </c>
      <c r="I59" s="152" t="s">
        <v>82</v>
      </c>
      <c r="J59" s="108"/>
      <c r="K59" s="106" t="s">
        <v>65</v>
      </c>
      <c r="L59" s="106"/>
      <c r="M59" s="107">
        <v>1</v>
      </c>
      <c r="N59" s="107"/>
      <c r="O59" s="138" t="s">
        <v>112</v>
      </c>
      <c r="P59" s="107" t="s">
        <v>193</v>
      </c>
    </row>
    <row r="60" s="114" customFormat="1" ht="33.95" customHeight="1" spans="1:16">
      <c r="A60" s="138">
        <f>ROW()-7</f>
        <v>53</v>
      </c>
      <c r="B60" s="139" t="s">
        <v>208</v>
      </c>
      <c r="C60" s="140" t="s">
        <v>208</v>
      </c>
      <c r="D60" s="140" t="s">
        <v>209</v>
      </c>
      <c r="E60" s="86"/>
      <c r="F60" s="140" t="s">
        <v>63</v>
      </c>
      <c r="G60" s="141"/>
      <c r="H60" s="142"/>
      <c r="I60" s="152"/>
      <c r="J60" s="108"/>
      <c r="K60" s="106" t="s">
        <v>65</v>
      </c>
      <c r="L60" s="106"/>
      <c r="M60" s="107">
        <v>1</v>
      </c>
      <c r="N60" s="107"/>
      <c r="O60" s="138" t="s">
        <v>128</v>
      </c>
      <c r="P60" s="107" t="s">
        <v>193</v>
      </c>
    </row>
    <row r="61" s="114" customFormat="1" ht="33.95" customHeight="1" spans="1:16">
      <c r="A61" s="138">
        <f>ROW()-7</f>
        <v>54</v>
      </c>
      <c r="B61" s="139" t="s">
        <v>210</v>
      </c>
      <c r="C61" s="139" t="s">
        <v>210</v>
      </c>
      <c r="D61" s="86" t="s">
        <v>211</v>
      </c>
      <c r="E61" s="86"/>
      <c r="F61" s="140" t="s">
        <v>63</v>
      </c>
      <c r="G61" s="141"/>
      <c r="H61" s="142" t="s">
        <v>212</v>
      </c>
      <c r="I61" s="152" t="s">
        <v>82</v>
      </c>
      <c r="J61" s="108"/>
      <c r="K61" s="106" t="s">
        <v>65</v>
      </c>
      <c r="L61" s="106"/>
      <c r="M61" s="107">
        <v>1</v>
      </c>
      <c r="N61" s="107"/>
      <c r="O61" s="138" t="s">
        <v>128</v>
      </c>
      <c r="P61" s="107" t="s">
        <v>193</v>
      </c>
    </row>
  </sheetData>
  <autoFilter xmlns:etc="http://www.wps.cn/officeDocument/2017/etCustomData" ref="A7:Q6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1035" operator="between" text="J6G">
      <formula>NOT(ISERROR(SEARCH("J6G",B8)))</formula>
    </cfRule>
  </conditionalFormatting>
  <conditionalFormatting sqref="C8">
    <cfRule type="duplicateValues" dxfId="1" priority="1036"/>
  </conditionalFormatting>
  <conditionalFormatting sqref="B9">
    <cfRule type="cellIs" dxfId="2" priority="1033" operator="equal">
      <formula>"重汽出口3.0"</formula>
    </cfRule>
  </conditionalFormatting>
  <conditionalFormatting sqref="C9">
    <cfRule type="duplicateValues" dxfId="1" priority="1034"/>
  </conditionalFormatting>
  <conditionalFormatting sqref="B10">
    <cfRule type="cellIs" dxfId="2" priority="1031" operator="equal">
      <formula>"重汽出口3.0"</formula>
    </cfRule>
  </conditionalFormatting>
  <conditionalFormatting sqref="C10">
    <cfRule type="duplicateValues" dxfId="1" priority="1032"/>
  </conditionalFormatting>
  <conditionalFormatting sqref="B11">
    <cfRule type="cellIs" dxfId="2" priority="1029" operator="equal">
      <formula>"重汽出口3.0"</formula>
    </cfRule>
  </conditionalFormatting>
  <conditionalFormatting sqref="C11">
    <cfRule type="duplicateValues" dxfId="1" priority="1030"/>
  </conditionalFormatting>
  <conditionalFormatting sqref="B12">
    <cfRule type="cellIs" dxfId="2" priority="1025" operator="equal">
      <formula>"重汽出口3.0"</formula>
    </cfRule>
  </conditionalFormatting>
  <conditionalFormatting sqref="C12">
    <cfRule type="duplicateValues" dxfId="1" priority="1026"/>
  </conditionalFormatting>
  <conditionalFormatting sqref="B13">
    <cfRule type="duplicateValues" dxfId="1" priority="949"/>
    <cfRule type="duplicateValues" dxfId="1" priority="956"/>
    <cfRule type="duplicateValues" dxfId="1" priority="963"/>
    <cfRule type="cellIs" dxfId="2" priority="970" operator="equal">
      <formula>"重汽出口3.0"</formula>
    </cfRule>
  </conditionalFormatting>
  <conditionalFormatting sqref="C13">
    <cfRule type="duplicateValues" dxfId="1" priority="977"/>
  </conditionalFormatting>
  <conditionalFormatting sqref="B14">
    <cfRule type="duplicateValues" dxfId="1" priority="857"/>
    <cfRule type="duplicateValues" dxfId="1" priority="864"/>
    <cfRule type="duplicateValues" dxfId="1" priority="871"/>
    <cfRule type="cellIs" dxfId="2" priority="878" operator="equal">
      <formula>"重汽出口3.0"</formula>
    </cfRule>
  </conditionalFormatting>
  <conditionalFormatting sqref="C14">
    <cfRule type="duplicateValues" dxfId="1" priority="885"/>
  </conditionalFormatting>
  <conditionalFormatting sqref="B15">
    <cfRule type="duplicateValues" dxfId="1" priority="856"/>
    <cfRule type="duplicateValues" dxfId="1" priority="863"/>
    <cfRule type="duplicateValues" dxfId="1" priority="870"/>
    <cfRule type="cellIs" dxfId="2" priority="877" operator="equal">
      <formula>"重汽出口3.0"</formula>
    </cfRule>
  </conditionalFormatting>
  <conditionalFormatting sqref="C15">
    <cfRule type="duplicateValues" dxfId="1" priority="884"/>
  </conditionalFormatting>
  <conditionalFormatting sqref="B16">
    <cfRule type="duplicateValues" dxfId="1" priority="855"/>
    <cfRule type="duplicateValues" dxfId="1" priority="862"/>
    <cfRule type="duplicateValues" dxfId="1" priority="869"/>
    <cfRule type="cellIs" dxfId="2" priority="876" operator="equal">
      <formula>"重汽出口3.0"</formula>
    </cfRule>
  </conditionalFormatting>
  <conditionalFormatting sqref="C16">
    <cfRule type="duplicateValues" dxfId="1" priority="883"/>
  </conditionalFormatting>
  <conditionalFormatting sqref="H17">
    <cfRule type="cellIs" dxfId="3" priority="768" stopIfTrue="1" operator="equal">
      <formula>“总成件”</formula>
    </cfRule>
  </conditionalFormatting>
  <conditionalFormatting sqref="H18">
    <cfRule type="cellIs" dxfId="3" priority="767" stopIfTrue="1" operator="equal">
      <formula>“总成件”</formula>
    </cfRule>
  </conditionalFormatting>
  <conditionalFormatting sqref="B19">
    <cfRule type="duplicateValues" dxfId="1" priority="674"/>
    <cfRule type="duplicateValues" dxfId="1" priority="687"/>
    <cfRule type="duplicateValues" dxfId="1" priority="700"/>
    <cfRule type="duplicateValues" dxfId="1" priority="713"/>
    <cfRule type="duplicateValues" dxfId="1" priority="726"/>
  </conditionalFormatting>
  <conditionalFormatting sqref="H19">
    <cfRule type="cellIs" dxfId="3" priority="739" stopIfTrue="1" operator="equal">
      <formula>“总成件”</formula>
    </cfRule>
  </conditionalFormatting>
  <conditionalFormatting sqref="B20">
    <cfRule type="duplicateValues" dxfId="1" priority="673"/>
    <cfRule type="duplicateValues" dxfId="1" priority="686"/>
    <cfRule type="duplicateValues" dxfId="1" priority="699"/>
    <cfRule type="duplicateValues" dxfId="1" priority="712"/>
    <cfRule type="duplicateValues" dxfId="1" priority="725"/>
  </conditionalFormatting>
  <conditionalFormatting sqref="H20">
    <cfRule type="cellIs" dxfId="3" priority="738" stopIfTrue="1" operator="equal">
      <formula>“总成件”</formula>
    </cfRule>
  </conditionalFormatting>
  <conditionalFormatting sqref="B21">
    <cfRule type="duplicateValues" dxfId="1" priority="444"/>
    <cfRule type="duplicateValues" dxfId="1" priority="471"/>
    <cfRule type="duplicateValues" dxfId="1" priority="498"/>
    <cfRule type="duplicateValues" dxfId="1" priority="525"/>
    <cfRule type="duplicateValues" dxfId="1" priority="552"/>
    <cfRule type="duplicateValues" dxfId="1" priority="579"/>
    <cfRule type="duplicateValues" dxfId="1" priority="606"/>
    <cfRule type="duplicateValues" dxfId="1" priority="633"/>
  </conditionalFormatting>
  <conditionalFormatting sqref="H21">
    <cfRule type="cellIs" dxfId="3" priority="660" stopIfTrue="1" operator="equal">
      <formula>“总成件”</formula>
    </cfRule>
  </conditionalFormatting>
  <conditionalFormatting sqref="B22">
    <cfRule type="duplicateValues" dxfId="1" priority="443"/>
    <cfRule type="duplicateValues" dxfId="1" priority="470"/>
    <cfRule type="duplicateValues" dxfId="1" priority="497"/>
    <cfRule type="duplicateValues" dxfId="1" priority="524"/>
    <cfRule type="duplicateValues" dxfId="1" priority="551"/>
    <cfRule type="duplicateValues" dxfId="1" priority="578"/>
    <cfRule type="duplicateValues" dxfId="1" priority="605"/>
    <cfRule type="duplicateValues" dxfId="1" priority="632"/>
  </conditionalFormatting>
  <conditionalFormatting sqref="H22">
    <cfRule type="cellIs" dxfId="3" priority="659" stopIfTrue="1" operator="equal">
      <formula>“总成件”</formula>
    </cfRule>
  </conditionalFormatting>
  <conditionalFormatting sqref="B23">
    <cfRule type="duplicateValues" dxfId="1" priority="442"/>
    <cfRule type="duplicateValues" dxfId="1" priority="469"/>
    <cfRule type="duplicateValues" dxfId="1" priority="496"/>
    <cfRule type="duplicateValues" dxfId="1" priority="523"/>
    <cfRule type="duplicateValues" dxfId="1" priority="550"/>
    <cfRule type="duplicateValues" dxfId="1" priority="577"/>
    <cfRule type="duplicateValues" dxfId="1" priority="604"/>
    <cfRule type="duplicateValues" dxfId="1" priority="631"/>
  </conditionalFormatting>
  <conditionalFormatting sqref="H23">
    <cfRule type="cellIs" dxfId="3" priority="658" stopIfTrue="1" operator="equal">
      <formula>“总成件”</formula>
    </cfRule>
  </conditionalFormatting>
  <conditionalFormatting sqref="B24">
    <cfRule type="duplicateValues" dxfId="1" priority="441"/>
    <cfRule type="duplicateValues" dxfId="1" priority="468"/>
    <cfRule type="duplicateValues" dxfId="1" priority="495"/>
    <cfRule type="duplicateValues" dxfId="1" priority="522"/>
    <cfRule type="duplicateValues" dxfId="1" priority="549"/>
    <cfRule type="duplicateValues" dxfId="1" priority="576"/>
    <cfRule type="duplicateValues" dxfId="1" priority="603"/>
    <cfRule type="duplicateValues" dxfId="1" priority="630"/>
  </conditionalFormatting>
  <conditionalFormatting sqref="B25">
    <cfRule type="duplicateValues" dxfId="1" priority="440"/>
    <cfRule type="duplicateValues" dxfId="1" priority="467"/>
    <cfRule type="duplicateValues" dxfId="1" priority="494"/>
    <cfRule type="duplicateValues" dxfId="1" priority="521"/>
    <cfRule type="duplicateValues" dxfId="1" priority="548"/>
    <cfRule type="duplicateValues" dxfId="1" priority="575"/>
    <cfRule type="duplicateValues" dxfId="1" priority="602"/>
    <cfRule type="duplicateValues" dxfId="1" priority="629"/>
  </conditionalFormatting>
  <conditionalFormatting sqref="B26">
    <cfRule type="duplicateValues" dxfId="1" priority="439"/>
    <cfRule type="duplicateValues" dxfId="1" priority="466"/>
    <cfRule type="duplicateValues" dxfId="1" priority="493"/>
    <cfRule type="duplicateValues" dxfId="1" priority="520"/>
    <cfRule type="duplicateValues" dxfId="1" priority="547"/>
    <cfRule type="duplicateValues" dxfId="1" priority="574"/>
    <cfRule type="duplicateValues" dxfId="1" priority="601"/>
    <cfRule type="duplicateValues" dxfId="1" priority="628"/>
  </conditionalFormatting>
  <conditionalFormatting sqref="B27">
    <cfRule type="duplicateValues" dxfId="1" priority="438"/>
    <cfRule type="duplicateValues" dxfId="1" priority="465"/>
    <cfRule type="duplicateValues" dxfId="1" priority="492"/>
    <cfRule type="duplicateValues" dxfId="1" priority="519"/>
    <cfRule type="duplicateValues" dxfId="1" priority="546"/>
    <cfRule type="duplicateValues" dxfId="1" priority="573"/>
    <cfRule type="duplicateValues" dxfId="1" priority="600"/>
    <cfRule type="duplicateValues" dxfId="1" priority="627"/>
  </conditionalFormatting>
  <conditionalFormatting sqref="H27">
    <cfRule type="cellIs" dxfId="3" priority="654" stopIfTrue="1" operator="equal">
      <formula>“总成件”</formula>
    </cfRule>
  </conditionalFormatting>
  <conditionalFormatting sqref="B28">
    <cfRule type="duplicateValues" dxfId="1" priority="437"/>
    <cfRule type="duplicateValues" dxfId="1" priority="464"/>
    <cfRule type="duplicateValues" dxfId="1" priority="491"/>
    <cfRule type="duplicateValues" dxfId="1" priority="518"/>
    <cfRule type="duplicateValues" dxfId="1" priority="545"/>
    <cfRule type="duplicateValues" dxfId="1" priority="572"/>
    <cfRule type="duplicateValues" dxfId="1" priority="599"/>
    <cfRule type="duplicateValues" dxfId="1" priority="626"/>
  </conditionalFormatting>
  <conditionalFormatting sqref="H28">
    <cfRule type="cellIs" dxfId="3" priority="653" stopIfTrue="1" operator="equal">
      <formula>“总成件”</formula>
    </cfRule>
  </conditionalFormatting>
  <conditionalFormatting sqref="B29">
    <cfRule type="duplicateValues" dxfId="1" priority="436"/>
    <cfRule type="duplicateValues" dxfId="1" priority="463"/>
    <cfRule type="duplicateValues" dxfId="1" priority="490"/>
    <cfRule type="duplicateValues" dxfId="1" priority="517"/>
    <cfRule type="duplicateValues" dxfId="1" priority="544"/>
    <cfRule type="duplicateValues" dxfId="1" priority="571"/>
    <cfRule type="duplicateValues" dxfId="1" priority="598"/>
    <cfRule type="duplicateValues" dxfId="1" priority="625"/>
  </conditionalFormatting>
  <conditionalFormatting sqref="H29">
    <cfRule type="cellIs" dxfId="3" priority="652" stopIfTrue="1" operator="equal">
      <formula>“总成件”</formula>
    </cfRule>
  </conditionalFormatting>
  <conditionalFormatting sqref="B30">
    <cfRule type="duplicateValues" dxfId="1" priority="435"/>
    <cfRule type="duplicateValues" dxfId="1" priority="462"/>
    <cfRule type="duplicateValues" dxfId="1" priority="489"/>
    <cfRule type="duplicateValues" dxfId="1" priority="516"/>
    <cfRule type="duplicateValues" dxfId="1" priority="543"/>
    <cfRule type="duplicateValues" dxfId="1" priority="570"/>
    <cfRule type="duplicateValues" dxfId="1" priority="597"/>
    <cfRule type="duplicateValues" dxfId="1" priority="624"/>
  </conditionalFormatting>
  <conditionalFormatting sqref="H30">
    <cfRule type="cellIs" dxfId="3" priority="651" stopIfTrue="1" operator="equal">
      <formula>“总成件”</formula>
    </cfRule>
  </conditionalFormatting>
  <conditionalFormatting sqref="B31">
    <cfRule type="duplicateValues" dxfId="1" priority="434"/>
    <cfRule type="duplicateValues" dxfId="1" priority="461"/>
    <cfRule type="duplicateValues" dxfId="1" priority="488"/>
    <cfRule type="duplicateValues" dxfId="1" priority="515"/>
    <cfRule type="duplicateValues" dxfId="1" priority="542"/>
    <cfRule type="duplicateValues" dxfId="1" priority="569"/>
    <cfRule type="duplicateValues" dxfId="1" priority="596"/>
    <cfRule type="duplicateValues" dxfId="1" priority="623"/>
  </conditionalFormatting>
  <conditionalFormatting sqref="B32">
    <cfRule type="duplicateValues" dxfId="1" priority="433"/>
    <cfRule type="duplicateValues" dxfId="1" priority="460"/>
    <cfRule type="duplicateValues" dxfId="1" priority="487"/>
    <cfRule type="duplicateValues" dxfId="1" priority="514"/>
    <cfRule type="duplicateValues" dxfId="1" priority="541"/>
    <cfRule type="duplicateValues" dxfId="1" priority="568"/>
    <cfRule type="duplicateValues" dxfId="1" priority="595"/>
    <cfRule type="duplicateValues" dxfId="1" priority="622"/>
  </conditionalFormatting>
  <conditionalFormatting sqref="B33">
    <cfRule type="duplicateValues" dxfId="1" priority="432"/>
    <cfRule type="duplicateValues" dxfId="1" priority="459"/>
    <cfRule type="duplicateValues" dxfId="1" priority="486"/>
    <cfRule type="duplicateValues" dxfId="1" priority="513"/>
    <cfRule type="duplicateValues" dxfId="1" priority="540"/>
    <cfRule type="duplicateValues" dxfId="1" priority="567"/>
    <cfRule type="duplicateValues" dxfId="1" priority="594"/>
    <cfRule type="duplicateValues" dxfId="1" priority="621"/>
  </conditionalFormatting>
  <conditionalFormatting sqref="H33">
    <cfRule type="cellIs" dxfId="3" priority="648" stopIfTrue="1" operator="equal">
      <formula>“总成件”</formula>
    </cfRule>
  </conditionalFormatting>
  <conditionalFormatting sqref="B34">
    <cfRule type="duplicateValues" dxfId="1" priority="430"/>
    <cfRule type="duplicateValues" dxfId="1" priority="457"/>
    <cfRule type="duplicateValues" dxfId="1" priority="484"/>
    <cfRule type="duplicateValues" dxfId="1" priority="511"/>
    <cfRule type="duplicateValues" dxfId="1" priority="538"/>
    <cfRule type="duplicateValues" dxfId="1" priority="565"/>
    <cfRule type="duplicateValues" dxfId="1" priority="592"/>
    <cfRule type="duplicateValues" dxfId="1" priority="619"/>
  </conditionalFormatting>
  <conditionalFormatting sqref="H34">
    <cfRule type="cellIs" dxfId="3" priority="401" stopIfTrue="1" operator="equal">
      <formula>“总成件”</formula>
    </cfRule>
  </conditionalFormatting>
  <conditionalFormatting sqref="B35">
    <cfRule type="duplicateValues" dxfId="1" priority="429"/>
    <cfRule type="duplicateValues" dxfId="1" priority="456"/>
    <cfRule type="duplicateValues" dxfId="1" priority="483"/>
    <cfRule type="duplicateValues" dxfId="1" priority="510"/>
    <cfRule type="duplicateValues" dxfId="1" priority="537"/>
    <cfRule type="duplicateValues" dxfId="1" priority="564"/>
    <cfRule type="duplicateValues" dxfId="1" priority="591"/>
    <cfRule type="duplicateValues" dxfId="1" priority="618"/>
  </conditionalFormatting>
  <conditionalFormatting sqref="C35">
    <cfRule type="duplicateValues" dxfId="1" priority="403"/>
    <cfRule type="duplicateValues" dxfId="1" priority="405"/>
    <cfRule type="duplicateValues" dxfId="1" priority="407"/>
    <cfRule type="duplicateValues" dxfId="1" priority="409"/>
    <cfRule type="duplicateValues" dxfId="1" priority="411"/>
    <cfRule type="duplicateValues" dxfId="1" priority="413"/>
    <cfRule type="duplicateValues" dxfId="1" priority="415"/>
    <cfRule type="duplicateValues" dxfId="1" priority="417"/>
  </conditionalFormatting>
  <conditionalFormatting sqref="H35">
    <cfRule type="cellIs" dxfId="3" priority="645" stopIfTrue="1" operator="equal">
      <formula>“总成件”</formula>
    </cfRule>
  </conditionalFormatting>
  <conditionalFormatting sqref="B36">
    <cfRule type="duplicateValues" dxfId="1" priority="427"/>
    <cfRule type="duplicateValues" dxfId="1" priority="454"/>
    <cfRule type="duplicateValues" dxfId="1" priority="481"/>
    <cfRule type="duplicateValues" dxfId="1" priority="508"/>
    <cfRule type="duplicateValues" dxfId="1" priority="535"/>
    <cfRule type="duplicateValues" dxfId="1" priority="562"/>
    <cfRule type="duplicateValues" dxfId="1" priority="589"/>
    <cfRule type="duplicateValues" dxfId="1" priority="616"/>
  </conditionalFormatting>
  <conditionalFormatting sqref="B37">
    <cfRule type="duplicateValues" dxfId="1" priority="426"/>
    <cfRule type="duplicateValues" dxfId="1" priority="453"/>
    <cfRule type="duplicateValues" dxfId="1" priority="480"/>
    <cfRule type="duplicateValues" dxfId="1" priority="507"/>
    <cfRule type="duplicateValues" dxfId="1" priority="534"/>
    <cfRule type="duplicateValues" dxfId="1" priority="561"/>
    <cfRule type="duplicateValues" dxfId="1" priority="588"/>
    <cfRule type="duplicateValues" dxfId="1" priority="615"/>
  </conditionalFormatting>
  <conditionalFormatting sqref="B38">
    <cfRule type="duplicateValues" dxfId="1" priority="423"/>
    <cfRule type="duplicateValues" dxfId="1" priority="450"/>
    <cfRule type="duplicateValues" dxfId="1" priority="477"/>
    <cfRule type="duplicateValues" dxfId="1" priority="504"/>
    <cfRule type="duplicateValues" dxfId="1" priority="531"/>
    <cfRule type="duplicateValues" dxfId="1" priority="558"/>
    <cfRule type="duplicateValues" dxfId="1" priority="585"/>
    <cfRule type="duplicateValues" dxfId="1" priority="612"/>
  </conditionalFormatting>
  <conditionalFormatting sqref="H38">
    <cfRule type="cellIs" dxfId="3" priority="641" stopIfTrue="1" operator="equal">
      <formula>“总成件”</formula>
    </cfRule>
  </conditionalFormatting>
  <conditionalFormatting sqref="B39">
    <cfRule type="duplicateValues" dxfId="1" priority="422"/>
    <cfRule type="duplicateValues" dxfId="1" priority="449"/>
    <cfRule type="duplicateValues" dxfId="1" priority="476"/>
    <cfRule type="duplicateValues" dxfId="1" priority="503"/>
    <cfRule type="duplicateValues" dxfId="1" priority="530"/>
    <cfRule type="duplicateValues" dxfId="1" priority="557"/>
    <cfRule type="duplicateValues" dxfId="1" priority="584"/>
    <cfRule type="duplicateValues" dxfId="1" priority="611"/>
  </conditionalFormatting>
  <conditionalFormatting sqref="H39">
    <cfRule type="cellIs" dxfId="3" priority="399" stopIfTrue="1" operator="equal">
      <formula>“总成件”</formula>
    </cfRule>
  </conditionalFormatting>
  <conditionalFormatting sqref="B40">
    <cfRule type="duplicateValues" dxfId="1" priority="421"/>
    <cfRule type="duplicateValues" dxfId="1" priority="448"/>
    <cfRule type="duplicateValues" dxfId="1" priority="475"/>
    <cfRule type="duplicateValues" dxfId="1" priority="502"/>
    <cfRule type="duplicateValues" dxfId="1" priority="529"/>
    <cfRule type="duplicateValues" dxfId="1" priority="556"/>
    <cfRule type="duplicateValues" dxfId="1" priority="583"/>
    <cfRule type="duplicateValues" dxfId="1" priority="610"/>
  </conditionalFormatting>
  <conditionalFormatting sqref="H40">
    <cfRule type="cellIs" dxfId="3" priority="398" stopIfTrue="1" operator="equal">
      <formula>“总成件”</formula>
    </cfRule>
  </conditionalFormatting>
  <conditionalFormatting sqref="B41">
    <cfRule type="duplicateValues" dxfId="1" priority="420"/>
    <cfRule type="duplicateValues" dxfId="1" priority="447"/>
    <cfRule type="duplicateValues" dxfId="1" priority="474"/>
    <cfRule type="duplicateValues" dxfId="1" priority="501"/>
    <cfRule type="duplicateValues" dxfId="1" priority="528"/>
    <cfRule type="duplicateValues" dxfId="1" priority="555"/>
    <cfRule type="duplicateValues" dxfId="1" priority="582"/>
    <cfRule type="duplicateValues" dxfId="1" priority="609"/>
  </conditionalFormatting>
  <conditionalFormatting sqref="H41">
    <cfRule type="cellIs" dxfId="3" priority="397" stopIfTrue="1" operator="equal">
      <formula>“总成件”</formula>
    </cfRule>
  </conditionalFormatting>
  <conditionalFormatting sqref="B42">
    <cfRule type="duplicateValues" dxfId="1" priority="419"/>
    <cfRule type="duplicateValues" dxfId="1" priority="446"/>
    <cfRule type="duplicateValues" dxfId="1" priority="473"/>
    <cfRule type="duplicateValues" dxfId="1" priority="500"/>
    <cfRule type="duplicateValues" dxfId="1" priority="527"/>
    <cfRule type="duplicateValues" dxfId="1" priority="554"/>
    <cfRule type="duplicateValues" dxfId="1" priority="581"/>
    <cfRule type="duplicateValues" dxfId="1" priority="608"/>
  </conditionalFormatting>
  <conditionalFormatting sqref="H42">
    <cfRule type="cellIs" dxfId="3" priority="635" stopIfTrue="1" operator="equal">
      <formula>“总成件”</formula>
    </cfRule>
  </conditionalFormatting>
  <conditionalFormatting sqref="B43">
    <cfRule type="duplicateValues" dxfId="1" priority="418"/>
    <cfRule type="duplicateValues" dxfId="1" priority="445"/>
    <cfRule type="duplicateValues" dxfId="1" priority="472"/>
    <cfRule type="duplicateValues" dxfId="1" priority="499"/>
    <cfRule type="duplicateValues" dxfId="1" priority="526"/>
    <cfRule type="duplicateValues" dxfId="1" priority="553"/>
    <cfRule type="duplicateValues" dxfId="1" priority="580"/>
    <cfRule type="duplicateValues" dxfId="1" priority="607"/>
  </conditionalFormatting>
  <conditionalFormatting sqref="I43">
    <cfRule type="cellIs" dxfId="3" priority="634" stopIfTrue="1" operator="equal">
      <formula>“总成件”</formula>
    </cfRule>
  </conditionalFormatting>
  <conditionalFormatting sqref="B44">
    <cfRule type="duplicateValues" dxfId="1" priority="348"/>
    <cfRule type="duplicateValues" dxfId="1" priority="354"/>
    <cfRule type="duplicateValues" dxfId="1" priority="360"/>
    <cfRule type="duplicateValues" dxfId="1" priority="366"/>
    <cfRule type="duplicateValues" dxfId="1" priority="372"/>
    <cfRule type="duplicateValues" dxfId="1" priority="378"/>
    <cfRule type="duplicateValues" dxfId="1" priority="384"/>
    <cfRule type="duplicateValues" dxfId="1" priority="390"/>
  </conditionalFormatting>
  <conditionalFormatting sqref="H44">
    <cfRule type="cellIs" dxfId="3" priority="342" stopIfTrue="1" operator="equal">
      <formula>“总成件”</formula>
    </cfRule>
  </conditionalFormatting>
  <conditionalFormatting sqref="I44">
    <cfRule type="cellIs" dxfId="3" priority="396" stopIfTrue="1" operator="equal">
      <formula>“总成件”</formula>
    </cfRule>
  </conditionalFormatting>
  <conditionalFormatting sqref="B45">
    <cfRule type="duplicateValues" dxfId="1" priority="346"/>
    <cfRule type="duplicateValues" dxfId="1" priority="352"/>
    <cfRule type="duplicateValues" dxfId="1" priority="358"/>
    <cfRule type="duplicateValues" dxfId="1" priority="364"/>
    <cfRule type="duplicateValues" dxfId="1" priority="370"/>
    <cfRule type="duplicateValues" dxfId="1" priority="376"/>
    <cfRule type="duplicateValues" dxfId="1" priority="382"/>
    <cfRule type="duplicateValues" dxfId="1" priority="388"/>
  </conditionalFormatting>
  <conditionalFormatting sqref="I45">
    <cfRule type="cellIs" dxfId="3" priority="394" stopIfTrue="1" operator="equal">
      <formula>“总成件”</formula>
    </cfRule>
  </conditionalFormatting>
  <conditionalFormatting sqref="B46">
    <cfRule type="duplicateValues" dxfId="1" priority="345"/>
    <cfRule type="duplicateValues" dxfId="1" priority="351"/>
    <cfRule type="duplicateValues" dxfId="1" priority="357"/>
    <cfRule type="duplicateValues" dxfId="1" priority="363"/>
    <cfRule type="duplicateValues" dxfId="1" priority="369"/>
    <cfRule type="duplicateValues" dxfId="1" priority="375"/>
    <cfRule type="duplicateValues" dxfId="1" priority="381"/>
    <cfRule type="duplicateValues" dxfId="1" priority="387"/>
  </conditionalFormatting>
  <conditionalFormatting sqref="I46">
    <cfRule type="cellIs" dxfId="3" priority="393" stopIfTrue="1" operator="equal">
      <formula>“总成件”</formula>
    </cfRule>
  </conditionalFormatting>
  <conditionalFormatting sqref="B47">
    <cfRule type="duplicateValues" dxfId="1" priority="328"/>
    <cfRule type="duplicateValues" dxfId="1" priority="330"/>
    <cfRule type="duplicateValues" dxfId="1" priority="331"/>
    <cfRule type="duplicateValues" dxfId="1" priority="332"/>
    <cfRule type="duplicateValues" dxfId="1" priority="333"/>
    <cfRule type="duplicateValues" dxfId="1" priority="334"/>
    <cfRule type="duplicateValues" dxfId="1" priority="335"/>
    <cfRule type="duplicateValues" dxfId="1" priority="336"/>
    <cfRule type="duplicateValues" dxfId="1" priority="337"/>
  </conditionalFormatting>
  <conditionalFormatting sqref="C47">
    <cfRule type="duplicateValues" dxfId="1" priority="329"/>
  </conditionalFormatting>
  <conditionalFormatting sqref="H47">
    <cfRule type="cellIs" dxfId="3" priority="327" stopIfTrue="1" operator="equal">
      <formula>“总成件”</formula>
    </cfRule>
  </conditionalFormatting>
  <conditionalFormatting sqref="I47">
    <cfRule type="cellIs" dxfId="3" priority="338" stopIfTrue="1" operator="equal">
      <formula>“总成件”</formula>
    </cfRule>
  </conditionalFormatting>
  <conditionalFormatting sqref="B48">
    <cfRule type="duplicateValues" dxfId="1" priority="315"/>
    <cfRule type="duplicateValues" dxfId="1" priority="317"/>
    <cfRule type="duplicateValues" dxfId="1" priority="318"/>
    <cfRule type="duplicateValues" dxfId="1" priority="319"/>
    <cfRule type="duplicateValues" dxfId="1" priority="320"/>
    <cfRule type="duplicateValues" dxfId="1" priority="321"/>
    <cfRule type="duplicateValues" dxfId="1" priority="322"/>
    <cfRule type="duplicateValues" dxfId="1" priority="323"/>
    <cfRule type="duplicateValues" dxfId="1" priority="324"/>
  </conditionalFormatting>
  <conditionalFormatting sqref="C48">
    <cfRule type="duplicateValues" dxfId="1" priority="316"/>
  </conditionalFormatting>
  <conditionalFormatting sqref="H48">
    <cfRule type="cellIs" dxfId="3" priority="314" stopIfTrue="1" operator="equal">
      <formula>“总成件”</formula>
    </cfRule>
  </conditionalFormatting>
  <conditionalFormatting sqref="I48">
    <cfRule type="cellIs" dxfId="3" priority="325" stopIfTrue="1" operator="equal">
      <formula>“总成件”</formula>
    </cfRule>
  </conditionalFormatting>
  <conditionalFormatting sqref="B49">
    <cfRule type="duplicateValues" dxfId="1" priority="300"/>
    <cfRule type="duplicateValues" dxfId="1" priority="302"/>
    <cfRule type="duplicateValues" dxfId="1" priority="304"/>
    <cfRule type="duplicateValues" dxfId="1" priority="305"/>
    <cfRule type="duplicateValues" dxfId="1" priority="306"/>
    <cfRule type="duplicateValues" dxfId="1" priority="307"/>
    <cfRule type="duplicateValues" dxfId="1" priority="308"/>
    <cfRule type="duplicateValues" dxfId="1" priority="309"/>
    <cfRule type="duplicateValues" dxfId="1" priority="310"/>
    <cfRule type="duplicateValues" dxfId="1" priority="311"/>
  </conditionalFormatting>
  <conditionalFormatting sqref="C49">
    <cfRule type="duplicateValues" dxfId="1" priority="303"/>
  </conditionalFormatting>
  <conditionalFormatting sqref="H49">
    <cfRule type="cellIs" dxfId="3" priority="301" stopIfTrue="1" operator="equal">
      <formula>“总成件”</formula>
    </cfRule>
  </conditionalFormatting>
  <conditionalFormatting sqref="I49">
    <cfRule type="cellIs" dxfId="3" priority="312" stopIfTrue="1" operator="equal">
      <formula>“总成件”</formula>
    </cfRule>
  </conditionalFormatting>
  <conditionalFormatting sqref="B50">
    <cfRule type="duplicateValues" dxfId="1" priority="287"/>
    <cfRule type="duplicateValues" dxfId="1" priority="289"/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C50">
    <cfRule type="duplicateValues" dxfId="1" priority="290"/>
  </conditionalFormatting>
  <conditionalFormatting sqref="H50">
    <cfRule type="cellIs" dxfId="3" priority="288" stopIfTrue="1" operator="equal">
      <formula>“总成件”</formula>
    </cfRule>
  </conditionalFormatting>
  <conditionalFormatting sqref="B51">
    <cfRule type="duplicateValues" dxfId="1" priority="32"/>
    <cfRule type="duplicateValues" dxfId="1" priority="74"/>
    <cfRule type="duplicateValues" dxfId="1" priority="116"/>
    <cfRule type="duplicateValues" dxfId="1" priority="137"/>
    <cfRule type="duplicateValues" dxfId="1" priority="158"/>
    <cfRule type="duplicateValues" dxfId="1" priority="179"/>
    <cfRule type="duplicateValues" dxfId="1" priority="200"/>
    <cfRule type="duplicateValues" dxfId="1" priority="221"/>
    <cfRule type="duplicateValues" dxfId="1" priority="242"/>
    <cfRule type="duplicateValues" dxfId="1" priority="263"/>
  </conditionalFormatting>
  <conditionalFormatting sqref="H51">
    <cfRule type="cellIs" dxfId="3" priority="9" stopIfTrue="1" operator="equal">
      <formula>“总成件”</formula>
    </cfRule>
  </conditionalFormatting>
  <conditionalFormatting sqref="B52">
    <cfRule type="duplicateValues" dxfId="1" priority="34"/>
    <cfRule type="duplicateValues" dxfId="1" priority="76"/>
    <cfRule type="duplicateValues" dxfId="1" priority="118"/>
    <cfRule type="duplicateValues" dxfId="1" priority="139"/>
    <cfRule type="duplicateValues" dxfId="1" priority="160"/>
    <cfRule type="duplicateValues" dxfId="1" priority="181"/>
    <cfRule type="duplicateValues" dxfId="1" priority="202"/>
    <cfRule type="duplicateValues" dxfId="1" priority="223"/>
    <cfRule type="duplicateValues" dxfId="1" priority="244"/>
    <cfRule type="duplicateValues" dxfId="1" priority="265"/>
  </conditionalFormatting>
  <conditionalFormatting sqref="C52">
    <cfRule type="duplicateValues" dxfId="1" priority="95"/>
  </conditionalFormatting>
  <conditionalFormatting sqref="H52">
    <cfRule type="cellIs" dxfId="3" priority="4" stopIfTrue="1" operator="equal">
      <formula>“总成件”</formula>
    </cfRule>
  </conditionalFormatting>
  <conditionalFormatting sqref="I52">
    <cfRule type="cellIs" dxfId="3" priority="8" stopIfTrue="1" operator="equal">
      <formula>“总成件”</formula>
    </cfRule>
  </conditionalFormatting>
  <conditionalFormatting sqref="B53">
    <cfRule type="duplicateValues" dxfId="1" priority="33"/>
    <cfRule type="duplicateValues" dxfId="1" priority="75"/>
    <cfRule type="duplicateValues" dxfId="1" priority="117"/>
    <cfRule type="duplicateValues" dxfId="1" priority="138"/>
    <cfRule type="duplicateValues" dxfId="1" priority="159"/>
    <cfRule type="duplicateValues" dxfId="1" priority="180"/>
    <cfRule type="duplicateValues" dxfId="1" priority="201"/>
    <cfRule type="duplicateValues" dxfId="1" priority="222"/>
    <cfRule type="duplicateValues" dxfId="1" priority="243"/>
    <cfRule type="duplicateValues" dxfId="1" priority="264"/>
  </conditionalFormatting>
  <conditionalFormatting sqref="C53">
    <cfRule type="duplicateValues" dxfId="1" priority="94"/>
  </conditionalFormatting>
  <conditionalFormatting sqref="H53">
    <cfRule type="cellIs" dxfId="3" priority="3" stopIfTrue="1" operator="equal">
      <formula>“总成件”</formula>
    </cfRule>
  </conditionalFormatting>
  <conditionalFormatting sqref="I53">
    <cfRule type="cellIs" dxfId="3" priority="7" stopIfTrue="1" operator="equal">
      <formula>“总成件”</formula>
    </cfRule>
  </conditionalFormatting>
  <conditionalFormatting sqref="B54">
    <cfRule type="duplicateValues" dxfId="1" priority="30"/>
    <cfRule type="duplicateValues" dxfId="1" priority="72"/>
    <cfRule type="duplicateValues" dxfId="1" priority="114"/>
    <cfRule type="duplicateValues" dxfId="1" priority="135"/>
    <cfRule type="duplicateValues" dxfId="1" priority="156"/>
    <cfRule type="duplicateValues" dxfId="1" priority="177"/>
    <cfRule type="duplicateValues" dxfId="1" priority="198"/>
    <cfRule type="duplicateValues" dxfId="1" priority="219"/>
    <cfRule type="duplicateValues" dxfId="1" priority="240"/>
    <cfRule type="duplicateValues" dxfId="1" priority="261"/>
  </conditionalFormatting>
  <conditionalFormatting sqref="C54">
    <cfRule type="duplicateValues" dxfId="1" priority="93"/>
  </conditionalFormatting>
  <conditionalFormatting sqref="H54">
    <cfRule type="cellIs" dxfId="3" priority="2" stopIfTrue="1" operator="equal">
      <formula>“总成件”</formula>
    </cfRule>
  </conditionalFormatting>
  <conditionalFormatting sqref="I54">
    <cfRule type="cellIs" dxfId="3" priority="6" stopIfTrue="1" operator="equal">
      <formula>“总成件”</formula>
    </cfRule>
  </conditionalFormatting>
  <conditionalFormatting sqref="B55">
    <cfRule type="duplicateValues" dxfId="1" priority="29"/>
    <cfRule type="duplicateValues" dxfId="1" priority="71"/>
    <cfRule type="duplicateValues" dxfId="1" priority="113"/>
    <cfRule type="duplicateValues" dxfId="1" priority="134"/>
    <cfRule type="duplicateValues" dxfId="1" priority="155"/>
    <cfRule type="duplicateValues" dxfId="1" priority="176"/>
    <cfRule type="duplicateValues" dxfId="1" priority="197"/>
    <cfRule type="duplicateValues" dxfId="1" priority="218"/>
    <cfRule type="duplicateValues" dxfId="1" priority="239"/>
    <cfRule type="duplicateValues" dxfId="1" priority="260"/>
  </conditionalFormatting>
  <conditionalFormatting sqref="C55">
    <cfRule type="duplicateValues" dxfId="1" priority="92"/>
  </conditionalFormatting>
  <conditionalFormatting sqref="H55">
    <cfRule type="cellIs" dxfId="3" priority="1" stopIfTrue="1" operator="equal">
      <formula>“总成件”</formula>
    </cfRule>
  </conditionalFormatting>
  <conditionalFormatting sqref="I55">
    <cfRule type="cellIs" dxfId="3" priority="5" stopIfTrue="1" operator="equal">
      <formula>“总成件”</formula>
    </cfRule>
  </conditionalFormatting>
  <conditionalFormatting sqref="B56">
    <cfRule type="duplicateValues" dxfId="1" priority="27"/>
    <cfRule type="duplicateValues" dxfId="1" priority="69"/>
    <cfRule type="duplicateValues" dxfId="1" priority="111"/>
    <cfRule type="duplicateValues" dxfId="1" priority="132"/>
    <cfRule type="duplicateValues" dxfId="1" priority="153"/>
    <cfRule type="duplicateValues" dxfId="1" priority="174"/>
    <cfRule type="duplicateValues" dxfId="1" priority="195"/>
    <cfRule type="duplicateValues" dxfId="1" priority="216"/>
    <cfRule type="duplicateValues" dxfId="1" priority="237"/>
    <cfRule type="duplicateValues" dxfId="1" priority="258"/>
  </conditionalFormatting>
  <conditionalFormatting sqref="C56">
    <cfRule type="duplicateValues" dxfId="1" priority="90"/>
  </conditionalFormatting>
  <conditionalFormatting sqref="H56">
    <cfRule type="cellIs" dxfId="3" priority="48" stopIfTrue="1" operator="equal">
      <formula>“总成件”</formula>
    </cfRule>
  </conditionalFormatting>
  <conditionalFormatting sqref="I56">
    <cfRule type="cellIs" dxfId="3" priority="279" stopIfTrue="1" operator="equal">
      <formula>“总成件”</formula>
    </cfRule>
  </conditionalFormatting>
  <conditionalFormatting sqref="B57">
    <cfRule type="duplicateValues" dxfId="1" priority="26"/>
    <cfRule type="duplicateValues" dxfId="1" priority="68"/>
    <cfRule type="duplicateValues" dxfId="1" priority="110"/>
    <cfRule type="duplicateValues" dxfId="1" priority="131"/>
    <cfRule type="duplicateValues" dxfId="1" priority="152"/>
    <cfRule type="duplicateValues" dxfId="1" priority="173"/>
    <cfRule type="duplicateValues" dxfId="1" priority="194"/>
    <cfRule type="duplicateValues" dxfId="1" priority="215"/>
    <cfRule type="duplicateValues" dxfId="1" priority="236"/>
    <cfRule type="duplicateValues" dxfId="1" priority="257"/>
  </conditionalFormatting>
  <conditionalFormatting sqref="C57">
    <cfRule type="duplicateValues" dxfId="1" priority="89"/>
  </conditionalFormatting>
  <conditionalFormatting sqref="H57">
    <cfRule type="cellIs" dxfId="3" priority="47" stopIfTrue="1" operator="equal">
      <formula>“总成件”</formula>
    </cfRule>
  </conditionalFormatting>
  <conditionalFormatting sqref="I57">
    <cfRule type="cellIs" dxfId="3" priority="278" stopIfTrue="1" operator="equal">
      <formula>“总成件”</formula>
    </cfRule>
  </conditionalFormatting>
  <conditionalFormatting sqref="B58">
    <cfRule type="duplicateValues" dxfId="1" priority="25"/>
    <cfRule type="duplicateValues" dxfId="1" priority="67"/>
    <cfRule type="duplicateValues" dxfId="1" priority="109"/>
    <cfRule type="duplicateValues" dxfId="1" priority="130"/>
    <cfRule type="duplicateValues" dxfId="1" priority="151"/>
    <cfRule type="duplicateValues" dxfId="1" priority="172"/>
    <cfRule type="duplicateValues" dxfId="1" priority="193"/>
    <cfRule type="duplicateValues" dxfId="1" priority="214"/>
    <cfRule type="duplicateValues" dxfId="1" priority="235"/>
    <cfRule type="duplicateValues" dxfId="1" priority="256"/>
  </conditionalFormatting>
  <conditionalFormatting sqref="C58">
    <cfRule type="duplicateValues" dxfId="1" priority="88"/>
  </conditionalFormatting>
  <conditionalFormatting sqref="H58">
    <cfRule type="cellIs" dxfId="3" priority="46" stopIfTrue="1" operator="equal">
      <formula>“总成件”</formula>
    </cfRule>
  </conditionalFormatting>
  <conditionalFormatting sqref="I58">
    <cfRule type="cellIs" dxfId="3" priority="277" stopIfTrue="1" operator="equal">
      <formula>“总成件”</formula>
    </cfRule>
  </conditionalFormatting>
  <conditionalFormatting sqref="B59">
    <cfRule type="duplicateValues" dxfId="1" priority="24"/>
    <cfRule type="duplicateValues" dxfId="1" priority="66"/>
    <cfRule type="duplicateValues" dxfId="1" priority="108"/>
    <cfRule type="duplicateValues" dxfId="1" priority="129"/>
    <cfRule type="duplicateValues" dxfId="1" priority="150"/>
    <cfRule type="duplicateValues" dxfId="1" priority="171"/>
    <cfRule type="duplicateValues" dxfId="1" priority="192"/>
    <cfRule type="duplicateValues" dxfId="1" priority="213"/>
    <cfRule type="duplicateValues" dxfId="1" priority="234"/>
    <cfRule type="duplicateValues" dxfId="1" priority="255"/>
  </conditionalFormatting>
  <conditionalFormatting sqref="C59">
    <cfRule type="duplicateValues" dxfId="1" priority="87"/>
  </conditionalFormatting>
  <conditionalFormatting sqref="H59">
    <cfRule type="cellIs" dxfId="3" priority="45" stopIfTrue="1" operator="equal">
      <formula>“总成件”</formula>
    </cfRule>
  </conditionalFormatting>
  <conditionalFormatting sqref="I59">
    <cfRule type="cellIs" dxfId="3" priority="276" stopIfTrue="1" operator="equal">
      <formula>“总成件”</formula>
    </cfRule>
  </conditionalFormatting>
  <conditionalFormatting sqref="B60">
    <cfRule type="duplicateValues" dxfId="1" priority="31"/>
    <cfRule type="duplicateValues" dxfId="1" priority="73"/>
    <cfRule type="duplicateValues" dxfId="1" priority="115"/>
    <cfRule type="duplicateValues" dxfId="1" priority="136"/>
    <cfRule type="duplicateValues" dxfId="1" priority="157"/>
    <cfRule type="duplicateValues" dxfId="1" priority="178"/>
    <cfRule type="duplicateValues" dxfId="1" priority="199"/>
    <cfRule type="duplicateValues" dxfId="1" priority="220"/>
    <cfRule type="duplicateValues" dxfId="1" priority="241"/>
    <cfRule type="duplicateValues" dxfId="1" priority="262"/>
  </conditionalFormatting>
  <conditionalFormatting sqref="H60">
    <cfRule type="cellIs" dxfId="3" priority="52" stopIfTrue="1" operator="equal">
      <formula>“总成件”</formula>
    </cfRule>
  </conditionalFormatting>
  <conditionalFormatting sqref="I60">
    <cfRule type="cellIs" dxfId="3" priority="283" stopIfTrue="1" operator="equal">
      <formula>“总成件”</formula>
    </cfRule>
  </conditionalFormatting>
  <conditionalFormatting sqref="B61">
    <cfRule type="duplicateValues" dxfId="1" priority="28"/>
    <cfRule type="duplicateValues" dxfId="1" priority="70"/>
    <cfRule type="duplicateValues" dxfId="1" priority="112"/>
    <cfRule type="duplicateValues" dxfId="1" priority="133"/>
    <cfRule type="duplicateValues" dxfId="1" priority="154"/>
    <cfRule type="duplicateValues" dxfId="1" priority="175"/>
    <cfRule type="duplicateValues" dxfId="1" priority="196"/>
    <cfRule type="duplicateValues" dxfId="1" priority="217"/>
    <cfRule type="duplicateValues" dxfId="1" priority="238"/>
    <cfRule type="duplicateValues" dxfId="1" priority="259"/>
  </conditionalFormatting>
  <conditionalFormatting sqref="C61">
    <cfRule type="duplicateValues" dxfId="1" priority="91"/>
  </conditionalFormatting>
  <conditionalFormatting sqref="H61">
    <cfRule type="cellIs" dxfId="3" priority="49" stopIfTrue="1" operator="equal">
      <formula>“总成件”</formula>
    </cfRule>
  </conditionalFormatting>
  <conditionalFormatting sqref="I61">
    <cfRule type="cellIs" dxfId="3" priority="280" stopIfTrue="1" operator="equal">
      <formula>“总成件”</formula>
    </cfRule>
  </conditionalFormatting>
  <conditionalFormatting sqref="C$1:C$1048576">
    <cfRule type="duplicateValues" dxfId="1" priority="10"/>
    <cfRule type="duplicateValues" dxfId="1" priority="11"/>
    <cfRule type="duplicateValues" dxfId="1" priority="12"/>
  </conditionalFormatting>
  <conditionalFormatting sqref="H24:H25">
    <cfRule type="cellIs" dxfId="3" priority="657" stopIfTrue="1" operator="equal">
      <formula>“总成件”</formula>
    </cfRule>
  </conditionalFormatting>
  <conditionalFormatting sqref="B1:B20 B62:B1048576">
    <cfRule type="duplicateValues" dxfId="1" priority="661"/>
    <cfRule type="duplicateValues" dxfId="1" priority="662"/>
    <cfRule type="duplicateValues" dxfId="1" priority="663"/>
  </conditionalFormatting>
  <conditionalFormatting sqref="B1:B18 B62:B1048576">
    <cfRule type="duplicateValues" dxfId="1" priority="742"/>
    <cfRule type="duplicateValues" dxfId="1" priority="743"/>
    <cfRule type="duplicateValues" dxfId="1" priority="744"/>
    <cfRule type="duplicateValues" dxfId="1" priority="745"/>
    <cfRule type="duplicateValues" dxfId="1" priority="766"/>
  </conditionalFormatting>
  <conditionalFormatting sqref="B1:B16 B62:B1048576">
    <cfRule type="duplicateValues" dxfId="1" priority="854"/>
  </conditionalFormatting>
  <conditionalFormatting sqref="B1:B7 B62:B1048576">
    <cfRule type="duplicateValues" dxfId="1" priority="1548"/>
    <cfRule type="duplicateValues" dxfId="1" priority="1552"/>
  </conditionalFormatting>
  <conditionalFormatting sqref="B1:B12 B62:B1048576">
    <cfRule type="duplicateValues" dxfId="1" priority="995"/>
    <cfRule type="duplicateValues" dxfId="1" priority="996"/>
    <cfRule type="duplicateValues" dxfId="1" priority="1014"/>
  </conditionalFormatting>
  <conditionalFormatting sqref="B1:B48 B62:B1048576">
    <cfRule type="duplicateValues" dxfId="1" priority="313"/>
  </conditionalFormatting>
  <conditionalFormatting sqref="B1:B46 B62:B1048576">
    <cfRule type="duplicateValues" dxfId="1" priority="339"/>
  </conditionalFormatting>
  <conditionalFormatting sqref="C1:C7 C62:C1048576">
    <cfRule type="duplicateValues" dxfId="1" priority="1075"/>
    <cfRule type="duplicateValues" dxfId="1" priority="1079"/>
    <cfRule type="duplicateValues" dxfId="1" priority="1080"/>
    <cfRule type="duplicateValues" dxfId="1" priority="1214"/>
    <cfRule type="duplicateValues" dxfId="1" priority="1277"/>
    <cfRule type="duplicateValues" dxfId="1" priority="1278"/>
    <cfRule type="duplicateValues" dxfId="1" priority="1456"/>
    <cfRule type="duplicateValues" dxfId="1" priority="1489"/>
    <cfRule type="duplicateValues" dxfId="1" priority="1490"/>
    <cfRule type="duplicateValues" dxfId="1" priority="1506"/>
  </conditionalFormatting>
  <conditionalFormatting sqref="C1:C46 C62:C1048576">
    <cfRule type="duplicateValues" dxfId="1" priority="340"/>
  </conditionalFormatting>
  <conditionalFormatting sqref="C1:C50 C52:C59 C61:C1048576">
    <cfRule type="duplicateValues" dxfId="1" priority="13"/>
  </conditionalFormatting>
  <conditionalFormatting sqref="H31:H32 H36:H37">
    <cfRule type="cellIs" dxfId="3" priority="650" stopIfTrue="1" operator="equal">
      <formula>“总成件”</formula>
    </cfRule>
  </conditionalFormatting>
  <dataValidations count="2">
    <dataValidation type="list" allowBlank="1" showInputMessage="1" showErrorMessage="1" sqref="H48">
      <formula1>"装配总成件,焊接总成件,面料,塑料件,钣金件,机加工件,标准件,非标件,线材件,管材件,圆钢"</formula1>
    </dataValidation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26"/>
  <sheetViews>
    <sheetView view="pageBreakPreview" zoomScale="85" zoomScaleNormal="70" topLeftCell="A21" workbookViewId="0">
      <selection activeCell="I31" sqref="I31"/>
    </sheetView>
  </sheetViews>
  <sheetFormatPr defaultColWidth="8.75454545454545" defaultRowHeight="14"/>
  <cols>
    <col min="1" max="1" width="8.75454545454545" style="57"/>
    <col min="2" max="3" width="11.7545454545455" style="57" customWidth="1"/>
    <col min="4" max="4" width="11.5" style="57" customWidth="1"/>
    <col min="5" max="15" width="8.75454545454545" style="57"/>
    <col min="16" max="16" width="16.1" style="57" customWidth="1"/>
    <col min="17" max="17" width="11.2545454545455" style="57" customWidth="1"/>
    <col min="18" max="16384" width="8.75454545454545" style="57"/>
  </cols>
  <sheetData>
    <row r="2" s="52" customFormat="1" ht="17.25" customHeight="1" spans="1:16">
      <c r="A2" s="58" t="s">
        <v>213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97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98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98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99"/>
    </row>
    <row r="6" s="53" customFormat="1" ht="15" customHeight="1" spans="1:16">
      <c r="A6" s="64" t="s">
        <v>45</v>
      </c>
      <c r="B6" s="65" t="s">
        <v>46</v>
      </c>
      <c r="C6" s="65" t="s">
        <v>47</v>
      </c>
      <c r="D6" s="66" t="s">
        <v>48</v>
      </c>
      <c r="E6" s="66" t="s">
        <v>49</v>
      </c>
      <c r="F6" s="66" t="s">
        <v>50</v>
      </c>
      <c r="G6" s="66" t="s">
        <v>51</v>
      </c>
      <c r="H6" s="67" t="s">
        <v>52</v>
      </c>
      <c r="I6" s="67" t="s">
        <v>53</v>
      </c>
      <c r="J6" s="66" t="s">
        <v>54</v>
      </c>
      <c r="K6" s="100" t="s">
        <v>55</v>
      </c>
      <c r="L6" s="100" t="s">
        <v>56</v>
      </c>
      <c r="M6" s="100" t="s">
        <v>57</v>
      </c>
      <c r="N6" s="101" t="s">
        <v>58</v>
      </c>
      <c r="O6" s="101" t="s">
        <v>59</v>
      </c>
      <c r="P6" s="101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100"/>
      <c r="L7" s="100"/>
      <c r="M7" s="100"/>
      <c r="N7" s="101"/>
      <c r="O7" s="101"/>
      <c r="P7" s="101"/>
    </row>
    <row r="8" s="55" customFormat="1" ht="33.95" customHeight="1" spans="1:17">
      <c r="A8" s="68">
        <v>1</v>
      </c>
      <c r="B8" s="69" t="s">
        <v>214</v>
      </c>
      <c r="C8" s="69" t="s">
        <v>214</v>
      </c>
      <c r="D8" s="70" t="s">
        <v>215</v>
      </c>
      <c r="E8" s="71" t="s">
        <v>216</v>
      </c>
      <c r="F8" s="72" t="s">
        <v>63</v>
      </c>
      <c r="G8" s="69"/>
      <c r="H8" s="73" t="s">
        <v>217</v>
      </c>
      <c r="I8" s="102" t="s">
        <v>218</v>
      </c>
      <c r="J8" s="79"/>
      <c r="K8" s="103" t="s">
        <v>65</v>
      </c>
      <c r="L8" s="103"/>
      <c r="M8" s="68"/>
      <c r="N8" s="68"/>
      <c r="O8" s="68" t="s">
        <v>66</v>
      </c>
      <c r="P8" s="68" t="s">
        <v>219</v>
      </c>
      <c r="Q8" s="109"/>
    </row>
    <row r="9" s="55" customFormat="1" ht="33.95" customHeight="1" spans="1:17">
      <c r="A9" s="68">
        <v>2</v>
      </c>
      <c r="B9" s="69" t="s">
        <v>220</v>
      </c>
      <c r="C9" s="69" t="s">
        <v>220</v>
      </c>
      <c r="D9" s="70" t="s">
        <v>221</v>
      </c>
      <c r="E9" s="71" t="s">
        <v>222</v>
      </c>
      <c r="F9" s="72" t="s">
        <v>63</v>
      </c>
      <c r="G9" s="69"/>
      <c r="H9" s="73" t="s">
        <v>127</v>
      </c>
      <c r="I9" s="102" t="s">
        <v>82</v>
      </c>
      <c r="J9" s="79"/>
      <c r="K9" s="103" t="s">
        <v>65</v>
      </c>
      <c r="L9" s="103"/>
      <c r="M9" s="68"/>
      <c r="N9" s="68"/>
      <c r="O9" s="68" t="s">
        <v>223</v>
      </c>
      <c r="P9" s="68" t="s">
        <v>224</v>
      </c>
      <c r="Q9" s="109"/>
    </row>
    <row r="10" s="55" customFormat="1" ht="33.95" customHeight="1" spans="1:17">
      <c r="A10" s="68">
        <v>3</v>
      </c>
      <c r="B10" s="74" t="s">
        <v>225</v>
      </c>
      <c r="C10" s="74" t="s">
        <v>225</v>
      </c>
      <c r="D10" s="70" t="s">
        <v>226</v>
      </c>
      <c r="E10" s="71" t="s">
        <v>134</v>
      </c>
      <c r="F10" s="72" t="s">
        <v>63</v>
      </c>
      <c r="G10" s="69"/>
      <c r="H10" s="73" t="s">
        <v>134</v>
      </c>
      <c r="I10" s="102" t="s">
        <v>82</v>
      </c>
      <c r="J10" s="79"/>
      <c r="K10" s="103" t="s">
        <v>65</v>
      </c>
      <c r="L10" s="103"/>
      <c r="M10" s="68"/>
      <c r="N10" s="68"/>
      <c r="O10" s="68" t="s">
        <v>223</v>
      </c>
      <c r="P10" s="68" t="s">
        <v>224</v>
      </c>
      <c r="Q10" s="109"/>
    </row>
    <row r="11" s="55" customFormat="1" ht="33.95" customHeight="1" spans="1:17">
      <c r="A11" s="68">
        <v>4</v>
      </c>
      <c r="B11" s="75" t="s">
        <v>227</v>
      </c>
      <c r="C11" s="76" t="s">
        <v>227</v>
      </c>
      <c r="D11" s="76" t="s">
        <v>228</v>
      </c>
      <c r="E11" s="77" t="s">
        <v>104</v>
      </c>
      <c r="F11" s="72" t="s">
        <v>63</v>
      </c>
      <c r="G11" s="78"/>
      <c r="H11" s="78" t="s">
        <v>229</v>
      </c>
      <c r="I11" s="78" t="s">
        <v>230</v>
      </c>
      <c r="J11" s="79"/>
      <c r="K11" s="103" t="s">
        <v>65</v>
      </c>
      <c r="L11" s="103"/>
      <c r="M11" s="68"/>
      <c r="N11" s="68"/>
      <c r="O11" s="68" t="s">
        <v>66</v>
      </c>
      <c r="P11" s="68" t="s">
        <v>224</v>
      </c>
      <c r="Q11" s="109"/>
    </row>
    <row r="12" s="55" customFormat="1" ht="33.95" customHeight="1" spans="1:17">
      <c r="A12" s="68">
        <v>5</v>
      </c>
      <c r="B12" s="79" t="s">
        <v>231</v>
      </c>
      <c r="C12" s="69" t="s">
        <v>231</v>
      </c>
      <c r="D12" s="70" t="s">
        <v>232</v>
      </c>
      <c r="E12" s="80" t="s">
        <v>134</v>
      </c>
      <c r="F12" s="72" t="s">
        <v>63</v>
      </c>
      <c r="G12" s="69"/>
      <c r="H12" s="73" t="s">
        <v>134</v>
      </c>
      <c r="I12" s="102" t="s">
        <v>82</v>
      </c>
      <c r="J12" s="79"/>
      <c r="K12" s="103" t="s">
        <v>65</v>
      </c>
      <c r="L12" s="103"/>
      <c r="M12" s="68"/>
      <c r="N12" s="68"/>
      <c r="O12" s="68" t="s">
        <v>223</v>
      </c>
      <c r="P12" s="68" t="s">
        <v>224</v>
      </c>
      <c r="Q12" s="109"/>
    </row>
    <row r="13" s="55" customFormat="1" ht="33.95" customHeight="1" spans="1:17">
      <c r="A13" s="68">
        <v>6</v>
      </c>
      <c r="B13" s="81" t="s">
        <v>233</v>
      </c>
      <c r="C13" s="69" t="s">
        <v>233</v>
      </c>
      <c r="D13" s="70" t="s">
        <v>142</v>
      </c>
      <c r="E13" s="71" t="s">
        <v>134</v>
      </c>
      <c r="F13" s="72" t="s">
        <v>63</v>
      </c>
      <c r="G13" s="69"/>
      <c r="H13" s="73" t="s">
        <v>134</v>
      </c>
      <c r="I13" s="102" t="s">
        <v>82</v>
      </c>
      <c r="J13" s="79"/>
      <c r="K13" s="103" t="s">
        <v>65</v>
      </c>
      <c r="L13" s="103"/>
      <c r="M13" s="68"/>
      <c r="N13" s="68"/>
      <c r="O13" s="68" t="s">
        <v>223</v>
      </c>
      <c r="P13" s="68" t="s">
        <v>224</v>
      </c>
      <c r="Q13" s="109"/>
    </row>
    <row r="14" s="55" customFormat="1" ht="33.95" customHeight="1" spans="1:17">
      <c r="A14" s="68">
        <v>7</v>
      </c>
      <c r="B14" s="74" t="s">
        <v>234</v>
      </c>
      <c r="C14" s="74" t="s">
        <v>234</v>
      </c>
      <c r="D14" s="82" t="s">
        <v>235</v>
      </c>
      <c r="E14" s="83" t="s">
        <v>104</v>
      </c>
      <c r="F14" s="72" t="s">
        <v>63</v>
      </c>
      <c r="G14" s="78"/>
      <c r="H14" s="84" t="s">
        <v>104</v>
      </c>
      <c r="I14" s="104" t="s">
        <v>150</v>
      </c>
      <c r="J14" s="79"/>
      <c r="K14" s="103" t="s">
        <v>65</v>
      </c>
      <c r="L14" s="103"/>
      <c r="M14" s="68"/>
      <c r="N14" s="68"/>
      <c r="O14" s="68" t="s">
        <v>66</v>
      </c>
      <c r="P14" s="68" t="s">
        <v>224</v>
      </c>
      <c r="Q14" s="110"/>
    </row>
    <row r="15" s="55" customFormat="1" ht="33.95" customHeight="1" spans="1:17">
      <c r="A15" s="68">
        <v>8</v>
      </c>
      <c r="B15" s="74" t="s">
        <v>236</v>
      </c>
      <c r="C15" s="74" t="s">
        <v>236</v>
      </c>
      <c r="D15" s="82" t="s">
        <v>237</v>
      </c>
      <c r="E15" s="83" t="s">
        <v>134</v>
      </c>
      <c r="F15" s="72" t="s">
        <v>63</v>
      </c>
      <c r="G15" s="78"/>
      <c r="H15" s="84" t="s">
        <v>134</v>
      </c>
      <c r="I15" s="104" t="s">
        <v>82</v>
      </c>
      <c r="J15" s="79"/>
      <c r="K15" s="103" t="s">
        <v>65</v>
      </c>
      <c r="L15" s="103"/>
      <c r="M15" s="68"/>
      <c r="N15" s="68"/>
      <c r="O15" s="68" t="s">
        <v>223</v>
      </c>
      <c r="P15" s="68" t="s">
        <v>224</v>
      </c>
      <c r="Q15" s="110"/>
    </row>
    <row r="16" s="55" customFormat="1" ht="33.95" customHeight="1" spans="1:17">
      <c r="A16" s="68">
        <v>9</v>
      </c>
      <c r="B16" s="74" t="s">
        <v>238</v>
      </c>
      <c r="C16" s="74" t="s">
        <v>238</v>
      </c>
      <c r="D16" s="82" t="s">
        <v>239</v>
      </c>
      <c r="E16" s="83" t="s">
        <v>240</v>
      </c>
      <c r="F16" s="72" t="s">
        <v>63</v>
      </c>
      <c r="G16" s="78"/>
      <c r="H16" s="84" t="s">
        <v>240</v>
      </c>
      <c r="I16" s="104" t="s">
        <v>241</v>
      </c>
      <c r="J16" s="79"/>
      <c r="K16" s="103" t="s">
        <v>65</v>
      </c>
      <c r="L16" s="103"/>
      <c r="M16" s="68"/>
      <c r="N16" s="68"/>
      <c r="O16" s="68" t="s">
        <v>66</v>
      </c>
      <c r="P16" s="68" t="s">
        <v>224</v>
      </c>
      <c r="Q16" s="110"/>
    </row>
    <row r="17" s="55" customFormat="1" ht="33.95" customHeight="1" spans="1:17">
      <c r="A17" s="68">
        <v>10</v>
      </c>
      <c r="B17" s="74" t="s">
        <v>242</v>
      </c>
      <c r="C17" s="74" t="s">
        <v>242</v>
      </c>
      <c r="D17" s="82" t="s">
        <v>243</v>
      </c>
      <c r="E17" s="83" t="s">
        <v>244</v>
      </c>
      <c r="F17" s="72" t="s">
        <v>63</v>
      </c>
      <c r="G17" s="78"/>
      <c r="H17" s="84" t="s">
        <v>127</v>
      </c>
      <c r="I17" s="104" t="s">
        <v>82</v>
      </c>
      <c r="J17" s="79"/>
      <c r="K17" s="103" t="s">
        <v>65</v>
      </c>
      <c r="L17" s="103"/>
      <c r="M17" s="68"/>
      <c r="N17" s="68"/>
      <c r="O17" s="68" t="s">
        <v>66</v>
      </c>
      <c r="P17" s="68" t="s">
        <v>224</v>
      </c>
      <c r="Q17" s="110"/>
    </row>
    <row r="18" s="55" customFormat="1" ht="33.95" customHeight="1" spans="1:17">
      <c r="A18" s="68">
        <v>11</v>
      </c>
      <c r="B18" s="74" t="s">
        <v>245</v>
      </c>
      <c r="C18" s="74" t="s">
        <v>245</v>
      </c>
      <c r="D18" s="82" t="s">
        <v>246</v>
      </c>
      <c r="E18" s="83" t="s">
        <v>247</v>
      </c>
      <c r="F18" s="72" t="s">
        <v>63</v>
      </c>
      <c r="G18" s="78"/>
      <c r="H18" s="84" t="s">
        <v>244</v>
      </c>
      <c r="I18" s="104" t="s">
        <v>82</v>
      </c>
      <c r="J18" s="79"/>
      <c r="K18" s="103" t="s">
        <v>65</v>
      </c>
      <c r="L18" s="103"/>
      <c r="M18" s="68"/>
      <c r="N18" s="68"/>
      <c r="O18" s="68" t="s">
        <v>66</v>
      </c>
      <c r="P18" s="68" t="s">
        <v>224</v>
      </c>
      <c r="Q18" s="110"/>
    </row>
    <row r="19" s="55" customFormat="1" ht="32" customHeight="1" spans="1:17">
      <c r="A19" s="68">
        <v>12</v>
      </c>
      <c r="B19" s="74" t="s">
        <v>248</v>
      </c>
      <c r="C19" s="74" t="s">
        <v>248</v>
      </c>
      <c r="D19" s="82" t="s">
        <v>249</v>
      </c>
      <c r="E19" s="83" t="s">
        <v>244</v>
      </c>
      <c r="F19" s="72" t="s">
        <v>63</v>
      </c>
      <c r="G19" s="78"/>
      <c r="H19" s="84"/>
      <c r="I19" s="104"/>
      <c r="J19" s="79"/>
      <c r="K19" s="103" t="s">
        <v>65</v>
      </c>
      <c r="L19" s="103"/>
      <c r="M19" s="68"/>
      <c r="N19" s="68"/>
      <c r="O19" s="68" t="s">
        <v>66</v>
      </c>
      <c r="P19" s="68" t="s">
        <v>224</v>
      </c>
      <c r="Q19" s="110"/>
    </row>
    <row r="20" s="55" customFormat="1" ht="33.95" customHeight="1" spans="1:16">
      <c r="A20" s="68">
        <v>13</v>
      </c>
      <c r="B20" s="74" t="s">
        <v>250</v>
      </c>
      <c r="C20" s="74" t="s">
        <v>250</v>
      </c>
      <c r="D20" s="82" t="s">
        <v>251</v>
      </c>
      <c r="E20" s="83"/>
      <c r="F20" s="72" t="s">
        <v>63</v>
      </c>
      <c r="G20" s="79"/>
      <c r="H20" s="84" t="s">
        <v>146</v>
      </c>
      <c r="I20" s="104"/>
      <c r="J20" s="79"/>
      <c r="K20" s="103" t="s">
        <v>65</v>
      </c>
      <c r="L20" s="103"/>
      <c r="M20" s="68">
        <v>1</v>
      </c>
      <c r="N20" s="68">
        <v>10000</v>
      </c>
      <c r="O20" s="68" t="s">
        <v>128</v>
      </c>
      <c r="P20" s="68" t="s">
        <v>252</v>
      </c>
    </row>
    <row r="21" s="55" customFormat="1" ht="33.95" customHeight="1" spans="1:16">
      <c r="A21" s="68">
        <v>14</v>
      </c>
      <c r="B21" s="74" t="s">
        <v>253</v>
      </c>
      <c r="C21" s="74" t="s">
        <v>253</v>
      </c>
      <c r="D21" s="70" t="s">
        <v>254</v>
      </c>
      <c r="E21" s="71" t="s">
        <v>70</v>
      </c>
      <c r="F21" s="72" t="s">
        <v>63</v>
      </c>
      <c r="G21" s="69"/>
      <c r="H21" s="79" t="s">
        <v>64</v>
      </c>
      <c r="I21" s="102" t="s">
        <v>64</v>
      </c>
      <c r="J21" s="79"/>
      <c r="K21" s="103" t="s">
        <v>65</v>
      </c>
      <c r="L21" s="103"/>
      <c r="M21" s="68">
        <v>2</v>
      </c>
      <c r="N21" s="68">
        <v>10000</v>
      </c>
      <c r="O21" s="68" t="s">
        <v>66</v>
      </c>
      <c r="P21" s="70" t="s">
        <v>255</v>
      </c>
    </row>
    <row r="22" s="55" customFormat="1" ht="33.95" customHeight="1" spans="1:16">
      <c r="A22" s="68">
        <v>15</v>
      </c>
      <c r="B22" s="74" t="s">
        <v>256</v>
      </c>
      <c r="C22" s="74" t="s">
        <v>256</v>
      </c>
      <c r="D22" s="68" t="s">
        <v>257</v>
      </c>
      <c r="E22" s="71" t="s">
        <v>88</v>
      </c>
      <c r="F22" s="72" t="s">
        <v>63</v>
      </c>
      <c r="G22" s="69"/>
      <c r="H22" s="73" t="s">
        <v>88</v>
      </c>
      <c r="I22" s="102" t="s">
        <v>258</v>
      </c>
      <c r="J22" s="79"/>
      <c r="K22" s="103" t="s">
        <v>65</v>
      </c>
      <c r="L22" s="103"/>
      <c r="M22" s="68">
        <v>1</v>
      </c>
      <c r="N22" s="68">
        <v>10000</v>
      </c>
      <c r="O22" s="68" t="s">
        <v>66</v>
      </c>
      <c r="P22" s="70" t="s">
        <v>255</v>
      </c>
    </row>
    <row r="23" s="56" customFormat="1" ht="33.95" customHeight="1" spans="1:17">
      <c r="A23" s="68">
        <v>16</v>
      </c>
      <c r="B23" s="85" t="s">
        <v>259</v>
      </c>
      <c r="C23" s="85" t="s">
        <v>259</v>
      </c>
      <c r="D23" s="85" t="s">
        <v>260</v>
      </c>
      <c r="E23" s="86"/>
      <c r="F23" s="87" t="s">
        <v>63</v>
      </c>
      <c r="G23" s="88"/>
      <c r="H23" s="89" t="s">
        <v>191</v>
      </c>
      <c r="I23" s="105" t="s">
        <v>261</v>
      </c>
      <c r="J23" s="93"/>
      <c r="K23" s="106" t="s">
        <v>65</v>
      </c>
      <c r="L23" s="106"/>
      <c r="M23" s="107">
        <v>1</v>
      </c>
      <c r="N23" s="107">
        <v>10000</v>
      </c>
      <c r="O23" s="107" t="s">
        <v>66</v>
      </c>
      <c r="P23" s="107" t="s">
        <v>113</v>
      </c>
      <c r="Q23" s="56" t="s">
        <v>262</v>
      </c>
    </row>
    <row r="24" s="56" customFormat="1" ht="33.95" customHeight="1" spans="1:16">
      <c r="A24" s="68">
        <v>17</v>
      </c>
      <c r="B24" s="85" t="s">
        <v>263</v>
      </c>
      <c r="C24" s="85" t="s">
        <v>263</v>
      </c>
      <c r="D24" s="90" t="s">
        <v>264</v>
      </c>
      <c r="E24" s="91" t="s">
        <v>70</v>
      </c>
      <c r="F24" s="87" t="s">
        <v>63</v>
      </c>
      <c r="G24" s="92"/>
      <c r="H24" s="93" t="s">
        <v>64</v>
      </c>
      <c r="I24" s="108" t="s">
        <v>64</v>
      </c>
      <c r="J24" s="93"/>
      <c r="K24" s="106" t="s">
        <v>65</v>
      </c>
      <c r="L24" s="106"/>
      <c r="M24" s="107">
        <v>2</v>
      </c>
      <c r="N24" s="107">
        <v>10000</v>
      </c>
      <c r="O24" s="107" t="s">
        <v>66</v>
      </c>
      <c r="P24" s="90" t="s">
        <v>265</v>
      </c>
    </row>
    <row r="25" s="56" customFormat="1" ht="33.95" customHeight="1" spans="1:16">
      <c r="A25" s="68">
        <v>18</v>
      </c>
      <c r="B25" s="85" t="s">
        <v>266</v>
      </c>
      <c r="C25" s="85" t="s">
        <v>266</v>
      </c>
      <c r="D25" s="94" t="s">
        <v>267</v>
      </c>
      <c r="E25" s="86"/>
      <c r="F25" s="87" t="s">
        <v>63</v>
      </c>
      <c r="G25" s="95"/>
      <c r="H25" s="96" t="s">
        <v>118</v>
      </c>
      <c r="I25" s="108" t="s">
        <v>64</v>
      </c>
      <c r="J25" s="93"/>
      <c r="K25" s="106" t="s">
        <v>65</v>
      </c>
      <c r="L25" s="106"/>
      <c r="M25" s="107">
        <v>1</v>
      </c>
      <c r="N25" s="107">
        <v>10000</v>
      </c>
      <c r="O25" s="107" t="s">
        <v>66</v>
      </c>
      <c r="P25" s="107" t="s">
        <v>265</v>
      </c>
    </row>
    <row r="26" s="56" customFormat="1" ht="33.95" customHeight="1" spans="1:16">
      <c r="A26" s="68">
        <v>19</v>
      </c>
      <c r="B26" s="85" t="s">
        <v>268</v>
      </c>
      <c r="C26" s="85" t="s">
        <v>268</v>
      </c>
      <c r="D26" s="94" t="s">
        <v>269</v>
      </c>
      <c r="E26" s="86"/>
      <c r="F26" s="87" t="s">
        <v>63</v>
      </c>
      <c r="G26" s="88"/>
      <c r="H26" s="96" t="s">
        <v>118</v>
      </c>
      <c r="I26" s="108" t="s">
        <v>64</v>
      </c>
      <c r="J26" s="93"/>
      <c r="K26" s="106" t="s">
        <v>65</v>
      </c>
      <c r="L26" s="106"/>
      <c r="M26" s="107">
        <v>1</v>
      </c>
      <c r="N26" s="107">
        <v>10000</v>
      </c>
      <c r="O26" s="107" t="s">
        <v>66</v>
      </c>
      <c r="P26" s="107" t="s">
        <v>265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B8">
    <cfRule type="cellIs" dxfId="2" priority="160" operator="equal">
      <formula>"重汽出口3.0"</formula>
    </cfRule>
  </conditionalFormatting>
  <conditionalFormatting sqref="C8">
    <cfRule type="duplicateValues" dxfId="1" priority="161"/>
  </conditionalFormatting>
  <conditionalFormatting sqref="B9">
    <cfRule type="cellIs" dxfId="2" priority="158" operator="equal">
      <formula>"重汽出口3.0"</formula>
    </cfRule>
  </conditionalFormatting>
  <conditionalFormatting sqref="C9">
    <cfRule type="duplicateValues" dxfId="1" priority="159"/>
  </conditionalFormatting>
  <conditionalFormatting sqref="B10">
    <cfRule type="cellIs" dxfId="2" priority="156" operator="equal">
      <formula>"重汽出口3.0"</formula>
    </cfRule>
  </conditionalFormatting>
  <conditionalFormatting sqref="C10">
    <cfRule type="duplicateValues" dxfId="1" priority="157"/>
  </conditionalFormatting>
  <conditionalFormatting sqref="B11">
    <cfRule type="cellIs" dxfId="2" priority="150" operator="equal">
      <formula>"重汽出口3.0"</formula>
    </cfRule>
    <cfRule type="duplicateValues" dxfId="1" priority="148"/>
    <cfRule type="duplicateValues" dxfId="1" priority="146"/>
    <cfRule type="duplicateValues" dxfId="1" priority="144"/>
  </conditionalFormatting>
  <conditionalFormatting sqref="C11">
    <cfRule type="duplicateValues" dxfId="1" priority="152"/>
  </conditionalFormatting>
  <conditionalFormatting sqref="B12">
    <cfRule type="cellIs" dxfId="2" priority="149" operator="equal">
      <formula>"重汽出口3.0"</formula>
    </cfRule>
    <cfRule type="duplicateValues" dxfId="1" priority="147"/>
    <cfRule type="duplicateValues" dxfId="1" priority="145"/>
    <cfRule type="duplicateValues" dxfId="1" priority="143"/>
  </conditionalFormatting>
  <conditionalFormatting sqref="C12">
    <cfRule type="duplicateValues" dxfId="1" priority="151"/>
  </conditionalFormatting>
  <conditionalFormatting sqref="B13">
    <cfRule type="cellIs" dxfId="2" priority="140" operator="equal">
      <formula>"重汽出口3.0"</formula>
    </cfRule>
    <cfRule type="duplicateValues" dxfId="1" priority="139"/>
    <cfRule type="duplicateValues" dxfId="1" priority="138"/>
    <cfRule type="duplicateValues" dxfId="1" priority="137"/>
    <cfRule type="duplicateValues" dxfId="1" priority="136"/>
  </conditionalFormatting>
  <conditionalFormatting sqref="C13">
    <cfRule type="duplicateValues" dxfId="1" priority="141"/>
  </conditionalFormatting>
  <conditionalFormatting sqref="B14">
    <cfRule type="duplicateValues" dxfId="1" priority="124"/>
    <cfRule type="duplicateValues" dxfId="1" priority="118"/>
    <cfRule type="duplicateValues" dxfId="1" priority="112"/>
    <cfRule type="duplicateValues" dxfId="1" priority="106"/>
    <cfRule type="duplicateValues" dxfId="1" priority="100"/>
  </conditionalFormatting>
  <conditionalFormatting sqref="H14">
    <cfRule type="cellIs" dxfId="3" priority="130" stopIfTrue="1" operator="equal">
      <formula>“总成件”</formula>
    </cfRule>
  </conditionalFormatting>
  <conditionalFormatting sqref="B15">
    <cfRule type="duplicateValues" dxfId="1" priority="123"/>
    <cfRule type="duplicateValues" dxfId="1" priority="117"/>
    <cfRule type="duplicateValues" dxfId="1" priority="111"/>
    <cfRule type="duplicateValues" dxfId="1" priority="105"/>
    <cfRule type="duplicateValues" dxfId="1" priority="99"/>
  </conditionalFormatting>
  <conditionalFormatting sqref="H15">
    <cfRule type="cellIs" dxfId="3" priority="129" stopIfTrue="1" operator="equal">
      <formula>“总成件”</formula>
    </cfRule>
  </conditionalFormatting>
  <conditionalFormatting sqref="B16">
    <cfRule type="duplicateValues" dxfId="1" priority="122"/>
    <cfRule type="duplicateValues" dxfId="1" priority="116"/>
    <cfRule type="duplicateValues" dxfId="1" priority="110"/>
    <cfRule type="duplicateValues" dxfId="1" priority="104"/>
    <cfRule type="duplicateValues" dxfId="1" priority="98"/>
  </conditionalFormatting>
  <conditionalFormatting sqref="H16">
    <cfRule type="cellIs" dxfId="3" priority="128" stopIfTrue="1" operator="equal">
      <formula>“总成件”</formula>
    </cfRule>
  </conditionalFormatting>
  <conditionalFormatting sqref="B17">
    <cfRule type="duplicateValues" dxfId="1" priority="121"/>
    <cfRule type="duplicateValues" dxfId="1" priority="115"/>
    <cfRule type="duplicateValues" dxfId="1" priority="109"/>
    <cfRule type="duplicateValues" dxfId="1" priority="103"/>
    <cfRule type="duplicateValues" dxfId="1" priority="97"/>
  </conditionalFormatting>
  <conditionalFormatting sqref="H17">
    <cfRule type="cellIs" dxfId="3" priority="127" stopIfTrue="1" operator="equal">
      <formula>“总成件”</formula>
    </cfRule>
  </conditionalFormatting>
  <conditionalFormatting sqref="B18">
    <cfRule type="duplicateValues" dxfId="1" priority="120"/>
    <cfRule type="duplicateValues" dxfId="1" priority="114"/>
    <cfRule type="duplicateValues" dxfId="1" priority="108"/>
    <cfRule type="duplicateValues" dxfId="1" priority="102"/>
    <cfRule type="duplicateValues" dxfId="1" priority="96"/>
  </conditionalFormatting>
  <conditionalFormatting sqref="H18">
    <cfRule type="cellIs" dxfId="3" priority="126" stopIfTrue="1" operator="equal">
      <formula>“总成件”</formula>
    </cfRule>
  </conditionalFormatting>
  <conditionalFormatting sqref="B19">
    <cfRule type="duplicateValues" dxfId="1" priority="119"/>
    <cfRule type="duplicateValues" dxfId="1" priority="113"/>
    <cfRule type="duplicateValues" dxfId="1" priority="107"/>
    <cfRule type="duplicateValues" dxfId="1" priority="101"/>
    <cfRule type="duplicateValues" dxfId="1" priority="95"/>
  </conditionalFormatting>
  <conditionalFormatting sqref="H19">
    <cfRule type="cellIs" dxfId="3" priority="125" stopIfTrue="1" operator="equal">
      <formula>“总成件”</formula>
    </cfRule>
  </conditionalFormatting>
  <conditionalFormatting sqref="B20"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1" priority="85"/>
    <cfRule type="duplicateValues" dxfId="1" priority="84"/>
    <cfRule type="duplicateValues" dxfId="1" priority="83"/>
    <cfRule type="duplicateValues" dxfId="1" priority="81"/>
  </conditionalFormatting>
  <conditionalFormatting sqref="C20">
    <cfRule type="duplicateValues" dxfId="1" priority="82"/>
  </conditionalFormatting>
  <conditionalFormatting sqref="H20">
    <cfRule type="cellIs" dxfId="3" priority="91" stopIfTrue="1" operator="equal">
      <formula>“总成件”</formula>
    </cfRule>
  </conditionalFormatting>
  <conditionalFormatting sqref="B21">
    <cfRule type="cellIs" dxfId="2" priority="74" operator="equal">
      <formula>"重汽出口3.0"</formula>
    </cfRule>
    <cfRule type="duplicateValues" dxfId="1" priority="73"/>
    <cfRule type="duplicateValues" dxfId="1" priority="72"/>
    <cfRule type="duplicateValues" dxfId="1" priority="71"/>
  </conditionalFormatting>
  <conditionalFormatting sqref="C21">
    <cfRule type="duplicateValues" dxfId="1" priority="75"/>
  </conditionalFormatting>
  <conditionalFormatting sqref="B22">
    <cfRule type="cellIs" dxfId="2" priority="79" operator="equal">
      <formula>"重汽出口3.0"</formula>
    </cfRule>
    <cfRule type="duplicateValues" dxfId="1" priority="78"/>
    <cfRule type="duplicateValues" dxfId="1" priority="77"/>
    <cfRule type="duplicateValues" dxfId="1" priority="76"/>
  </conditionalFormatting>
  <conditionalFormatting sqref="C22">
    <cfRule type="duplicateValues" dxfId="1" priority="80"/>
  </conditionalFormatting>
  <conditionalFormatting sqref="B23"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41"/>
    <cfRule type="duplicateValues" dxfId="1" priority="40"/>
  </conditionalFormatting>
  <conditionalFormatting sqref="C23"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2"/>
  </conditionalFormatting>
  <conditionalFormatting sqref="H23">
    <cfRule type="cellIs" dxfId="3" priority="43" stopIfTrue="1" operator="equal">
      <formula>“总成件”</formula>
    </cfRule>
  </conditionalFormatting>
  <conditionalFormatting sqref="B24">
    <cfRule type="cellIs" dxfId="2" priority="38" operator="equal">
      <formula>"重汽出口3.0"</formula>
    </cfRule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</conditionalFormatting>
  <conditionalFormatting sqref="C24">
    <cfRule type="duplicateValues" dxfId="1" priority="39"/>
  </conditionalFormatting>
  <conditionalFormatting sqref="B25">
    <cfRule type="duplicateValues" dxfId="1" priority="23"/>
    <cfRule type="duplicateValues" dxfId="1" priority="21"/>
    <cfRule type="duplicateValues" dxfId="1" priority="19"/>
    <cfRule type="duplicateValues" dxfId="1" priority="17"/>
    <cfRule type="duplicateValues" dxfId="1" priority="15"/>
    <cfRule type="duplicateValues" dxfId="1" priority="13"/>
    <cfRule type="duplicateValues" dxfId="1" priority="11"/>
    <cfRule type="duplicateValues" dxfId="1" priority="9"/>
  </conditionalFormatting>
  <conditionalFormatting sqref="H25">
    <cfRule type="cellIs" dxfId="3" priority="25" stopIfTrue="1" operator="equal">
      <formula>“总成件”</formula>
    </cfRule>
  </conditionalFormatting>
  <conditionalFormatting sqref="B26">
    <cfRule type="duplicateValues" dxfId="1" priority="22"/>
    <cfRule type="duplicateValues" dxfId="1" priority="20"/>
    <cfRule type="duplicateValues" dxfId="1" priority="18"/>
    <cfRule type="duplicateValues" dxfId="1" priority="16"/>
    <cfRule type="duplicateValues" dxfId="1" priority="14"/>
    <cfRule type="duplicateValues" dxfId="1" priority="12"/>
    <cfRule type="duplicateValues" dxfId="1" priority="10"/>
    <cfRule type="duplicateValues" dxfId="1" priority="8"/>
  </conditionalFormatting>
  <conditionalFormatting sqref="H26">
    <cfRule type="cellIs" dxfId="3" priority="24" stopIfTrue="1" operator="equal">
      <formula>“总成件”</formula>
    </cfRule>
  </conditionalFormatting>
  <conditionalFormatting sqref="B6:B7">
    <cfRule type="duplicateValues" dxfId="1" priority="336"/>
    <cfRule type="duplicateValues" dxfId="1" priority="337"/>
  </conditionalFormatting>
  <conditionalFormatting sqref="B8:B10">
    <cfRule type="duplicateValues" dxfId="1" priority="155"/>
    <cfRule type="duplicateValues" dxfId="1" priority="154"/>
    <cfRule type="duplicateValues" dxfId="1" priority="153"/>
  </conditionalFormatting>
  <conditionalFormatting sqref="C6:C7">
    <cfRule type="duplicateValues" dxfId="1" priority="330"/>
    <cfRule type="duplicateValues" dxfId="1" priority="331"/>
    <cfRule type="duplicateValues" dxfId="1" priority="332"/>
    <cfRule type="duplicateValues" dxfId="1" priority="333"/>
    <cfRule type="duplicateValues" dxfId="1" priority="334"/>
    <cfRule type="duplicateValues" dxfId="1" priority="335"/>
  </conditionalFormatting>
  <conditionalFormatting sqref="B8:B10 B11:B12">
    <cfRule type="duplicateValues" dxfId="1" priority="142"/>
  </conditionalFormatting>
  <conditionalFormatting sqref="B8:B10 B11:B12 B13">
    <cfRule type="duplicateValues" dxfId="1" priority="135"/>
    <cfRule type="duplicateValues" dxfId="1" priority="134"/>
    <cfRule type="duplicateValues" dxfId="1" priority="133"/>
    <cfRule type="duplicateValues" dxfId="1" priority="132"/>
    <cfRule type="duplicateValues" dxfId="1" priority="131"/>
  </conditionalFormatting>
  <conditionalFormatting sqref="B8:B10 B11:B12 B13 B14:B19">
    <cfRule type="duplicateValues" dxfId="1" priority="94"/>
    <cfRule type="duplicateValues" dxfId="1" priority="93"/>
    <cfRule type="duplicateValues" dxfId="1" priority="92"/>
  </conditionalFormatting>
  <conditionalFormatting sqref="B21 B22"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0"/>
  </conditionalFormatting>
  <conditionalFormatting sqref="C21 C22">
    <cfRule type="duplicateValues" dxfId="1" priority="61"/>
  </conditionalFormatting>
  <conditionalFormatting sqref="B24 B25:B26">
    <cfRule type="duplicateValues" dxfId="1" priority="6"/>
    <cfRule type="duplicateValues" dxfId="1" priority="5"/>
  </conditionalFormatting>
  <conditionalFormatting sqref="C24 C25:C26">
    <cfRule type="duplicateValues" dxfId="1" priority="7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34</v>
      </c>
      <c r="D1" s="10"/>
      <c r="E1" s="10"/>
      <c r="F1" s="10"/>
      <c r="G1" s="10"/>
      <c r="H1" s="10"/>
      <c r="I1" s="10"/>
      <c r="J1" s="10"/>
      <c r="K1" s="10"/>
      <c r="L1" s="34" t="s">
        <v>35</v>
      </c>
      <c r="M1" s="34"/>
      <c r="N1" s="35" t="s">
        <v>36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37</v>
      </c>
      <c r="M2" s="37"/>
      <c r="N2" s="38" t="s">
        <v>38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39</v>
      </c>
      <c r="M3" s="37"/>
      <c r="N3" s="37" t="s">
        <v>270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40</v>
      </c>
      <c r="M4" s="37"/>
      <c r="N4" s="37" t="s">
        <v>41</v>
      </c>
      <c r="O4" s="37"/>
      <c r="P4" s="40"/>
    </row>
    <row r="5" s="2" customFormat="1" ht="20.1" customHeight="1" spans="1:16">
      <c r="A5" s="17" t="s">
        <v>271</v>
      </c>
      <c r="B5" s="18"/>
      <c r="C5" s="18"/>
      <c r="D5" s="18"/>
      <c r="E5" s="18"/>
      <c r="F5" s="18" t="s">
        <v>272</v>
      </c>
      <c r="G5" s="18"/>
      <c r="H5" s="18"/>
      <c r="I5" s="18"/>
      <c r="J5" s="18"/>
      <c r="K5" s="18"/>
      <c r="L5" s="41" t="s">
        <v>44</v>
      </c>
      <c r="M5" s="41"/>
      <c r="N5" s="41" t="s">
        <v>273</v>
      </c>
      <c r="O5" s="41"/>
      <c r="P5" s="42"/>
    </row>
    <row r="6" s="3" customFormat="1" ht="15" customHeight="1" spans="1:16">
      <c r="A6" s="19" t="s">
        <v>45</v>
      </c>
      <c r="B6" s="20" t="s">
        <v>46</v>
      </c>
      <c r="C6" s="20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22" t="s">
        <v>52</v>
      </c>
      <c r="I6" s="22" t="s">
        <v>53</v>
      </c>
      <c r="J6" s="21" t="s">
        <v>54</v>
      </c>
      <c r="K6" s="43" t="s">
        <v>55</v>
      </c>
      <c r="L6" s="43" t="s">
        <v>56</v>
      </c>
      <c r="M6" s="43" t="s">
        <v>57</v>
      </c>
      <c r="N6" s="44" t="s">
        <v>58</v>
      </c>
      <c r="O6" s="44" t="s">
        <v>59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274</v>
      </c>
      <c r="C8" s="28" t="s">
        <v>274</v>
      </c>
      <c r="D8" s="29" t="s">
        <v>275</v>
      </c>
      <c r="E8" s="30"/>
      <c r="F8" s="31" t="s">
        <v>63</v>
      </c>
      <c r="G8" s="30"/>
      <c r="H8" s="32" t="s">
        <v>111</v>
      </c>
      <c r="I8" s="33" t="s">
        <v>82</v>
      </c>
      <c r="J8" s="33"/>
      <c r="K8" s="49" t="s">
        <v>65</v>
      </c>
      <c r="L8" s="49"/>
      <c r="M8" s="50">
        <v>1</v>
      </c>
      <c r="N8" s="50">
        <f t="shared" ref="N8:N16" si="0">M8*40000</f>
        <v>40000</v>
      </c>
      <c r="O8" s="50" t="s">
        <v>276</v>
      </c>
      <c r="P8" s="51"/>
    </row>
    <row r="9" s="4" customFormat="1" ht="30" customHeight="1" spans="1:16">
      <c r="A9" s="27">
        <f>ROW()-7</f>
        <v>2</v>
      </c>
      <c r="B9" s="28" t="s">
        <v>277</v>
      </c>
      <c r="C9" s="28" t="s">
        <v>277</v>
      </c>
      <c r="D9" s="29" t="s">
        <v>278</v>
      </c>
      <c r="E9" s="30"/>
      <c r="F9" s="31" t="s">
        <v>63</v>
      </c>
      <c r="G9" s="30"/>
      <c r="H9" s="32" t="s">
        <v>111</v>
      </c>
      <c r="I9" s="33" t="s">
        <v>82</v>
      </c>
      <c r="J9" s="33"/>
      <c r="K9" s="49" t="s">
        <v>65</v>
      </c>
      <c r="L9" s="49"/>
      <c r="M9" s="50">
        <v>1</v>
      </c>
      <c r="N9" s="50">
        <f t="shared" si="0"/>
        <v>40000</v>
      </c>
      <c r="O9" s="50" t="s">
        <v>276</v>
      </c>
      <c r="P9" s="51"/>
    </row>
    <row r="10" s="4" customFormat="1" ht="30" customHeight="1" spans="1:16">
      <c r="A10" s="27">
        <f>ROW()-7</f>
        <v>3</v>
      </c>
      <c r="B10" s="28" t="s">
        <v>279</v>
      </c>
      <c r="C10" s="28" t="s">
        <v>279</v>
      </c>
      <c r="D10" s="29" t="s">
        <v>280</v>
      </c>
      <c r="E10" s="30"/>
      <c r="F10" s="31" t="s">
        <v>63</v>
      </c>
      <c r="G10" s="30"/>
      <c r="H10" s="32" t="s">
        <v>111</v>
      </c>
      <c r="I10" s="33" t="s">
        <v>82</v>
      </c>
      <c r="J10" s="33"/>
      <c r="K10" s="49" t="s">
        <v>65</v>
      </c>
      <c r="L10" s="49"/>
      <c r="M10" s="50">
        <v>1</v>
      </c>
      <c r="N10" s="50">
        <f t="shared" si="0"/>
        <v>40000</v>
      </c>
      <c r="O10" s="50" t="s">
        <v>276</v>
      </c>
      <c r="P10" s="51"/>
    </row>
    <row r="11" s="4" customFormat="1" ht="30" customHeight="1" spans="1:16">
      <c r="A11" s="27">
        <v>14</v>
      </c>
      <c r="B11" s="28" t="s">
        <v>281</v>
      </c>
      <c r="C11" s="28" t="s">
        <v>281</v>
      </c>
      <c r="D11" s="29" t="s">
        <v>282</v>
      </c>
      <c r="E11" s="30"/>
      <c r="F11" s="31" t="s">
        <v>63</v>
      </c>
      <c r="G11" s="30"/>
      <c r="H11" s="32" t="s">
        <v>111</v>
      </c>
      <c r="I11" s="33" t="s">
        <v>82</v>
      </c>
      <c r="J11" s="33"/>
      <c r="K11" s="49" t="s">
        <v>65</v>
      </c>
      <c r="L11" s="49"/>
      <c r="M11" s="50">
        <v>1</v>
      </c>
      <c r="N11" s="50">
        <f t="shared" si="0"/>
        <v>40000</v>
      </c>
      <c r="O11" s="50" t="s">
        <v>276</v>
      </c>
      <c r="P11" s="51"/>
    </row>
    <row r="12" s="4" customFormat="1" ht="30" customHeight="1" spans="1:16">
      <c r="A12" s="27">
        <v>17</v>
      </c>
      <c r="B12" s="28" t="s">
        <v>283</v>
      </c>
      <c r="C12" s="28" t="s">
        <v>283</v>
      </c>
      <c r="D12" s="29" t="s">
        <v>284</v>
      </c>
      <c r="E12" s="30"/>
      <c r="F12" s="31" t="s">
        <v>63</v>
      </c>
      <c r="G12" s="30"/>
      <c r="H12" s="32" t="s">
        <v>111</v>
      </c>
      <c r="I12" s="33" t="s">
        <v>82</v>
      </c>
      <c r="J12" s="33"/>
      <c r="K12" s="49" t="s">
        <v>65</v>
      </c>
      <c r="L12" s="49"/>
      <c r="M12" s="50">
        <v>1</v>
      </c>
      <c r="N12" s="50">
        <f t="shared" si="0"/>
        <v>40000</v>
      </c>
      <c r="O12" s="50" t="s">
        <v>276</v>
      </c>
      <c r="P12" s="51"/>
    </row>
    <row r="13" s="4" customFormat="1" ht="30" customHeight="1" spans="1:16">
      <c r="A13" s="27">
        <v>16</v>
      </c>
      <c r="B13" s="28" t="s">
        <v>285</v>
      </c>
      <c r="C13" s="28" t="s">
        <v>285</v>
      </c>
      <c r="D13" s="29" t="s">
        <v>286</v>
      </c>
      <c r="E13" s="30"/>
      <c r="F13" s="31" t="s">
        <v>63</v>
      </c>
      <c r="G13" s="30"/>
      <c r="H13" s="32" t="s">
        <v>111</v>
      </c>
      <c r="I13" s="33" t="s">
        <v>82</v>
      </c>
      <c r="J13" s="33"/>
      <c r="K13" s="49" t="s">
        <v>65</v>
      </c>
      <c r="L13" s="49"/>
      <c r="M13" s="50">
        <v>1</v>
      </c>
      <c r="N13" s="50">
        <f t="shared" si="0"/>
        <v>40000</v>
      </c>
      <c r="O13" s="50" t="s">
        <v>276</v>
      </c>
      <c r="P13" s="51"/>
    </row>
    <row r="14" s="4" customFormat="1" ht="30" customHeight="1" spans="1:16">
      <c r="A14" s="27">
        <f>ROW()-7</f>
        <v>7</v>
      </c>
      <c r="B14" s="28" t="s">
        <v>287</v>
      </c>
      <c r="C14" s="28" t="s">
        <v>287</v>
      </c>
      <c r="D14" s="29" t="s">
        <v>288</v>
      </c>
      <c r="E14" s="30"/>
      <c r="F14" s="31" t="s">
        <v>63</v>
      </c>
      <c r="G14" s="30"/>
      <c r="H14" s="33" t="s">
        <v>118</v>
      </c>
      <c r="I14" s="33" t="s">
        <v>289</v>
      </c>
      <c r="J14" s="33"/>
      <c r="K14" s="49" t="s">
        <v>65</v>
      </c>
      <c r="L14" s="49"/>
      <c r="M14" s="50">
        <v>1</v>
      </c>
      <c r="N14" s="50">
        <f t="shared" si="0"/>
        <v>40000</v>
      </c>
      <c r="O14" s="50" t="s">
        <v>276</v>
      </c>
      <c r="P14" s="51"/>
    </row>
    <row r="15" s="4" customFormat="1" ht="30" customHeight="1" spans="1:16">
      <c r="A15" s="27">
        <f>ROW()-7</f>
        <v>8</v>
      </c>
      <c r="B15" s="28" t="s">
        <v>290</v>
      </c>
      <c r="C15" s="28" t="s">
        <v>290</v>
      </c>
      <c r="D15" s="29" t="s">
        <v>291</v>
      </c>
      <c r="E15" s="30"/>
      <c r="F15" s="31" t="s">
        <v>63</v>
      </c>
      <c r="G15" s="30"/>
      <c r="H15" s="33" t="s">
        <v>118</v>
      </c>
      <c r="I15" s="33" t="s">
        <v>289</v>
      </c>
      <c r="J15" s="33"/>
      <c r="K15" s="49" t="s">
        <v>65</v>
      </c>
      <c r="L15" s="49"/>
      <c r="M15" s="50">
        <v>1</v>
      </c>
      <c r="N15" s="50">
        <f t="shared" si="0"/>
        <v>40000</v>
      </c>
      <c r="O15" s="50" t="s">
        <v>276</v>
      </c>
      <c r="P15" s="51"/>
    </row>
    <row r="16" s="4" customFormat="1" ht="30" customHeight="1" spans="1:16">
      <c r="A16" s="27">
        <v>15</v>
      </c>
      <c r="B16" s="28" t="s">
        <v>292</v>
      </c>
      <c r="C16" s="28" t="s">
        <v>292</v>
      </c>
      <c r="D16" s="29" t="s">
        <v>293</v>
      </c>
      <c r="E16" s="30"/>
      <c r="F16" s="31" t="s">
        <v>63</v>
      </c>
      <c r="G16" s="30"/>
      <c r="H16" s="33" t="s">
        <v>118</v>
      </c>
      <c r="I16" s="33" t="s">
        <v>289</v>
      </c>
      <c r="J16" s="33"/>
      <c r="K16" s="49" t="s">
        <v>65</v>
      </c>
      <c r="L16" s="49"/>
      <c r="M16" s="50">
        <v>1</v>
      </c>
      <c r="N16" s="50">
        <f t="shared" si="0"/>
        <v>40000</v>
      </c>
      <c r="O16" s="50" t="s">
        <v>276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294</v>
      </c>
      <c r="C17" s="28" t="s">
        <v>294</v>
      </c>
      <c r="D17" s="29" t="s">
        <v>295</v>
      </c>
      <c r="E17" s="30"/>
      <c r="F17" s="31" t="s">
        <v>63</v>
      </c>
      <c r="G17" s="30"/>
      <c r="H17" s="32" t="s">
        <v>296</v>
      </c>
      <c r="I17" s="33" t="s">
        <v>297</v>
      </c>
      <c r="J17" s="33"/>
      <c r="K17" s="49" t="s">
        <v>65</v>
      </c>
      <c r="L17" s="49"/>
      <c r="M17" s="50">
        <v>1</v>
      </c>
      <c r="N17" s="50">
        <f t="shared" ref="N17:N27" si="2">M17*40000</f>
        <v>40000</v>
      </c>
      <c r="O17" s="50" t="s">
        <v>298</v>
      </c>
      <c r="P17" s="51"/>
    </row>
    <row r="18" s="4" customFormat="1" ht="30" customHeight="1" spans="1:16">
      <c r="A18" s="27">
        <f t="shared" si="1"/>
        <v>11</v>
      </c>
      <c r="B18" s="28" t="s">
        <v>299</v>
      </c>
      <c r="C18" s="28" t="s">
        <v>299</v>
      </c>
      <c r="D18" s="29" t="s">
        <v>300</v>
      </c>
      <c r="E18" s="30"/>
      <c r="F18" s="31" t="s">
        <v>63</v>
      </c>
      <c r="G18" s="30"/>
      <c r="H18" s="32" t="s">
        <v>240</v>
      </c>
      <c r="I18" s="33" t="s">
        <v>241</v>
      </c>
      <c r="J18" s="33"/>
      <c r="K18" s="49" t="s">
        <v>65</v>
      </c>
      <c r="L18" s="49"/>
      <c r="M18" s="50">
        <v>1</v>
      </c>
      <c r="N18" s="50">
        <f t="shared" si="2"/>
        <v>40000</v>
      </c>
      <c r="O18" s="50" t="s">
        <v>298</v>
      </c>
      <c r="P18" s="51"/>
    </row>
    <row r="19" s="4" customFormat="1" ht="30" customHeight="1" spans="1:16">
      <c r="A19" s="27">
        <f t="shared" si="1"/>
        <v>12</v>
      </c>
      <c r="B19" s="28" t="s">
        <v>301</v>
      </c>
      <c r="C19" s="28" t="s">
        <v>301</v>
      </c>
      <c r="D19" s="29" t="s">
        <v>302</v>
      </c>
      <c r="E19" s="30"/>
      <c r="F19" s="31" t="s">
        <v>63</v>
      </c>
      <c r="G19" s="30"/>
      <c r="H19" s="32" t="s">
        <v>303</v>
      </c>
      <c r="I19" s="33" t="s">
        <v>304</v>
      </c>
      <c r="J19" s="33" t="s">
        <v>305</v>
      </c>
      <c r="K19" s="49" t="s">
        <v>65</v>
      </c>
      <c r="L19" s="49"/>
      <c r="M19" s="50">
        <v>1</v>
      </c>
      <c r="N19" s="50">
        <f t="shared" si="2"/>
        <v>40000</v>
      </c>
      <c r="O19" s="50" t="s">
        <v>298</v>
      </c>
      <c r="P19" s="51"/>
    </row>
    <row r="20" s="4" customFormat="1" ht="30" customHeight="1" spans="1:16">
      <c r="A20" s="27">
        <f t="shared" si="1"/>
        <v>13</v>
      </c>
      <c r="B20" s="28" t="s">
        <v>306</v>
      </c>
      <c r="C20" s="28" t="s">
        <v>306</v>
      </c>
      <c r="D20" s="29" t="s">
        <v>307</v>
      </c>
      <c r="E20" s="30"/>
      <c r="F20" s="31" t="s">
        <v>63</v>
      </c>
      <c r="G20" s="30"/>
      <c r="H20" s="32" t="s">
        <v>303</v>
      </c>
      <c r="I20" s="33" t="s">
        <v>304</v>
      </c>
      <c r="J20" s="33" t="s">
        <v>305</v>
      </c>
      <c r="K20" s="49" t="s">
        <v>65</v>
      </c>
      <c r="L20" s="49"/>
      <c r="M20" s="50">
        <v>1</v>
      </c>
      <c r="N20" s="50">
        <f t="shared" si="2"/>
        <v>40000</v>
      </c>
      <c r="O20" s="50" t="s">
        <v>298</v>
      </c>
      <c r="P20" s="51"/>
    </row>
    <row r="21" s="4" customFormat="1" ht="30" customHeight="1" spans="1:16">
      <c r="A21" s="27">
        <f t="shared" si="1"/>
        <v>14</v>
      </c>
      <c r="B21" s="28" t="s">
        <v>308</v>
      </c>
      <c r="C21" s="28" t="s">
        <v>308</v>
      </c>
      <c r="D21" s="29" t="s">
        <v>309</v>
      </c>
      <c r="E21" s="30"/>
      <c r="F21" s="31" t="s">
        <v>63</v>
      </c>
      <c r="G21" s="30"/>
      <c r="H21" s="32" t="s">
        <v>310</v>
      </c>
      <c r="I21" s="33" t="s">
        <v>82</v>
      </c>
      <c r="J21" s="33"/>
      <c r="K21" s="49" t="s">
        <v>65</v>
      </c>
      <c r="L21" s="49"/>
      <c r="M21" s="50">
        <v>1</v>
      </c>
      <c r="N21" s="50">
        <f t="shared" si="2"/>
        <v>40000</v>
      </c>
      <c r="O21" s="50" t="s">
        <v>298</v>
      </c>
      <c r="P21" s="51"/>
    </row>
    <row r="22" s="4" customFormat="1" ht="30" customHeight="1" spans="1:16">
      <c r="A22" s="27">
        <f t="shared" si="1"/>
        <v>15</v>
      </c>
      <c r="B22" s="28" t="s">
        <v>311</v>
      </c>
      <c r="C22" s="28" t="s">
        <v>311</v>
      </c>
      <c r="D22" s="29" t="s">
        <v>312</v>
      </c>
      <c r="E22" s="30"/>
      <c r="F22" s="31" t="s">
        <v>63</v>
      </c>
      <c r="G22" s="30"/>
      <c r="H22" s="32" t="s">
        <v>303</v>
      </c>
      <c r="I22" s="33" t="s">
        <v>304</v>
      </c>
      <c r="J22" s="33"/>
      <c r="K22" s="49" t="s">
        <v>65</v>
      </c>
      <c r="L22" s="49"/>
      <c r="M22" s="50">
        <v>2</v>
      </c>
      <c r="N22" s="50">
        <f t="shared" si="2"/>
        <v>80000</v>
      </c>
      <c r="O22" s="50" t="s">
        <v>298</v>
      </c>
      <c r="P22" s="51"/>
    </row>
    <row r="23" s="4" customFormat="1" ht="30" customHeight="1" spans="1:16">
      <c r="A23" s="27">
        <f t="shared" si="1"/>
        <v>16</v>
      </c>
      <c r="B23" s="28" t="s">
        <v>313</v>
      </c>
      <c r="C23" s="28" t="s">
        <v>313</v>
      </c>
      <c r="D23" s="29" t="s">
        <v>314</v>
      </c>
      <c r="E23" s="30"/>
      <c r="F23" s="31" t="s">
        <v>63</v>
      </c>
      <c r="G23" s="30"/>
      <c r="H23" s="32" t="s">
        <v>296</v>
      </c>
      <c r="I23" s="33" t="s">
        <v>315</v>
      </c>
      <c r="J23" s="33"/>
      <c r="K23" s="49" t="s">
        <v>65</v>
      </c>
      <c r="L23" s="49"/>
      <c r="M23" s="50">
        <v>1</v>
      </c>
      <c r="N23" s="50">
        <f t="shared" si="2"/>
        <v>40000</v>
      </c>
      <c r="O23" s="50" t="s">
        <v>298</v>
      </c>
      <c r="P23" s="51"/>
    </row>
    <row r="24" s="4" customFormat="1" ht="30" customHeight="1" spans="1:16">
      <c r="A24" s="27">
        <v>13</v>
      </c>
      <c r="B24" s="28" t="s">
        <v>316</v>
      </c>
      <c r="C24" s="28" t="s">
        <v>316</v>
      </c>
      <c r="D24" s="29" t="s">
        <v>317</v>
      </c>
      <c r="E24" s="30"/>
      <c r="F24" s="31" t="s">
        <v>63</v>
      </c>
      <c r="G24" s="30"/>
      <c r="H24" s="32" t="s">
        <v>296</v>
      </c>
      <c r="I24" s="33" t="s">
        <v>315</v>
      </c>
      <c r="J24" s="33"/>
      <c r="K24" s="49" t="s">
        <v>65</v>
      </c>
      <c r="L24" s="49"/>
      <c r="M24" s="50">
        <v>1</v>
      </c>
      <c r="N24" s="50">
        <f t="shared" si="2"/>
        <v>40000</v>
      </c>
      <c r="O24" s="50" t="s">
        <v>298</v>
      </c>
      <c r="P24" s="51"/>
    </row>
    <row r="25" s="4" customFormat="1" ht="30" customHeight="1" spans="1:16">
      <c r="A25" s="27">
        <v>18</v>
      </c>
      <c r="B25" s="28" t="s">
        <v>318</v>
      </c>
      <c r="C25" s="28" t="s">
        <v>318</v>
      </c>
      <c r="D25" s="29" t="s">
        <v>319</v>
      </c>
      <c r="E25" s="30"/>
      <c r="F25" s="31" t="s">
        <v>63</v>
      </c>
      <c r="G25" s="30"/>
      <c r="H25" s="32" t="s">
        <v>320</v>
      </c>
      <c r="I25" s="33" t="s">
        <v>82</v>
      </c>
      <c r="J25" s="33"/>
      <c r="K25" s="49" t="s">
        <v>65</v>
      </c>
      <c r="L25" s="49"/>
      <c r="M25" s="50">
        <v>1</v>
      </c>
      <c r="N25" s="50">
        <f t="shared" si="2"/>
        <v>40000</v>
      </c>
      <c r="O25" s="50" t="s">
        <v>298</v>
      </c>
      <c r="P25" s="51"/>
    </row>
    <row r="26" s="4" customFormat="1" ht="30" customHeight="1" spans="1:16">
      <c r="A26" s="27">
        <v>19</v>
      </c>
      <c r="B26" s="28" t="s">
        <v>321</v>
      </c>
      <c r="C26" s="28" t="s">
        <v>321</v>
      </c>
      <c r="D26" s="29" t="s">
        <v>322</v>
      </c>
      <c r="E26" s="30"/>
      <c r="F26" s="31" t="s">
        <v>63</v>
      </c>
      <c r="G26" s="30"/>
      <c r="H26" s="32" t="s">
        <v>303</v>
      </c>
      <c r="I26" s="33" t="s">
        <v>323</v>
      </c>
      <c r="J26" s="33"/>
      <c r="K26" s="49" t="s">
        <v>65</v>
      </c>
      <c r="L26" s="49"/>
      <c r="M26" s="50">
        <v>1</v>
      </c>
      <c r="N26" s="50">
        <f t="shared" si="2"/>
        <v>40000</v>
      </c>
      <c r="O26" s="50" t="s">
        <v>298</v>
      </c>
      <c r="P26" s="51"/>
    </row>
    <row r="27" s="4" customFormat="1" ht="30" customHeight="1" spans="1:16">
      <c r="A27" s="27">
        <v>20</v>
      </c>
      <c r="B27" s="28" t="s">
        <v>324</v>
      </c>
      <c r="C27" s="28" t="s">
        <v>324</v>
      </c>
      <c r="D27" s="29" t="s">
        <v>325</v>
      </c>
      <c r="E27" s="30"/>
      <c r="F27" s="31" t="s">
        <v>63</v>
      </c>
      <c r="G27" s="30"/>
      <c r="H27" s="32" t="s">
        <v>303</v>
      </c>
      <c r="I27" s="33" t="s">
        <v>326</v>
      </c>
      <c r="J27" s="33"/>
      <c r="K27" s="49" t="s">
        <v>65</v>
      </c>
      <c r="L27" s="49"/>
      <c r="M27" s="50">
        <v>1</v>
      </c>
      <c r="N27" s="50">
        <f t="shared" si="2"/>
        <v>40000</v>
      </c>
      <c r="O27" s="50" t="s">
        <v>298</v>
      </c>
      <c r="P27" s="51"/>
    </row>
    <row r="28" s="4" customFormat="1" ht="30" customHeight="1" spans="1:16">
      <c r="A28" s="27">
        <v>21</v>
      </c>
      <c r="B28" s="28" t="s">
        <v>327</v>
      </c>
      <c r="C28" s="28" t="s">
        <v>327</v>
      </c>
      <c r="D28" s="29" t="s">
        <v>328</v>
      </c>
      <c r="E28" s="30"/>
      <c r="F28" s="31" t="s">
        <v>63</v>
      </c>
      <c r="G28" s="30"/>
      <c r="H28" s="32" t="s">
        <v>320</v>
      </c>
      <c r="I28" s="33" t="s">
        <v>82</v>
      </c>
      <c r="J28" s="33"/>
      <c r="K28" s="49" t="s">
        <v>65</v>
      </c>
      <c r="L28" s="49"/>
      <c r="M28" s="50">
        <v>1</v>
      </c>
      <c r="N28" s="50">
        <f t="shared" ref="N28:N33" si="3">M28*40000</f>
        <v>40000</v>
      </c>
      <c r="O28" s="50" t="s">
        <v>298</v>
      </c>
      <c r="P28" s="51"/>
    </row>
    <row r="29" s="4" customFormat="1" ht="30" customHeight="1" spans="1:16">
      <c r="A29" s="27">
        <v>22</v>
      </c>
      <c r="B29" s="28" t="s">
        <v>329</v>
      </c>
      <c r="C29" s="28" t="s">
        <v>329</v>
      </c>
      <c r="D29" s="29" t="s">
        <v>330</v>
      </c>
      <c r="E29" s="30"/>
      <c r="F29" s="31" t="s">
        <v>63</v>
      </c>
      <c r="G29" s="30"/>
      <c r="H29" s="32" t="s">
        <v>296</v>
      </c>
      <c r="I29" s="33" t="s">
        <v>331</v>
      </c>
      <c r="J29" s="33"/>
      <c r="K29" s="49" t="s">
        <v>65</v>
      </c>
      <c r="L29" s="49"/>
      <c r="M29" s="50">
        <v>2</v>
      </c>
      <c r="N29" s="50">
        <f t="shared" si="3"/>
        <v>80000</v>
      </c>
      <c r="O29" s="50" t="s">
        <v>298</v>
      </c>
      <c r="P29" s="51"/>
    </row>
    <row r="30" s="4" customFormat="1" ht="30" customHeight="1" spans="1:16">
      <c r="A30" s="27">
        <v>23</v>
      </c>
      <c r="B30" s="28" t="s">
        <v>332</v>
      </c>
      <c r="C30" s="28" t="s">
        <v>332</v>
      </c>
      <c r="D30" s="29" t="s">
        <v>333</v>
      </c>
      <c r="E30" s="30"/>
      <c r="F30" s="31" t="s">
        <v>63</v>
      </c>
      <c r="G30" s="30"/>
      <c r="H30" s="32" t="s">
        <v>303</v>
      </c>
      <c r="I30" s="33" t="s">
        <v>334</v>
      </c>
      <c r="J30" s="33"/>
      <c r="K30" s="49" t="s">
        <v>65</v>
      </c>
      <c r="L30" s="49"/>
      <c r="M30" s="50">
        <v>1</v>
      </c>
      <c r="N30" s="50">
        <f t="shared" si="3"/>
        <v>40000</v>
      </c>
      <c r="O30" s="50" t="s">
        <v>298</v>
      </c>
      <c r="P30" s="51"/>
    </row>
    <row r="31" s="4" customFormat="1" ht="30" customHeight="1" spans="1:16">
      <c r="A31" s="27">
        <v>24</v>
      </c>
      <c r="B31" s="28" t="s">
        <v>335</v>
      </c>
      <c r="C31" s="28" t="s">
        <v>335</v>
      </c>
      <c r="D31" s="29" t="s">
        <v>336</v>
      </c>
      <c r="E31" s="30"/>
      <c r="F31" s="31" t="s">
        <v>63</v>
      </c>
      <c r="G31" s="30"/>
      <c r="H31" s="32" t="s">
        <v>296</v>
      </c>
      <c r="I31" s="33" t="s">
        <v>337</v>
      </c>
      <c r="J31" s="33"/>
      <c r="K31" s="49" t="s">
        <v>65</v>
      </c>
      <c r="L31" s="49"/>
      <c r="M31" s="50">
        <v>1</v>
      </c>
      <c r="N31" s="50">
        <f t="shared" si="3"/>
        <v>40000</v>
      </c>
      <c r="O31" s="50" t="s">
        <v>298</v>
      </c>
      <c r="P31" s="51"/>
    </row>
    <row r="32" s="4" customFormat="1" ht="30" customHeight="1" spans="1:16">
      <c r="A32" s="27">
        <v>25</v>
      </c>
      <c r="B32" s="28" t="s">
        <v>338</v>
      </c>
      <c r="C32" s="28" t="s">
        <v>338</v>
      </c>
      <c r="D32" s="29" t="s">
        <v>339</v>
      </c>
      <c r="E32" s="30"/>
      <c r="F32" s="31" t="s">
        <v>63</v>
      </c>
      <c r="G32" s="30"/>
      <c r="H32" s="32" t="s">
        <v>320</v>
      </c>
      <c r="I32" s="33" t="s">
        <v>82</v>
      </c>
      <c r="J32" s="33"/>
      <c r="K32" s="49" t="s">
        <v>65</v>
      </c>
      <c r="L32" s="49"/>
      <c r="M32" s="50">
        <v>2</v>
      </c>
      <c r="N32" s="50">
        <f t="shared" si="3"/>
        <v>80000</v>
      </c>
      <c r="O32" s="50" t="s">
        <v>298</v>
      </c>
      <c r="P32" s="51"/>
    </row>
    <row r="33" s="4" customFormat="1" ht="30" customHeight="1" spans="1:16">
      <c r="A33" s="27">
        <v>26</v>
      </c>
      <c r="B33" s="28" t="s">
        <v>340</v>
      </c>
      <c r="C33" s="28" t="s">
        <v>340</v>
      </c>
      <c r="D33" s="29" t="s">
        <v>341</v>
      </c>
      <c r="E33" s="30"/>
      <c r="F33" s="31" t="s">
        <v>63</v>
      </c>
      <c r="G33" s="30"/>
      <c r="H33" s="32" t="s">
        <v>303</v>
      </c>
      <c r="I33" s="33" t="s">
        <v>342</v>
      </c>
      <c r="J33" s="33"/>
      <c r="K33" s="49" t="s">
        <v>65</v>
      </c>
      <c r="L33" s="49"/>
      <c r="M33" s="50">
        <v>1</v>
      </c>
      <c r="N33" s="50">
        <f t="shared" si="3"/>
        <v>40000</v>
      </c>
      <c r="O33" s="50" t="s">
        <v>298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343</v>
      </c>
    </row>
    <row r="2" spans="1:1">
      <c r="A2" s="1" t="s">
        <v>244</v>
      </c>
    </row>
    <row r="3" spans="1:1">
      <c r="A3" s="1" t="s">
        <v>111</v>
      </c>
    </row>
    <row r="4" spans="1:1">
      <c r="A4" s="1" t="s">
        <v>344</v>
      </c>
    </row>
    <row r="5" spans="1:1">
      <c r="A5" s="1" t="s">
        <v>320</v>
      </c>
    </row>
    <row r="6" spans="1:1">
      <c r="A6" s="1" t="s">
        <v>310</v>
      </c>
    </row>
    <row r="7" spans="1:1">
      <c r="A7" s="1" t="s">
        <v>345</v>
      </c>
    </row>
    <row r="8" spans="1:1">
      <c r="A8" s="1" t="s">
        <v>217</v>
      </c>
    </row>
    <row r="9" spans="1:1">
      <c r="A9" s="1" t="s">
        <v>346</v>
      </c>
    </row>
    <row r="10" spans="1:1">
      <c r="A10" s="1" t="s">
        <v>347</v>
      </c>
    </row>
    <row r="11" spans="1:1">
      <c r="A11" s="1" t="s">
        <v>348</v>
      </c>
    </row>
    <row r="12" spans="1:1">
      <c r="A12" s="1" t="s">
        <v>349</v>
      </c>
    </row>
    <row r="13" spans="1:1">
      <c r="A13" s="1" t="s">
        <v>350</v>
      </c>
    </row>
    <row r="14" spans="1:1">
      <c r="A14" s="1" t="s">
        <v>351</v>
      </c>
    </row>
    <row r="15" spans="1:1">
      <c r="A15" s="1" t="s">
        <v>352</v>
      </c>
    </row>
    <row r="16" spans="1:1">
      <c r="A16" s="1" t="s">
        <v>134</v>
      </c>
    </row>
    <row r="17" spans="1:1">
      <c r="A17" s="1" t="s">
        <v>86</v>
      </c>
    </row>
    <row r="18" spans="1:1">
      <c r="A18" s="1" t="s">
        <v>353</v>
      </c>
    </row>
    <row r="19" spans="1:1">
      <c r="A19" s="1" t="s">
        <v>146</v>
      </c>
    </row>
    <row r="20" spans="1:1">
      <c r="A20" s="1" t="s">
        <v>354</v>
      </c>
    </row>
    <row r="21" spans="1:1">
      <c r="A21" s="1" t="s">
        <v>191</v>
      </c>
    </row>
    <row r="22" spans="1:1">
      <c r="A22" s="1" t="s">
        <v>303</v>
      </c>
    </row>
    <row r="23" spans="1:1">
      <c r="A23" s="1" t="s">
        <v>355</v>
      </c>
    </row>
    <row r="24" spans="1:1">
      <c r="A24" s="1" t="s">
        <v>296</v>
      </c>
    </row>
    <row r="25" spans="1:1">
      <c r="A25" s="1" t="s">
        <v>356</v>
      </c>
    </row>
    <row r="26" spans="1:1">
      <c r="A26" s="1" t="s">
        <v>357</v>
      </c>
    </row>
    <row r="27" spans="1:1">
      <c r="A27" s="1" t="s">
        <v>240</v>
      </c>
    </row>
    <row r="28" spans="1:1">
      <c r="A28" s="1" t="s">
        <v>358</v>
      </c>
    </row>
    <row r="29" spans="1:1">
      <c r="A29" s="1" t="s">
        <v>359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2024-11-13T03:25:43Z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