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587"/>
  </bookViews>
  <sheets>
    <sheet name="零部件价格协议" sheetId="1" r:id="rId1"/>
  </sheets>
  <definedNames>
    <definedName name="_xlnm.Print_Area" localSheetId="0">零部件价格协议!$A$1:$O$67</definedName>
  </definedNames>
  <calcPr calcId="144525" calcMode="manual"/>
</workbook>
</file>

<file path=xl/sharedStrings.xml><?xml version="1.0" encoding="utf-8"?>
<sst xmlns="http://schemas.openxmlformats.org/spreadsheetml/2006/main" count="138" uniqueCount="86">
  <si>
    <t>v4.2</t>
  </si>
  <si>
    <t>协议编号：PA24C40D/DB01041I752</t>
  </si>
  <si>
    <t>供应商代码：</t>
  </si>
  <si>
    <t>采购委员会会次【  795 】</t>
  </si>
  <si>
    <t>零部件采购价格协议</t>
  </si>
  <si>
    <t>甲方：北京汽车股份有限公司</t>
  </si>
  <si>
    <t>乙方：湖南光华荣昌汽车部件有限公司</t>
  </si>
  <si>
    <r>
      <t>根据双方签署的《北京汽车股份有限公司汽车零部件和原材料采购通则》（编号</t>
    </r>
    <r>
      <rPr>
        <u/>
        <sz val="16"/>
        <rFont val="微软雅黑"/>
        <charset val="134"/>
      </rPr>
      <t xml:space="preserve"> GR1701041 </t>
    </r>
    <r>
      <rPr>
        <sz val="16"/>
        <rFont val="微软雅黑"/>
        <charset val="134"/>
      </rPr>
      <t>，以下简称《采购通则》）和《货源确认书》（编号</t>
    </r>
    <r>
      <rPr>
        <u/>
        <sz val="16"/>
        <rFont val="微软雅黑"/>
        <charset val="134"/>
      </rPr>
      <t xml:space="preserve">   SL16C40D01041I529     </t>
    </r>
    <r>
      <rPr>
        <sz val="16"/>
        <rFont val="微软雅黑"/>
        <charset val="134"/>
      </rPr>
      <t>），双方就零部件供货价格事宜，经协商一致，签订本协议。</t>
    </r>
  </si>
  <si>
    <t xml:space="preserve">1.  零部件价格（货币：人民币，单位：元） </t>
  </si>
  <si>
    <t>序号</t>
  </si>
  <si>
    <t>零部件编号</t>
  </si>
  <si>
    <t>零部件名称</t>
  </si>
  <si>
    <t>单车用量</t>
  </si>
  <si>
    <t>出厂价格</t>
  </si>
  <si>
    <t>包装费</t>
  </si>
  <si>
    <t>运费</t>
  </si>
  <si>
    <t>工装模具摊销费</t>
  </si>
  <si>
    <t>技术开发摊销费</t>
  </si>
  <si>
    <t>不含税单价</t>
  </si>
  <si>
    <t>税率</t>
  </si>
  <si>
    <t>税额</t>
  </si>
  <si>
    <t>含税单价</t>
  </si>
  <si>
    <t>A00071933</t>
  </si>
  <si>
    <t>后排座椅靠背中部支架</t>
  </si>
  <si>
    <t>A00108912</t>
  </si>
  <si>
    <t>后排座椅坐垫总成</t>
  </si>
  <si>
    <t>■</t>
  </si>
  <si>
    <t>A00108913</t>
  </si>
  <si>
    <t>A00113639</t>
  </si>
  <si>
    <t>后排座椅靠背总成</t>
  </si>
  <si>
    <t>A00113640</t>
  </si>
  <si>
    <t>A00082359</t>
  </si>
  <si>
    <t>A00103828</t>
  </si>
  <si>
    <t>A00103831</t>
  </si>
  <si>
    <t>A00107638</t>
  </si>
  <si>
    <t>A00107662</t>
  </si>
  <si>
    <t>A00107669</t>
  </si>
  <si>
    <t>后排座椅靠背总成-左</t>
  </si>
  <si>
    <t>A00107670</t>
  </si>
  <si>
    <t>后排座椅靠背总成-右</t>
  </si>
  <si>
    <t>A00108189</t>
  </si>
  <si>
    <t>A00110916</t>
  </si>
  <si>
    <t>2. 支付、摊销说明</t>
  </si>
  <si>
    <r>
      <t xml:space="preserve">2.1   工装模具价格：   □ 单独支付(适用2.1.1款）     □ 摊销（适用2.1.2款）    </t>
    </r>
    <r>
      <rPr>
        <sz val="16"/>
        <rFont val="Microsoft YaHei"/>
        <charset val="134"/>
      </rPr>
      <t>▅</t>
    </r>
    <r>
      <rPr>
        <sz val="16"/>
        <rFont val="微软雅黑"/>
        <charset val="134"/>
      </rPr>
      <t xml:space="preserve"> 不涉及</t>
    </r>
  </si>
  <si>
    <r>
      <t>2.1.1   单独支付部分不含税总价</t>
    </r>
    <r>
      <rPr>
        <u/>
        <sz val="16"/>
        <rFont val="微软雅黑"/>
        <charset val="134"/>
      </rPr>
      <t xml:space="preserve">       NA      </t>
    </r>
    <r>
      <rPr>
        <sz val="16"/>
        <rFont val="微软雅黑"/>
        <charset val="134"/>
      </rPr>
      <t>元，税率</t>
    </r>
    <r>
      <rPr>
        <u/>
        <sz val="16"/>
        <rFont val="微软雅黑"/>
        <charset val="134"/>
      </rPr>
      <t xml:space="preserve">  NA     </t>
    </r>
    <r>
      <rPr>
        <sz val="16"/>
        <rFont val="微软雅黑"/>
        <charset val="134"/>
      </rPr>
      <t xml:space="preserve"> %，税额为  </t>
    </r>
    <r>
      <rPr>
        <u/>
        <sz val="16"/>
        <rFont val="微软雅黑"/>
        <charset val="134"/>
      </rPr>
      <t xml:space="preserve">        NA      </t>
    </r>
    <r>
      <rPr>
        <sz val="16"/>
        <rFont val="微软雅黑"/>
        <charset val="134"/>
      </rPr>
      <t xml:space="preserve">元，含税总价为  </t>
    </r>
    <r>
      <rPr>
        <u/>
        <sz val="16"/>
        <rFont val="微软雅黑"/>
        <charset val="134"/>
      </rPr>
      <t xml:space="preserve">       NA     </t>
    </r>
    <r>
      <rPr>
        <sz val="16"/>
        <rFont val="微软雅黑"/>
        <charset val="134"/>
      </rPr>
      <t>元，单独支付明细及支付方式参考编号</t>
    </r>
    <r>
      <rPr>
        <u/>
        <sz val="16"/>
        <rFont val="微软雅黑"/>
        <charset val="134"/>
      </rPr>
      <t xml:space="preserve">         NA                           </t>
    </r>
    <r>
      <rPr>
        <sz val="16"/>
        <rFont val="微软雅黑"/>
        <charset val="134"/>
      </rPr>
      <t>的《工装模具价格协议》或编号</t>
    </r>
    <r>
      <rPr>
        <u/>
        <sz val="16"/>
        <rFont val="微软雅黑"/>
        <charset val="134"/>
      </rPr>
      <t xml:space="preserve">          NA                  </t>
    </r>
    <r>
      <rPr>
        <sz val="16"/>
        <rFont val="微软雅黑"/>
        <charset val="134"/>
      </rPr>
      <t>的《专用装备价格协议》。</t>
    </r>
  </si>
  <si>
    <r>
      <t>2.1.2   摊销部分不含税总价</t>
    </r>
    <r>
      <rPr>
        <u/>
        <sz val="16"/>
        <rFont val="微软雅黑"/>
        <charset val="134"/>
      </rPr>
      <t xml:space="preserve">        NA       </t>
    </r>
    <r>
      <rPr>
        <sz val="16"/>
        <rFont val="微软雅黑"/>
        <charset val="134"/>
      </rPr>
      <t>元，税率</t>
    </r>
    <r>
      <rPr>
        <u/>
        <sz val="16"/>
        <rFont val="微软雅黑"/>
        <charset val="134"/>
      </rPr>
      <t xml:space="preserve">   NA    </t>
    </r>
    <r>
      <rPr>
        <sz val="16"/>
        <rFont val="微软雅黑"/>
        <charset val="134"/>
      </rPr>
      <t xml:space="preserve"> %，税额为  </t>
    </r>
    <r>
      <rPr>
        <u/>
        <sz val="16"/>
        <rFont val="微软雅黑"/>
        <charset val="134"/>
      </rPr>
      <t xml:space="preserve">      NA         </t>
    </r>
    <r>
      <rPr>
        <sz val="16"/>
        <rFont val="微软雅黑"/>
        <charset val="134"/>
      </rPr>
      <t>元，含税总价为</t>
    </r>
    <r>
      <rPr>
        <u/>
        <sz val="16"/>
        <rFont val="微软雅黑"/>
        <charset val="134"/>
      </rPr>
      <t xml:space="preserve">     NA          </t>
    </r>
    <r>
      <rPr>
        <sz val="16"/>
        <rFont val="微软雅黑"/>
        <charset val="134"/>
      </rPr>
      <t>元，摊销基准</t>
    </r>
    <r>
      <rPr>
        <u/>
        <sz val="16"/>
        <rFont val="微软雅黑"/>
        <charset val="134"/>
      </rPr>
      <t xml:space="preserve">       NA        </t>
    </r>
    <r>
      <rPr>
        <sz val="16"/>
        <rFont val="微软雅黑"/>
        <charset val="134"/>
      </rPr>
      <t>辆，明细如下：</t>
    </r>
  </si>
  <si>
    <t>工装模具编号</t>
  </si>
  <si>
    <t>工装模具名称</t>
  </si>
  <si>
    <t>数量 (个)</t>
  </si>
  <si>
    <t>不含税价格</t>
  </si>
  <si>
    <t>含税价格</t>
  </si>
  <si>
    <t>NA</t>
  </si>
  <si>
    <t>合计</t>
  </si>
  <si>
    <t>2.2   技术开发费：   □ 单独支付（适用2.2.1款）     □ 摊销（适用2.2.2款）   ▅  不涉及</t>
  </si>
  <si>
    <r>
      <t>2.2.1   单独支付部分不含税总价</t>
    </r>
    <r>
      <rPr>
        <u/>
        <sz val="16"/>
        <rFont val="微软雅黑"/>
        <charset val="134"/>
      </rPr>
      <t xml:space="preserve">   NA          </t>
    </r>
    <r>
      <rPr>
        <sz val="16"/>
        <rFont val="微软雅黑"/>
        <charset val="134"/>
      </rPr>
      <t>元，单独支付明细及支付方式参考编号</t>
    </r>
    <r>
      <rPr>
        <u/>
        <sz val="16"/>
        <rFont val="微软雅黑"/>
        <charset val="134"/>
      </rPr>
      <t xml:space="preserve">          NA        </t>
    </r>
    <r>
      <rPr>
        <sz val="16"/>
        <rFont val="微软雅黑"/>
        <charset val="134"/>
      </rPr>
      <t>的《技术开发费协议》或编号</t>
    </r>
    <r>
      <rPr>
        <u/>
        <sz val="16"/>
        <rFont val="微软雅黑"/>
        <charset val="134"/>
      </rPr>
      <t xml:space="preserve">        NA     </t>
    </r>
    <r>
      <rPr>
        <sz val="16"/>
        <rFont val="微软雅黑"/>
        <charset val="134"/>
      </rPr>
      <t xml:space="preserve"> 的《技术开发费用协议》。</t>
    </r>
  </si>
  <si>
    <r>
      <t>2.2.2   摊销部分不含税总价</t>
    </r>
    <r>
      <rPr>
        <u/>
        <sz val="16"/>
        <rFont val="微软雅黑"/>
        <charset val="134"/>
      </rPr>
      <t xml:space="preserve">       NA        </t>
    </r>
    <r>
      <rPr>
        <sz val="16"/>
        <rFont val="微软雅黑"/>
        <charset val="134"/>
      </rPr>
      <t xml:space="preserve">元，税率 </t>
    </r>
    <r>
      <rPr>
        <u/>
        <sz val="16"/>
        <rFont val="微软雅黑"/>
        <charset val="134"/>
      </rPr>
      <t xml:space="preserve">   NA    </t>
    </r>
    <r>
      <rPr>
        <sz val="16"/>
        <rFont val="微软雅黑"/>
        <charset val="134"/>
      </rPr>
      <t xml:space="preserve">%，税额为  </t>
    </r>
    <r>
      <rPr>
        <u/>
        <sz val="16"/>
        <rFont val="微软雅黑"/>
        <charset val="134"/>
      </rPr>
      <t xml:space="preserve">       NA       </t>
    </r>
    <r>
      <rPr>
        <sz val="16"/>
        <rFont val="微软雅黑"/>
        <charset val="134"/>
      </rPr>
      <t xml:space="preserve"> 元，含税总价为</t>
    </r>
    <r>
      <rPr>
        <u/>
        <sz val="16"/>
        <rFont val="微软雅黑"/>
        <charset val="134"/>
      </rPr>
      <t xml:space="preserve">      NA        </t>
    </r>
    <r>
      <rPr>
        <sz val="16"/>
        <rFont val="微软雅黑"/>
        <charset val="134"/>
      </rPr>
      <t xml:space="preserve"> 元，摊销基准</t>
    </r>
    <r>
      <rPr>
        <u/>
        <sz val="16"/>
        <rFont val="微软雅黑"/>
        <charset val="134"/>
      </rPr>
      <t xml:space="preserve">      NA         </t>
    </r>
    <r>
      <rPr>
        <sz val="16"/>
        <rFont val="微软雅黑"/>
        <charset val="134"/>
      </rPr>
      <t>辆，明细如下：</t>
    </r>
  </si>
  <si>
    <t>项目</t>
  </si>
  <si>
    <t>3.  价格有效期</t>
  </si>
  <si>
    <r>
      <t>3.1   价格有效期为：</t>
    </r>
    <r>
      <rPr>
        <u/>
        <sz val="16"/>
        <rFont val="微软雅黑"/>
        <charset val="134"/>
      </rPr>
      <t xml:space="preserve">    2024      </t>
    </r>
    <r>
      <rPr>
        <sz val="16"/>
        <rFont val="微软雅黑"/>
        <charset val="134"/>
      </rPr>
      <t>年</t>
    </r>
    <r>
      <rPr>
        <u/>
        <sz val="16"/>
        <rFont val="微软雅黑"/>
        <charset val="134"/>
      </rPr>
      <t xml:space="preserve">       1   </t>
    </r>
    <r>
      <rPr>
        <sz val="16"/>
        <rFont val="微软雅黑"/>
        <charset val="134"/>
      </rPr>
      <t>月</t>
    </r>
    <r>
      <rPr>
        <u/>
        <sz val="16"/>
        <rFont val="微软雅黑"/>
        <charset val="134"/>
      </rPr>
      <t xml:space="preserve">    1      </t>
    </r>
    <r>
      <rPr>
        <sz val="16"/>
        <rFont val="微软雅黑"/>
        <charset val="134"/>
      </rPr>
      <t>日至</t>
    </r>
    <r>
      <rPr>
        <u/>
        <sz val="16"/>
        <rFont val="微软雅黑"/>
        <charset val="134"/>
      </rPr>
      <t xml:space="preserve">    2024      </t>
    </r>
    <r>
      <rPr>
        <sz val="16"/>
        <rFont val="微软雅黑"/>
        <charset val="134"/>
      </rPr>
      <t>年</t>
    </r>
    <r>
      <rPr>
        <u/>
        <sz val="16"/>
        <rFont val="微软雅黑"/>
        <charset val="134"/>
      </rPr>
      <t xml:space="preserve">   12   </t>
    </r>
    <r>
      <rPr>
        <sz val="16"/>
        <rFont val="微软雅黑"/>
        <charset val="134"/>
      </rPr>
      <t>月</t>
    </r>
    <r>
      <rPr>
        <u/>
        <sz val="16"/>
        <rFont val="微软雅黑"/>
        <charset val="134"/>
      </rPr>
      <t xml:space="preserve">    31   </t>
    </r>
    <r>
      <rPr>
        <sz val="16"/>
        <rFont val="微软雅黑"/>
        <charset val="134"/>
      </rPr>
      <t>日。</t>
    </r>
  </si>
  <si>
    <t>3.2   双方对本协议价格如有任何异议，应在价格有效期到期日前30日以前提出，否则本协议约定的价格有效期自动延长一年，以此类推。</t>
  </si>
  <si>
    <t>4.  特别说明</t>
  </si>
  <si>
    <t>4.1   税率：以上税率均按国家现行税率执行。若税率发生变化，税率按国家政策变化作相应调整，并通过补充协议等方式明确税率调整事项。</t>
  </si>
  <si>
    <t xml:space="preserve">4.2   汇率：以上零部件价格是否受汇率变化影响：   □ 是   ▅ 否     </t>
  </si>
  <si>
    <r>
      <t xml:space="preserve">        货款以人民币支付, 按1</t>
    </r>
    <r>
      <rPr>
        <u/>
        <sz val="16"/>
        <rFont val="微软雅黑"/>
        <charset val="134"/>
      </rPr>
      <t xml:space="preserve">  美元  </t>
    </r>
    <r>
      <rPr>
        <sz val="16"/>
        <rFont val="微软雅黑"/>
        <charset val="134"/>
      </rPr>
      <t>=</t>
    </r>
    <r>
      <rPr>
        <u/>
        <sz val="16"/>
        <rFont val="微软雅黑"/>
        <charset val="134"/>
      </rPr>
      <t xml:space="preserve">    NA      </t>
    </r>
    <r>
      <rPr>
        <sz val="16"/>
        <rFont val="微软雅黑"/>
        <charset val="134"/>
      </rPr>
      <t>元人民币的汇率计算。自SOP开始，每三个月对汇率进行一次核实，若平均汇率波动超过+/-5%时，双方有权调整价格，并确认后，重新签署《零部件采购价格协议》。</t>
    </r>
  </si>
  <si>
    <t xml:space="preserve">4.3   关税：以上零部件价格是否受关税变化影响：   □ 是   ▅ 否   </t>
  </si>
  <si>
    <t xml:space="preserve">        关税执行现行有效的中华人民共和国海关进出口税则的相关规定。若关税发生变化，双方将另行协商，重新签署《零部件采购价格协议》。</t>
  </si>
  <si>
    <t>4.4    在价格有效期内，如有原材料价格波动、市场行情调整、新技术、商务等价格变化情况，甲方有权对本协议约定价格发起调整，双方需重新签署《零部件采购价格协议》。
        如双方无法就新的价格达成一致，甲方有权在提前30日通知乙方的情况下单方终止本协议。</t>
  </si>
  <si>
    <t>4.5   甲方若发现乙方的工艺、材料、消耗定额等与本协议有出入，乙方应与甲方重新签署价格协议。甲方保留追究由此给甲方造成损失的权利。</t>
  </si>
  <si>
    <r>
      <rPr>
        <sz val="16"/>
        <rFont val="微软雅黑"/>
        <charset val="134"/>
      </rPr>
      <t>4.6   摊销部分：甲方累计采购量一经达到协议第2.1.2条款约定的零部件摊销数量，将自动从单价中减去工装模具摊销部分，重新签署《零部件采购价格协议》；
                      甲方累计采购量一经达到协议第2.2.2</t>
    </r>
    <r>
      <rPr>
        <strike/>
        <sz val="16"/>
        <rFont val="微软雅黑"/>
        <charset val="134"/>
      </rPr>
      <t>条</t>
    </r>
    <r>
      <rPr>
        <sz val="16"/>
        <rFont val="微软雅黑"/>
        <charset val="134"/>
      </rPr>
      <t>款约定的零部件摊销数量，将自动从单价中减去技术开发摊销部分，重新签署《零部件采购价格协议》；
                      甲方车型生命周期结束，工装模具费用或技术开发费未摊销完毕时，相关费用事宜双方可另行协商。</t>
    </r>
  </si>
  <si>
    <t>4.7   工装模具价格（无论是否摊销）是指在甲方指定的乙方生产场地或在甲方指定地点交货时的工装模具的最高限价，包括但不限于： 乙方的运费、保险费、搬运安装及调试费等。甲方对工装模具验收时，若发现工装模具的数量、材料、消耗定额、购买发票等各项内容，与本协议的相关内容不符时，甲方有权调整本协议并从应付款中扣除不符合项费用或要求乙方补偿。</t>
  </si>
  <si>
    <t>4.8  乙方需提交充分的资料，以使甲方确认工装模具费用的合理性。该资料包括但不限于：工装模具开发商的信息、报价、工装模具信息表、开发费用信息表；工装模具图纸、数模、易损件清单；乙方和工装模具开发商签署的协议等。</t>
  </si>
  <si>
    <t>4.9   甲方保留就关键、重大零部件指定工装模具开发商和共同进行商务谈判的权利。若甲方指定时，乙方有义务接受该等指定并积极参与、支持甲方和指定开发商之间的商务谈判。该等指定并不免除乙方对工装模具开发商的质量管理、技术支持 、开发进度追踪、终检验收和履行《采购通则》中相关条款的责任；该等指定并不免除工装模具开发商接受和履行乙方对其管理的义务。</t>
  </si>
  <si>
    <t>4.10   乙方应在甲方规定的期限内开发工装模具。工装模具的开发应符合双方签署的《采购通则》及相关技术文件（包括但不限于《汽车零部件产品开发要求说明（SOR）》）的要求。</t>
  </si>
  <si>
    <t>4.11   甲方未要求乙方交付工装模具之前，乙方免费负责工装模具的管理并确保其良好的使用状态，具体包括但不限于日常的保养、维修及保险等。</t>
  </si>
  <si>
    <t>4.12   工装模具的所有权归甲方所有，乙方不得单独对工装模具进行任何处置。本协议未尽事宜，双方另行协商。</t>
  </si>
  <si>
    <t xml:space="preserve">4.13  乙方在甲方投产后连续6个月内提交了质量稳定的产品，可通知甲方对工装模具进行审核、验收。 </t>
  </si>
  <si>
    <t>5.  付款周期</t>
  </si>
  <si>
    <t>乙方依据甲方要求，将零部件送到甲方指定收货地址且经过甲方验收合格后，乙方根据甲方出具的结算单开具发票，甲方收到符合要求的发票后的下一个月的第一日起 60日内，甲方以银行转款或汇票等方式向乙方支付相应货款。</t>
  </si>
  <si>
    <t>6.  其他</t>
  </si>
  <si>
    <t>6.1   本协议由双方法定代表人或授权代表签字并加盖公章或合同专用章后生效。本协议一式两份，甲方执一份，乙方执一份，具有同等法律效力。</t>
  </si>
  <si>
    <t>6.2   本协议未尽事宜，按照双方签署的《采购通则》及相关技术文件（包括但不限于《汽车零部件产品开发要求说明（SOR）》）执行。</t>
  </si>
  <si>
    <t>7. 补充条款：</t>
  </si>
  <si>
    <t>甲方（盖章）：北京汽车股份有限公司</t>
  </si>
  <si>
    <t>乙方（盖章）：湖南光华荣昌汽车部件有限公司</t>
  </si>
  <si>
    <t>法定代表人/授权代表：</t>
  </si>
  <si>
    <t>日    期：</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</si>
</sst>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Red]\(0.00\)"/>
    <numFmt numFmtId="178" formatCode="#,##0.00_ "/>
    <numFmt numFmtId="179" formatCode="0.000_ "/>
    <numFmt numFmtId="180" formatCode="0.00_ "/>
  </numFmts>
  <fonts count="35">
    <font>
      <sz val="12"/>
      <name val="宋体"/>
      <charset val="134"/>
    </font>
    <font>
      <sz val="14"/>
      <name val="微软雅黑"/>
      <charset val="134"/>
    </font>
    <font>
      <b/>
      <sz val="14"/>
      <name val="微软雅黑"/>
      <charset val="134"/>
    </font>
    <font>
      <sz val="22"/>
      <name val="微软雅黑"/>
      <charset val="134"/>
    </font>
    <font>
      <sz val="16"/>
      <name val="微软雅黑"/>
      <charset val="134"/>
    </font>
    <font>
      <b/>
      <sz val="16"/>
      <name val="微软雅黑"/>
      <charset val="134"/>
    </font>
    <font>
      <b/>
      <sz val="16"/>
      <color theme="1"/>
      <name val="微软雅黑"/>
      <charset val="134"/>
    </font>
    <font>
      <sz val="16"/>
      <color theme="1"/>
      <name val="微软雅黑"/>
      <charset val="134"/>
    </font>
    <font>
      <sz val="10"/>
      <name val="微软雅黑"/>
      <charset val="134"/>
    </font>
    <font>
      <b/>
      <sz val="22"/>
      <name val="微软雅黑"/>
      <charset val="134"/>
    </font>
    <font>
      <i/>
      <sz val="14"/>
      <name val="微软雅黑"/>
      <charset val="134"/>
    </font>
    <font>
      <b/>
      <i/>
      <sz val="14"/>
      <name val="微软雅黑"/>
      <charset val="134"/>
    </font>
    <font>
      <sz val="16"/>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6"/>
      <name val="微软雅黑"/>
      <charset val="134"/>
    </font>
    <font>
      <strike/>
      <sz val="16"/>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05">
    <xf numFmtId="0" fontId="0" fillId="0" borderId="0" xfId="0">
      <alignment vertical="center"/>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justify" vertical="center"/>
      <protection locked="0"/>
    </xf>
    <xf numFmtId="0" fontId="5" fillId="0" borderId="0" xfId="0" applyFont="1" applyAlignme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justify" vertical="center"/>
      <protection locked="0"/>
    </xf>
    <xf numFmtId="0" fontId="6" fillId="0" borderId="0" xfId="0" applyFont="1" applyAlignment="1" applyProtection="1">
      <alignment horizontal="justify" vertical="center"/>
      <protection locked="0"/>
    </xf>
    <xf numFmtId="0" fontId="5" fillId="0" borderId="0" xfId="0" applyFont="1" applyAlignment="1" applyProtection="1">
      <alignment horizontal="justify" vertical="center"/>
    </xf>
    <xf numFmtId="0" fontId="7" fillId="0" borderId="0" xfId="0" applyFont="1" applyAlignment="1" applyProtection="1">
      <alignment horizontal="justify" vertical="center" wrapText="1"/>
    </xf>
    <xf numFmtId="0" fontId="4" fillId="0" borderId="0" xfId="0" applyFont="1" applyFill="1" applyAlignment="1" applyProtection="1">
      <alignment horizontal="justify" vertical="justify" wrapText="1"/>
    </xf>
    <xf numFmtId="0" fontId="5" fillId="0" borderId="0" xfId="0" applyFont="1" applyAlignment="1" applyProtection="1">
      <alignment horizontal="justify" vertical="justify"/>
    </xf>
    <xf numFmtId="0" fontId="6" fillId="0" borderId="0" xfId="0" applyFont="1" applyFill="1" applyAlignment="1" applyProtection="1">
      <alignment vertical="center"/>
    </xf>
    <xf numFmtId="0" fontId="6" fillId="0" borderId="0" xfId="0" applyFont="1" applyFill="1" applyAlignment="1" applyProtection="1">
      <alignment horizontal="justify" vertical="center"/>
    </xf>
    <xf numFmtId="0" fontId="6" fillId="0" borderId="0" xfId="0" applyFont="1" applyAlignment="1" applyProtection="1">
      <alignment vertical="center"/>
    </xf>
    <xf numFmtId="0" fontId="7" fillId="0" borderId="0" xfId="0" applyFont="1" applyAlignment="1" applyProtection="1">
      <alignment horizontal="justify" vertical="center"/>
    </xf>
    <xf numFmtId="0" fontId="4" fillId="0" borderId="0" xfId="0" applyFont="1" applyAlignment="1" applyProtection="1">
      <alignment horizontal="justify" vertical="center"/>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9" fillId="0" borderId="2"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4" fillId="0" borderId="0" xfId="0" applyFont="1" applyBorder="1" applyAlignment="1" applyProtection="1">
      <alignment vertical="center" shrinkToFit="1"/>
      <protection locked="0"/>
    </xf>
    <xf numFmtId="0" fontId="4" fillId="0" borderId="0" xfId="0" applyFont="1" applyBorder="1" applyAlignment="1" applyProtection="1">
      <alignment horizontal="justify" vertical="center"/>
      <protection locked="0"/>
    </xf>
    <xf numFmtId="0" fontId="4"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176" fontId="1" fillId="0" borderId="3" xfId="0" applyNumberFormat="1"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0" fontId="4" fillId="0" borderId="0" xfId="0" applyFont="1" applyBorder="1" applyAlignment="1" applyProtection="1">
      <alignment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justify" vertical="center" wrapText="1"/>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justify" vertical="center" wrapText="1"/>
      <protection locked="0"/>
    </xf>
    <xf numFmtId="0" fontId="5" fillId="0" borderId="0"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center" wrapText="1"/>
    </xf>
    <xf numFmtId="0" fontId="4" fillId="0" borderId="0" xfId="0" applyFont="1" applyFill="1" applyAlignment="1" applyProtection="1">
      <alignment horizontal="justify" vertical="center" wrapText="1"/>
    </xf>
    <xf numFmtId="0" fontId="4" fillId="0" borderId="0" xfId="0" applyFont="1" applyFill="1" applyBorder="1" applyAlignment="1" applyProtection="1">
      <alignment horizontal="justify" vertical="center"/>
    </xf>
    <xf numFmtId="0" fontId="4" fillId="0" borderId="0" xfId="0" applyFont="1" applyFill="1" applyBorder="1" applyAlignment="1" applyProtection="1">
      <alignment horizontal="justify" vertical="justify" wrapText="1"/>
    </xf>
    <xf numFmtId="0" fontId="5" fillId="0" borderId="0" xfId="0" applyFont="1" applyFill="1" applyBorder="1" applyAlignment="1" applyProtection="1">
      <alignment horizontal="justify" vertical="justify" wrapText="1"/>
    </xf>
    <xf numFmtId="0" fontId="4" fillId="0" borderId="0" xfId="0" applyFont="1" applyAlignment="1" applyProtection="1">
      <alignment horizontal="left" vertical="justify" wrapText="1"/>
    </xf>
    <xf numFmtId="0" fontId="4" fillId="0" borderId="0" xfId="0" applyFont="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applyFont="1" applyAlignment="1" applyProtection="1">
      <alignment horizontal="left" vertical="center"/>
    </xf>
    <xf numFmtId="0" fontId="6" fillId="0" borderId="0" xfId="0" applyFont="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10" fillId="0" borderId="0" xfId="0" applyFont="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9" fillId="0" borderId="0" xfId="0" applyFont="1" applyFill="1" applyBorder="1" applyAlignment="1" applyProtection="1">
      <alignment horizontal="center" vertical="center"/>
      <protection locked="0"/>
    </xf>
    <xf numFmtId="0" fontId="5" fillId="0" borderId="0" xfId="0" applyFont="1" applyBorder="1" applyAlignment="1" applyProtection="1">
      <alignment horizontal="left" vertical="center" shrinkToFit="1"/>
      <protection locked="0"/>
    </xf>
    <xf numFmtId="0" fontId="5" fillId="0" borderId="0" xfId="0" applyFont="1" applyBorder="1" applyAlignment="1" applyProtection="1">
      <alignment vertical="center"/>
      <protection locked="0"/>
    </xf>
    <xf numFmtId="177" fontId="1" fillId="0" borderId="3" xfId="0" applyNumberFormat="1" applyFont="1" applyFill="1" applyBorder="1" applyAlignment="1" applyProtection="1">
      <alignment horizontal="center" vertical="center"/>
      <protection locked="0"/>
    </xf>
    <xf numFmtId="178" fontId="1" fillId="0" borderId="6" xfId="0" applyNumberFormat="1" applyFont="1" applyFill="1" applyBorder="1" applyAlignment="1" applyProtection="1">
      <alignment horizontal="center" vertical="center" wrapText="1"/>
      <protection locked="0"/>
    </xf>
    <xf numFmtId="9" fontId="1" fillId="0" borderId="3"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protection locked="0"/>
    </xf>
    <xf numFmtId="180" fontId="1" fillId="0" borderId="3" xfId="0" applyNumberFormat="1" applyFont="1" applyFill="1" applyBorder="1" applyAlignment="1" applyProtection="1">
      <alignment horizontal="center" vertical="center" wrapText="1"/>
      <protection locked="0"/>
    </xf>
    <xf numFmtId="178" fontId="1" fillId="0" borderId="3" xfId="0" applyNumberFormat="1" applyFont="1" applyFill="1" applyBorder="1" applyAlignment="1" applyProtection="1">
      <alignment horizontal="center" vertical="center" wrapText="1"/>
      <protection locked="0"/>
    </xf>
    <xf numFmtId="179" fontId="1" fillId="0" borderId="3" xfId="0" applyNumberFormat="1"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4" fillId="0" borderId="0" xfId="0" applyFont="1" applyFill="1" applyBorder="1" applyProtection="1">
      <alignmen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justify" vertical="center"/>
      <protection locked="0"/>
    </xf>
    <xf numFmtId="0" fontId="5" fillId="0" borderId="0" xfId="0" applyFont="1" applyFill="1" applyAlignment="1" applyProtection="1">
      <alignment horizontal="justify" vertical="center"/>
    </xf>
    <xf numFmtId="0" fontId="4" fillId="0" borderId="0" xfId="0" applyFont="1" applyAlignment="1" applyProtection="1">
      <alignment vertical="justify" wrapText="1"/>
    </xf>
    <xf numFmtId="0" fontId="4" fillId="0" borderId="0" xfId="0" applyFont="1" applyAlignment="1" applyProtection="1">
      <alignment vertical="center" wrapText="1"/>
    </xf>
    <xf numFmtId="0" fontId="4"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12" fillId="0" borderId="0" xfId="0" applyFont="1" applyAlignment="1" applyProtection="1">
      <alignment vertical="center"/>
      <protection locked="0"/>
    </xf>
    <xf numFmtId="0" fontId="4" fillId="0" borderId="0" xfId="0" applyFont="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92"/>
  <sheetViews>
    <sheetView showGridLines="0" tabSelected="1" view="pageBreakPreview" zoomScale="55" zoomScalePageLayoutView="70" zoomScaleNormal="70" workbookViewId="0">
      <selection activeCell="B32" sqref="B32:P32"/>
    </sheetView>
  </sheetViews>
  <sheetFormatPr defaultColWidth="9" defaultRowHeight="16.5"/>
  <cols>
    <col min="1" max="1" width="5.625" style="24" customWidth="1"/>
    <col min="2" max="2" width="13.25" style="24" customWidth="1"/>
    <col min="3" max="12" width="21.625" style="24" customWidth="1"/>
    <col min="13" max="14" width="22.125" style="24" customWidth="1"/>
    <col min="15" max="15" width="31.875" style="24" customWidth="1"/>
    <col min="16" max="16" width="33.125" style="24" customWidth="1"/>
    <col min="17" max="17" width="12" style="24" customWidth="1"/>
    <col min="18" max="16384" width="9" style="24"/>
  </cols>
  <sheetData>
    <row r="1" s="1" customFormat="1" ht="24.95" customHeight="1" spans="12:16">
      <c r="L1" s="73"/>
      <c r="M1" s="74"/>
      <c r="N1" s="74"/>
      <c r="O1" s="74" t="s">
        <v>0</v>
      </c>
      <c r="P1" s="75"/>
    </row>
    <row r="2" s="2" customFormat="1" ht="24.95" customHeight="1" spans="1:16">
      <c r="A2" s="25" t="s">
        <v>1</v>
      </c>
      <c r="B2" s="25"/>
      <c r="C2" s="25"/>
      <c r="D2" s="25"/>
      <c r="E2" s="25"/>
      <c r="F2" s="26"/>
      <c r="G2" s="26"/>
      <c r="H2" s="26"/>
      <c r="I2" s="76" t="s">
        <v>2</v>
      </c>
      <c r="J2" s="76"/>
      <c r="K2" s="77"/>
      <c r="L2" s="78"/>
      <c r="M2" s="79"/>
      <c r="N2" s="79"/>
      <c r="O2" s="79" t="s">
        <v>3</v>
      </c>
      <c r="P2" s="26"/>
    </row>
    <row r="3" s="3" customFormat="1" ht="35.1" customHeight="1" spans="1:16">
      <c r="A3" s="27" t="s">
        <v>4</v>
      </c>
      <c r="B3" s="27"/>
      <c r="C3" s="27"/>
      <c r="D3" s="27"/>
      <c r="E3" s="27"/>
      <c r="F3" s="27"/>
      <c r="G3" s="27"/>
      <c r="H3" s="27"/>
      <c r="I3" s="27"/>
      <c r="J3" s="27"/>
      <c r="K3" s="27"/>
      <c r="L3" s="27"/>
      <c r="M3" s="27"/>
      <c r="N3" s="27"/>
      <c r="O3" s="27"/>
      <c r="P3" s="80"/>
    </row>
    <row r="4" s="4" customFormat="1" ht="26.1" customHeight="1" spans="1:16">
      <c r="A4" s="28" t="s">
        <v>5</v>
      </c>
      <c r="B4" s="28"/>
      <c r="C4" s="28"/>
      <c r="D4" s="28"/>
      <c r="E4" s="29"/>
      <c r="F4" s="29"/>
      <c r="G4" s="29"/>
      <c r="H4" s="29"/>
      <c r="J4" s="81" t="s">
        <v>6</v>
      </c>
      <c r="K4" s="81"/>
      <c r="L4" s="81"/>
      <c r="M4" s="81"/>
      <c r="N4" s="81"/>
      <c r="O4" s="81"/>
      <c r="P4" s="82"/>
    </row>
    <row r="5" s="5" customFormat="1" ht="35.25" customHeight="1" spans="1:16">
      <c r="A5" s="30"/>
      <c r="B5" s="31" t="s">
        <v>7</v>
      </c>
      <c r="C5" s="31"/>
      <c r="D5" s="31"/>
      <c r="E5" s="31"/>
      <c r="F5" s="31"/>
      <c r="G5" s="31"/>
      <c r="H5" s="31"/>
      <c r="I5" s="31"/>
      <c r="J5" s="31"/>
      <c r="K5" s="31"/>
      <c r="L5" s="31"/>
      <c r="M5" s="31"/>
      <c r="N5" s="31"/>
      <c r="O5" s="31"/>
      <c r="P5" s="30"/>
    </row>
    <row r="6" s="6" customFormat="1" ht="26.1" customHeight="1" spans="1:16">
      <c r="A6" s="32" t="s">
        <v>8</v>
      </c>
      <c r="B6" s="32"/>
      <c r="C6" s="32"/>
      <c r="D6" s="32"/>
      <c r="E6" s="32"/>
      <c r="F6" s="32"/>
      <c r="G6" s="32"/>
      <c r="H6" s="32"/>
      <c r="I6" s="32"/>
      <c r="J6" s="32"/>
      <c r="K6" s="32"/>
      <c r="L6" s="32"/>
      <c r="M6" s="32"/>
      <c r="N6" s="32"/>
      <c r="O6" s="32"/>
      <c r="P6" s="32"/>
    </row>
    <row r="7" s="4" customFormat="1" ht="26.1" customHeight="1" spans="1:16">
      <c r="A7" s="33"/>
      <c r="B7" s="34" t="s">
        <v>9</v>
      </c>
      <c r="C7" s="34" t="s">
        <v>10</v>
      </c>
      <c r="D7" s="35" t="s">
        <v>11</v>
      </c>
      <c r="E7" s="34" t="s">
        <v>12</v>
      </c>
      <c r="F7" s="36" t="s">
        <v>13</v>
      </c>
      <c r="G7" s="37" t="s">
        <v>14</v>
      </c>
      <c r="H7" s="37" t="s">
        <v>15</v>
      </c>
      <c r="I7" s="37" t="s">
        <v>16</v>
      </c>
      <c r="J7" s="37" t="s">
        <v>17</v>
      </c>
      <c r="K7" s="37" t="s">
        <v>18</v>
      </c>
      <c r="L7" s="34" t="s">
        <v>19</v>
      </c>
      <c r="M7" s="37" t="s">
        <v>20</v>
      </c>
      <c r="N7" s="37" t="s">
        <v>21</v>
      </c>
      <c r="P7" s="41"/>
    </row>
    <row r="8" s="4" customFormat="1" ht="26.1" customHeight="1" spans="1:16">
      <c r="A8" s="33"/>
      <c r="B8" s="34">
        <v>1</v>
      </c>
      <c r="C8" s="38" t="s">
        <v>22</v>
      </c>
      <c r="D8" s="39" t="s">
        <v>23</v>
      </c>
      <c r="E8" s="34">
        <v>1</v>
      </c>
      <c r="F8" s="40">
        <f>K8-H8</f>
        <v>4.653</v>
      </c>
      <c r="G8" s="37">
        <v>0</v>
      </c>
      <c r="H8" s="37">
        <v>0</v>
      </c>
      <c r="I8" s="83">
        <v>0</v>
      </c>
      <c r="J8" s="83">
        <v>0</v>
      </c>
      <c r="K8" s="84">
        <v>4.653</v>
      </c>
      <c r="L8" s="85">
        <v>0.13</v>
      </c>
      <c r="M8" s="86">
        <f>K8*L8</f>
        <v>0.60489</v>
      </c>
      <c r="N8" s="87">
        <f>K8+M8</f>
        <v>5.25789</v>
      </c>
      <c r="P8" s="41"/>
    </row>
    <row r="9" s="4" customFormat="1" ht="26.1" customHeight="1" spans="1:23">
      <c r="A9" s="33"/>
      <c r="B9" s="34">
        <v>2</v>
      </c>
      <c r="C9" s="38" t="s">
        <v>24</v>
      </c>
      <c r="D9" s="39" t="s">
        <v>25</v>
      </c>
      <c r="E9" s="34">
        <v>1</v>
      </c>
      <c r="F9" s="40">
        <f>K9-H9</f>
        <v>146.4663</v>
      </c>
      <c r="G9" s="37">
        <v>0</v>
      </c>
      <c r="H9" s="37">
        <v>3.39</v>
      </c>
      <c r="I9" s="83">
        <v>0</v>
      </c>
      <c r="J9" s="83">
        <v>0</v>
      </c>
      <c r="K9" s="84">
        <v>149.8563</v>
      </c>
      <c r="L9" s="85">
        <v>0.13</v>
      </c>
      <c r="M9" s="86">
        <f>K9*L9</f>
        <v>19.481319</v>
      </c>
      <c r="N9" s="87">
        <f>K9+M9</f>
        <v>169.337619</v>
      </c>
      <c r="P9" s="41"/>
      <c r="W9" s="103" t="s">
        <v>26</v>
      </c>
    </row>
    <row r="10" s="4" customFormat="1" ht="26.1" customHeight="1" spans="1:16">
      <c r="A10" s="33"/>
      <c r="B10" s="34">
        <v>3</v>
      </c>
      <c r="C10" s="38" t="s">
        <v>27</v>
      </c>
      <c r="D10" s="39" t="s">
        <v>25</v>
      </c>
      <c r="E10" s="34">
        <v>1</v>
      </c>
      <c r="F10" s="40">
        <f>K10-H10</f>
        <v>146.4663</v>
      </c>
      <c r="G10" s="37">
        <v>0</v>
      </c>
      <c r="H10" s="37">
        <v>3.39</v>
      </c>
      <c r="I10" s="83">
        <v>0</v>
      </c>
      <c r="J10" s="83">
        <v>0</v>
      </c>
      <c r="K10" s="84">
        <v>149.8563</v>
      </c>
      <c r="L10" s="85">
        <v>0.13</v>
      </c>
      <c r="M10" s="86">
        <f>K10*L10</f>
        <v>19.481319</v>
      </c>
      <c r="N10" s="87">
        <f>K10+M10</f>
        <v>169.337619</v>
      </c>
      <c r="P10" s="41"/>
    </row>
    <row r="11" s="4" customFormat="1" ht="26.1" customHeight="1" spans="1:16">
      <c r="A11" s="33"/>
      <c r="B11" s="34">
        <v>4</v>
      </c>
      <c r="C11" s="38" t="s">
        <v>28</v>
      </c>
      <c r="D11" s="39" t="s">
        <v>29</v>
      </c>
      <c r="E11" s="34">
        <v>1</v>
      </c>
      <c r="F11" s="40">
        <f>K11-H11</f>
        <v>252.7173</v>
      </c>
      <c r="G11" s="37">
        <v>0</v>
      </c>
      <c r="H11" s="37">
        <v>3.96</v>
      </c>
      <c r="I11" s="83">
        <v>0</v>
      </c>
      <c r="J11" s="83">
        <v>0</v>
      </c>
      <c r="K11" s="84">
        <v>256.6773</v>
      </c>
      <c r="L11" s="85">
        <v>0.13</v>
      </c>
      <c r="M11" s="86">
        <f>K11*L11</f>
        <v>33.368049</v>
      </c>
      <c r="N11" s="87">
        <f>K11+M11</f>
        <v>290.045349</v>
      </c>
      <c r="P11" s="41"/>
    </row>
    <row r="12" s="4" customFormat="1" ht="26.1" customHeight="1" spans="1:16">
      <c r="A12" s="33"/>
      <c r="B12" s="34">
        <v>5</v>
      </c>
      <c r="C12" s="38" t="s">
        <v>30</v>
      </c>
      <c r="D12" s="39" t="s">
        <v>29</v>
      </c>
      <c r="E12" s="34">
        <v>1</v>
      </c>
      <c r="F12" s="40">
        <f>K12-H12</f>
        <v>252.7173</v>
      </c>
      <c r="G12" s="37">
        <v>0</v>
      </c>
      <c r="H12" s="37">
        <v>3.96</v>
      </c>
      <c r="I12" s="83">
        <v>0</v>
      </c>
      <c r="J12" s="83">
        <v>0</v>
      </c>
      <c r="K12" s="84">
        <v>256.6773</v>
      </c>
      <c r="L12" s="85">
        <v>0.13</v>
      </c>
      <c r="M12" s="86">
        <f>K12*L12</f>
        <v>33.368049</v>
      </c>
      <c r="N12" s="87">
        <f>K12+M12</f>
        <v>290.045349</v>
      </c>
      <c r="P12" s="41"/>
    </row>
    <row r="13" s="4" customFormat="1" ht="26.1" customHeight="1" spans="1:16">
      <c r="A13" s="33"/>
      <c r="B13" s="34">
        <v>6</v>
      </c>
      <c r="C13" s="38" t="s">
        <v>22</v>
      </c>
      <c r="D13" s="39" t="s">
        <v>23</v>
      </c>
      <c r="E13" s="34">
        <v>1</v>
      </c>
      <c r="F13" s="40">
        <f>K13-H13</f>
        <v>4.653</v>
      </c>
      <c r="G13" s="37">
        <v>0</v>
      </c>
      <c r="H13" s="37">
        <v>0</v>
      </c>
      <c r="I13" s="83">
        <v>0</v>
      </c>
      <c r="J13" s="83">
        <v>0</v>
      </c>
      <c r="K13" s="84">
        <v>4.653</v>
      </c>
      <c r="L13" s="85">
        <v>0.13</v>
      </c>
      <c r="M13" s="86">
        <f>K13*L13</f>
        <v>0.60489</v>
      </c>
      <c r="N13" s="87">
        <f>K13+M13</f>
        <v>5.25789</v>
      </c>
      <c r="P13" s="41"/>
    </row>
    <row r="14" s="4" customFormat="1" ht="26.1" customHeight="1" spans="1:16">
      <c r="A14" s="33"/>
      <c r="B14" s="34">
        <v>7</v>
      </c>
      <c r="C14" s="38" t="s">
        <v>31</v>
      </c>
      <c r="D14" s="39" t="s">
        <v>23</v>
      </c>
      <c r="E14" s="34">
        <v>1</v>
      </c>
      <c r="F14" s="40">
        <f>K14-H14</f>
        <v>4.653</v>
      </c>
      <c r="G14" s="37">
        <v>0</v>
      </c>
      <c r="H14" s="37">
        <v>0</v>
      </c>
      <c r="I14" s="83">
        <v>0</v>
      </c>
      <c r="J14" s="83">
        <v>0</v>
      </c>
      <c r="K14" s="84">
        <v>4.653</v>
      </c>
      <c r="L14" s="85">
        <v>0.13</v>
      </c>
      <c r="M14" s="86">
        <f>K14*L14</f>
        <v>0.60489</v>
      </c>
      <c r="N14" s="87">
        <f>K14+M14</f>
        <v>5.25789</v>
      </c>
      <c r="P14" s="41"/>
    </row>
    <row r="15" s="4" customFormat="1" ht="26.1" customHeight="1" spans="1:16">
      <c r="A15" s="33"/>
      <c r="B15" s="34">
        <v>8</v>
      </c>
      <c r="C15" s="38" t="s">
        <v>32</v>
      </c>
      <c r="D15" s="39" t="s">
        <v>25</v>
      </c>
      <c r="E15" s="34">
        <v>1</v>
      </c>
      <c r="F15" s="40">
        <f>K15-H15</f>
        <v>87.1455</v>
      </c>
      <c r="G15" s="37">
        <v>0</v>
      </c>
      <c r="H15" s="37">
        <v>3.39</v>
      </c>
      <c r="I15" s="83">
        <v>0</v>
      </c>
      <c r="J15" s="83">
        <v>0</v>
      </c>
      <c r="K15" s="84">
        <v>90.5355</v>
      </c>
      <c r="L15" s="85">
        <v>0.13</v>
      </c>
      <c r="M15" s="86">
        <f>K15*L15</f>
        <v>11.769615</v>
      </c>
      <c r="N15" s="87">
        <f>K15+M15</f>
        <v>102.305115</v>
      </c>
      <c r="P15" s="41"/>
    </row>
    <row r="16" s="4" customFormat="1" ht="26.1" customHeight="1" spans="1:16">
      <c r="A16" s="33"/>
      <c r="B16" s="34">
        <v>9</v>
      </c>
      <c r="C16" s="38" t="s">
        <v>33</v>
      </c>
      <c r="D16" s="39" t="s">
        <v>29</v>
      </c>
      <c r="E16" s="34">
        <v>1</v>
      </c>
      <c r="F16" s="40">
        <f>K16-H16</f>
        <v>230.0661</v>
      </c>
      <c r="G16" s="37">
        <v>0</v>
      </c>
      <c r="H16" s="37">
        <v>3.96</v>
      </c>
      <c r="I16" s="83">
        <v>0</v>
      </c>
      <c r="J16" s="83">
        <v>0</v>
      </c>
      <c r="K16" s="84">
        <v>234.0261</v>
      </c>
      <c r="L16" s="85">
        <v>0.13</v>
      </c>
      <c r="M16" s="86">
        <f>K16*L16</f>
        <v>30.423393</v>
      </c>
      <c r="N16" s="87">
        <f>K16+M16</f>
        <v>264.449493</v>
      </c>
      <c r="P16" s="41"/>
    </row>
    <row r="17" s="4" customFormat="1" ht="26.1" customHeight="1" spans="1:16">
      <c r="A17" s="33"/>
      <c r="B17" s="34">
        <v>10</v>
      </c>
      <c r="C17" s="38" t="s">
        <v>34</v>
      </c>
      <c r="D17" s="39" t="s">
        <v>29</v>
      </c>
      <c r="E17" s="34">
        <v>1</v>
      </c>
      <c r="F17" s="40">
        <f>K17-H17</f>
        <v>252.7173</v>
      </c>
      <c r="G17" s="37">
        <v>0</v>
      </c>
      <c r="H17" s="37">
        <v>3.96</v>
      </c>
      <c r="I17" s="83">
        <v>0</v>
      </c>
      <c r="J17" s="83">
        <v>0</v>
      </c>
      <c r="K17" s="84">
        <v>256.6773</v>
      </c>
      <c r="L17" s="85">
        <v>0.13</v>
      </c>
      <c r="M17" s="86">
        <f>K17*L17</f>
        <v>33.368049</v>
      </c>
      <c r="N17" s="87">
        <f>K17+M17</f>
        <v>290.045349</v>
      </c>
      <c r="P17" s="41"/>
    </row>
    <row r="18" s="4" customFormat="1" ht="26.1" customHeight="1" spans="1:16">
      <c r="A18" s="33"/>
      <c r="B18" s="34">
        <v>11</v>
      </c>
      <c r="C18" s="38" t="s">
        <v>35</v>
      </c>
      <c r="D18" s="39" t="s">
        <v>25</v>
      </c>
      <c r="E18" s="34">
        <v>1</v>
      </c>
      <c r="F18" s="40">
        <f>K18-H18</f>
        <v>143.8725</v>
      </c>
      <c r="G18" s="37">
        <v>0</v>
      </c>
      <c r="H18" s="37">
        <v>3.39</v>
      </c>
      <c r="I18" s="83">
        <v>0</v>
      </c>
      <c r="J18" s="83">
        <v>0</v>
      </c>
      <c r="K18" s="84">
        <v>147.2625</v>
      </c>
      <c r="L18" s="85">
        <v>0.13</v>
      </c>
      <c r="M18" s="86">
        <f>K18*L18</f>
        <v>19.144125</v>
      </c>
      <c r="N18" s="87">
        <f>K18+M18</f>
        <v>166.406625</v>
      </c>
      <c r="P18" s="41"/>
    </row>
    <row r="19" s="4" customFormat="1" ht="26.1" customHeight="1" spans="1:16">
      <c r="A19" s="33"/>
      <c r="B19" s="34">
        <v>12</v>
      </c>
      <c r="C19" s="38" t="s">
        <v>36</v>
      </c>
      <c r="D19" s="39" t="s">
        <v>37</v>
      </c>
      <c r="E19" s="34">
        <v>1</v>
      </c>
      <c r="F19" s="40">
        <f>K19-H19</f>
        <v>236.2635</v>
      </c>
      <c r="G19" s="37">
        <v>0</v>
      </c>
      <c r="H19" s="37">
        <v>1.98</v>
      </c>
      <c r="I19" s="83">
        <v>0</v>
      </c>
      <c r="J19" s="83">
        <v>0</v>
      </c>
      <c r="K19" s="84">
        <v>238.2435</v>
      </c>
      <c r="L19" s="85">
        <v>0.13</v>
      </c>
      <c r="M19" s="86">
        <f>K19*L19</f>
        <v>30.971655</v>
      </c>
      <c r="N19" s="87">
        <f>K19+M19</f>
        <v>269.215155</v>
      </c>
      <c r="P19" s="41"/>
    </row>
    <row r="20" s="4" customFormat="1" ht="26.1" customHeight="1" spans="1:16">
      <c r="A20" s="33"/>
      <c r="B20" s="34">
        <v>13</v>
      </c>
      <c r="C20" s="38" t="s">
        <v>38</v>
      </c>
      <c r="D20" s="39" t="s">
        <v>39</v>
      </c>
      <c r="E20" s="34">
        <v>1</v>
      </c>
      <c r="F20" s="40">
        <f>K20-H20</f>
        <v>118.7109</v>
      </c>
      <c r="G20" s="37">
        <v>0</v>
      </c>
      <c r="H20" s="37">
        <v>1.98</v>
      </c>
      <c r="I20" s="83">
        <v>0</v>
      </c>
      <c r="J20" s="83">
        <v>0</v>
      </c>
      <c r="K20" s="84">
        <v>120.6909</v>
      </c>
      <c r="L20" s="85">
        <v>0.13</v>
      </c>
      <c r="M20" s="86">
        <f>K20*L20</f>
        <v>15.689817</v>
      </c>
      <c r="N20" s="87">
        <f>K20+M20</f>
        <v>136.380717</v>
      </c>
      <c r="P20" s="41"/>
    </row>
    <row r="21" s="4" customFormat="1" ht="26.1" customHeight="1" spans="1:16">
      <c r="A21" s="33"/>
      <c r="B21" s="34">
        <v>14</v>
      </c>
      <c r="C21" s="38" t="s">
        <v>40</v>
      </c>
      <c r="D21" s="39" t="s">
        <v>25</v>
      </c>
      <c r="E21" s="34">
        <v>1</v>
      </c>
      <c r="F21" s="40">
        <f>K21-H21</f>
        <v>87.1455</v>
      </c>
      <c r="G21" s="37">
        <v>0</v>
      </c>
      <c r="H21" s="37">
        <v>3.39</v>
      </c>
      <c r="I21" s="83">
        <v>0</v>
      </c>
      <c r="J21" s="83">
        <v>0</v>
      </c>
      <c r="K21" s="84">
        <v>90.5355</v>
      </c>
      <c r="L21" s="85">
        <v>0.13</v>
      </c>
      <c r="M21" s="86">
        <f>K21*L21</f>
        <v>11.769615</v>
      </c>
      <c r="N21" s="87">
        <f>K21+M21</f>
        <v>102.305115</v>
      </c>
      <c r="P21" s="41"/>
    </row>
    <row r="22" s="4" customFormat="1" ht="26.1" customHeight="1" spans="1:16">
      <c r="A22" s="33"/>
      <c r="B22" s="34">
        <v>15</v>
      </c>
      <c r="C22" s="34" t="s">
        <v>41</v>
      </c>
      <c r="D22" s="34" t="s">
        <v>29</v>
      </c>
      <c r="E22" s="34">
        <v>1</v>
      </c>
      <c r="F22" s="40">
        <f>K22-H22</f>
        <v>208.2861</v>
      </c>
      <c r="G22" s="34">
        <v>0</v>
      </c>
      <c r="H22" s="34">
        <v>3.96</v>
      </c>
      <c r="I22" s="83">
        <v>0</v>
      </c>
      <c r="J22" s="83">
        <v>0</v>
      </c>
      <c r="K22" s="88">
        <v>212.2461</v>
      </c>
      <c r="L22" s="85">
        <v>0.13</v>
      </c>
      <c r="M22" s="89">
        <f>K22*L22</f>
        <v>27.591993</v>
      </c>
      <c r="N22" s="87">
        <f>K22+M22</f>
        <v>239.838093</v>
      </c>
      <c r="P22" s="41"/>
    </row>
    <row r="23" s="7" customFormat="1" ht="26.1" customHeight="1" spans="1:16">
      <c r="A23" s="41" t="s">
        <v>42</v>
      </c>
      <c r="B23" s="41"/>
      <c r="C23" s="41"/>
      <c r="D23" s="41"/>
      <c r="E23" s="41"/>
      <c r="F23" s="41"/>
      <c r="G23" s="41"/>
      <c r="H23" s="41"/>
      <c r="I23" s="41"/>
      <c r="J23" s="41"/>
      <c r="K23" s="41"/>
      <c r="L23" s="41"/>
      <c r="M23" s="41"/>
      <c r="N23" s="41"/>
      <c r="O23" s="41"/>
      <c r="P23" s="41"/>
    </row>
    <row r="24" s="5" customFormat="1" ht="26.1" customHeight="1" spans="1:16">
      <c r="A24" s="42"/>
      <c r="B24" s="43" t="s">
        <v>43</v>
      </c>
      <c r="C24" s="43"/>
      <c r="D24" s="43"/>
      <c r="E24" s="43"/>
      <c r="F24" s="43"/>
      <c r="G24" s="43"/>
      <c r="H24" s="43"/>
      <c r="I24" s="43"/>
      <c r="J24" s="43"/>
      <c r="K24" s="43"/>
      <c r="L24" s="43"/>
      <c r="M24" s="43"/>
      <c r="N24" s="43"/>
      <c r="O24" s="43"/>
      <c r="P24" s="43"/>
    </row>
    <row r="25" s="5" customFormat="1" ht="53" customHeight="1" spans="1:16">
      <c r="A25" s="42"/>
      <c r="B25" s="44" t="s">
        <v>44</v>
      </c>
      <c r="C25" s="44"/>
      <c r="D25" s="44"/>
      <c r="E25" s="44"/>
      <c r="F25" s="44"/>
      <c r="G25" s="44"/>
      <c r="H25" s="44"/>
      <c r="I25" s="44"/>
      <c r="J25" s="44"/>
      <c r="K25" s="44"/>
      <c r="L25" s="44"/>
      <c r="M25" s="44"/>
      <c r="N25" s="44"/>
      <c r="O25" s="44"/>
      <c r="P25" s="90"/>
    </row>
    <row r="26" s="5" customFormat="1" ht="35" customHeight="1" spans="1:16">
      <c r="A26" s="42"/>
      <c r="B26" s="43" t="s">
        <v>45</v>
      </c>
      <c r="C26" s="43"/>
      <c r="D26" s="43"/>
      <c r="E26" s="43"/>
      <c r="F26" s="43"/>
      <c r="G26" s="43"/>
      <c r="H26" s="43"/>
      <c r="I26" s="43"/>
      <c r="J26" s="43"/>
      <c r="K26" s="43"/>
      <c r="L26" s="43"/>
      <c r="M26" s="43"/>
      <c r="N26" s="43"/>
      <c r="O26" s="43"/>
      <c r="P26" s="43"/>
    </row>
    <row r="27" s="8" customFormat="1" ht="26.1" customHeight="1" spans="1:16">
      <c r="A27" s="45"/>
      <c r="B27" s="46" t="s">
        <v>9</v>
      </c>
      <c r="C27" s="46" t="s">
        <v>46</v>
      </c>
      <c r="D27" s="46" t="s">
        <v>47</v>
      </c>
      <c r="E27" s="47" t="s">
        <v>48</v>
      </c>
      <c r="F27" s="48" t="s">
        <v>10</v>
      </c>
      <c r="G27" s="48" t="s">
        <v>11</v>
      </c>
      <c r="H27" s="48" t="s">
        <v>49</v>
      </c>
      <c r="I27" s="48" t="s">
        <v>19</v>
      </c>
      <c r="J27" s="53" t="s">
        <v>20</v>
      </c>
      <c r="K27" s="53" t="s">
        <v>50</v>
      </c>
      <c r="L27" s="91"/>
      <c r="M27" s="91"/>
      <c r="N27" s="91"/>
      <c r="O27" s="91"/>
      <c r="P27" s="92"/>
    </row>
    <row r="28" s="8" customFormat="1" ht="26.1" customHeight="1" spans="1:16">
      <c r="A28" s="45"/>
      <c r="B28" s="46" t="s">
        <v>51</v>
      </c>
      <c r="C28" s="46" t="s">
        <v>51</v>
      </c>
      <c r="D28" s="46" t="s">
        <v>51</v>
      </c>
      <c r="E28" s="46" t="s">
        <v>51</v>
      </c>
      <c r="F28" s="46" t="s">
        <v>51</v>
      </c>
      <c r="G28" s="46" t="s">
        <v>51</v>
      </c>
      <c r="H28" s="46" t="s">
        <v>51</v>
      </c>
      <c r="I28" s="46" t="s">
        <v>51</v>
      </c>
      <c r="J28" s="46" t="s">
        <v>51</v>
      </c>
      <c r="K28" s="46" t="s">
        <v>51</v>
      </c>
      <c r="L28" s="91"/>
      <c r="M28" s="91"/>
      <c r="N28" s="91"/>
      <c r="O28" s="91"/>
      <c r="P28" s="92"/>
    </row>
    <row r="29" s="7" customFormat="1" ht="26.1" customHeight="1" spans="1:16">
      <c r="A29" s="49"/>
      <c r="B29" s="50" t="s">
        <v>52</v>
      </c>
      <c r="C29" s="51"/>
      <c r="D29" s="51"/>
      <c r="E29" s="51"/>
      <c r="F29" s="51"/>
      <c r="G29" s="52"/>
      <c r="H29" s="46" t="s">
        <v>51</v>
      </c>
      <c r="I29" s="46" t="s">
        <v>51</v>
      </c>
      <c r="J29" s="46" t="s">
        <v>51</v>
      </c>
      <c r="K29" s="46" t="s">
        <v>51</v>
      </c>
      <c r="L29" s="91"/>
      <c r="M29" s="91"/>
      <c r="N29" s="91"/>
      <c r="O29" s="91"/>
      <c r="P29" s="91"/>
    </row>
    <row r="30" s="5" customFormat="1" ht="26.1" customHeight="1" spans="1:16">
      <c r="A30" s="30"/>
      <c r="B30" s="43" t="s">
        <v>53</v>
      </c>
      <c r="C30" s="43"/>
      <c r="D30" s="43"/>
      <c r="E30" s="43"/>
      <c r="F30" s="43"/>
      <c r="G30" s="43"/>
      <c r="H30" s="43"/>
      <c r="I30" s="43"/>
      <c r="J30" s="43"/>
      <c r="K30" s="43"/>
      <c r="L30" s="43"/>
      <c r="M30" s="43"/>
      <c r="N30" s="43"/>
      <c r="O30" s="43"/>
      <c r="P30" s="43"/>
    </row>
    <row r="31" s="5" customFormat="1" ht="22.5" spans="1:16">
      <c r="A31" s="30"/>
      <c r="B31" s="44" t="s">
        <v>54</v>
      </c>
      <c r="C31" s="44"/>
      <c r="D31" s="44"/>
      <c r="E31" s="44"/>
      <c r="F31" s="44"/>
      <c r="G31" s="44"/>
      <c r="H31" s="44"/>
      <c r="I31" s="44"/>
      <c r="J31" s="44"/>
      <c r="K31" s="44"/>
      <c r="L31" s="44"/>
      <c r="M31" s="44"/>
      <c r="N31" s="44"/>
      <c r="O31" s="44"/>
      <c r="P31" s="90"/>
    </row>
    <row r="32" s="9" customFormat="1" ht="26.1" customHeight="1" spans="2:16">
      <c r="B32" s="43" t="s">
        <v>55</v>
      </c>
      <c r="C32" s="43"/>
      <c r="D32" s="43"/>
      <c r="E32" s="43"/>
      <c r="F32" s="43"/>
      <c r="G32" s="43"/>
      <c r="H32" s="43"/>
      <c r="I32" s="43"/>
      <c r="J32" s="43"/>
      <c r="K32" s="43"/>
      <c r="L32" s="43"/>
      <c r="M32" s="43"/>
      <c r="N32" s="43"/>
      <c r="O32" s="43"/>
      <c r="P32" s="43"/>
    </row>
    <row r="33" s="8" customFormat="1" ht="26.1" customHeight="1" spans="2:16">
      <c r="B33" s="48" t="s">
        <v>9</v>
      </c>
      <c r="C33" s="48" t="s">
        <v>56</v>
      </c>
      <c r="D33" s="48" t="s">
        <v>10</v>
      </c>
      <c r="E33" s="48" t="s">
        <v>11</v>
      </c>
      <c r="F33" s="48" t="s">
        <v>49</v>
      </c>
      <c r="G33" s="48" t="s">
        <v>19</v>
      </c>
      <c r="H33" s="53" t="s">
        <v>20</v>
      </c>
      <c r="I33" s="53" t="s">
        <v>50</v>
      </c>
      <c r="J33" s="92"/>
      <c r="K33" s="92"/>
      <c r="L33" s="92"/>
      <c r="M33" s="92"/>
      <c r="N33" s="92"/>
      <c r="O33" s="92"/>
      <c r="P33" s="93"/>
    </row>
    <row r="34" s="7" customFormat="1" ht="26.1" customHeight="1" spans="2:16">
      <c r="B34" s="46" t="s">
        <v>51</v>
      </c>
      <c r="C34" s="46" t="s">
        <v>51</v>
      </c>
      <c r="D34" s="46" t="s">
        <v>51</v>
      </c>
      <c r="E34" s="46" t="s">
        <v>51</v>
      </c>
      <c r="F34" s="46" t="s">
        <v>51</v>
      </c>
      <c r="G34" s="46" t="s">
        <v>51</v>
      </c>
      <c r="H34" s="46" t="s">
        <v>51</v>
      </c>
      <c r="I34" s="46" t="s">
        <v>51</v>
      </c>
      <c r="J34" s="92"/>
      <c r="K34" s="92"/>
      <c r="L34" s="94"/>
      <c r="M34" s="94"/>
      <c r="N34" s="94"/>
      <c r="O34" s="95"/>
      <c r="P34" s="93"/>
    </row>
    <row r="35" s="7" customFormat="1" ht="26.1" customHeight="1" spans="2:16">
      <c r="B35" s="50" t="s">
        <v>52</v>
      </c>
      <c r="C35" s="51"/>
      <c r="D35" s="51"/>
      <c r="E35" s="52"/>
      <c r="F35" s="46" t="s">
        <v>51</v>
      </c>
      <c r="G35" s="46" t="s">
        <v>51</v>
      </c>
      <c r="H35" s="46" t="s">
        <v>51</v>
      </c>
      <c r="I35" s="46" t="s">
        <v>51</v>
      </c>
      <c r="J35" s="92"/>
      <c r="K35" s="92"/>
      <c r="L35" s="94"/>
      <c r="M35" s="94"/>
      <c r="N35" s="94"/>
      <c r="O35" s="95"/>
      <c r="P35" s="93"/>
    </row>
    <row r="36" s="10" customFormat="1" ht="26.1" customHeight="1" spans="1:16">
      <c r="A36" s="33" t="s">
        <v>57</v>
      </c>
      <c r="B36" s="33"/>
      <c r="C36" s="33"/>
      <c r="D36" s="33"/>
      <c r="E36" s="33"/>
      <c r="F36" s="33"/>
      <c r="G36" s="33"/>
      <c r="H36" s="33"/>
      <c r="I36" s="33"/>
      <c r="J36" s="33"/>
      <c r="K36" s="33"/>
      <c r="L36" s="33"/>
      <c r="M36" s="33"/>
      <c r="N36" s="33"/>
      <c r="O36" s="33"/>
      <c r="P36" s="96"/>
    </row>
    <row r="37" s="11" customFormat="1" ht="26.1" customHeight="1" spans="1:16">
      <c r="A37" s="54"/>
      <c r="B37" s="54" t="s">
        <v>58</v>
      </c>
      <c r="C37" s="54"/>
      <c r="D37" s="54"/>
      <c r="E37" s="54"/>
      <c r="F37" s="54"/>
      <c r="G37" s="54"/>
      <c r="H37" s="54"/>
      <c r="I37" s="54"/>
      <c r="J37" s="54"/>
      <c r="K37" s="54"/>
      <c r="L37" s="54"/>
      <c r="M37" s="54"/>
      <c r="N37" s="54"/>
      <c r="O37" s="54"/>
      <c r="P37" s="54"/>
    </row>
    <row r="38" s="11" customFormat="1" ht="25.5" customHeight="1" spans="1:16">
      <c r="A38" s="54"/>
      <c r="B38" s="55" t="s">
        <v>59</v>
      </c>
      <c r="C38" s="55"/>
      <c r="D38" s="55"/>
      <c r="E38" s="55"/>
      <c r="F38" s="55"/>
      <c r="G38" s="55"/>
      <c r="H38" s="55"/>
      <c r="I38" s="55"/>
      <c r="J38" s="55"/>
      <c r="K38" s="55"/>
      <c r="L38" s="55"/>
      <c r="M38" s="55"/>
      <c r="N38" s="55"/>
      <c r="O38" s="55"/>
      <c r="P38" s="54"/>
    </row>
    <row r="39" s="10" customFormat="1" ht="26.1" customHeight="1" spans="1:16">
      <c r="A39" s="33" t="s">
        <v>60</v>
      </c>
      <c r="B39" s="33"/>
      <c r="C39" s="33"/>
      <c r="D39" s="33"/>
      <c r="E39" s="33"/>
      <c r="F39" s="33"/>
      <c r="G39" s="33"/>
      <c r="H39" s="33"/>
      <c r="I39" s="33"/>
      <c r="J39" s="33"/>
      <c r="K39" s="33"/>
      <c r="L39" s="33"/>
      <c r="M39" s="33"/>
      <c r="N39" s="33"/>
      <c r="O39" s="33"/>
      <c r="P39" s="96"/>
    </row>
    <row r="40" s="6" customFormat="1" ht="26.1" customHeight="1" spans="1:16">
      <c r="A40" s="33"/>
      <c r="B40" s="56" t="s">
        <v>61</v>
      </c>
      <c r="C40" s="56"/>
      <c r="D40" s="56"/>
      <c r="E40" s="56"/>
      <c r="F40" s="56"/>
      <c r="G40" s="56"/>
      <c r="H40" s="56"/>
      <c r="I40" s="56"/>
      <c r="J40" s="56"/>
      <c r="K40" s="56"/>
      <c r="L40" s="56"/>
      <c r="M40" s="56"/>
      <c r="N40" s="56"/>
      <c r="O40" s="56"/>
      <c r="P40" s="96"/>
    </row>
    <row r="41" s="12" customFormat="1" ht="26.1" customHeight="1" spans="1:16">
      <c r="A41" s="57"/>
      <c r="B41" s="54" t="s">
        <v>62</v>
      </c>
      <c r="C41" s="54"/>
      <c r="D41" s="54"/>
      <c r="E41" s="54"/>
      <c r="F41" s="54"/>
      <c r="G41" s="54"/>
      <c r="H41" s="54"/>
      <c r="I41" s="54"/>
      <c r="J41" s="54"/>
      <c r="K41" s="54"/>
      <c r="L41" s="54"/>
      <c r="M41" s="54"/>
      <c r="N41" s="54"/>
      <c r="O41" s="54"/>
      <c r="P41" s="97"/>
    </row>
    <row r="42" s="12" customFormat="1" ht="26.1" customHeight="1" spans="1:16">
      <c r="A42" s="57"/>
      <c r="B42" s="54" t="s">
        <v>63</v>
      </c>
      <c r="C42" s="54"/>
      <c r="D42" s="54"/>
      <c r="E42" s="54"/>
      <c r="F42" s="54"/>
      <c r="G42" s="54"/>
      <c r="H42" s="54"/>
      <c r="I42" s="54"/>
      <c r="J42" s="54"/>
      <c r="K42" s="54"/>
      <c r="L42" s="54"/>
      <c r="M42" s="54"/>
      <c r="N42" s="54"/>
      <c r="O42" s="54"/>
      <c r="P42" s="97"/>
    </row>
    <row r="43" s="9" customFormat="1" ht="26.1" customHeight="1" spans="1:16">
      <c r="A43" s="57"/>
      <c r="B43" s="54" t="s">
        <v>64</v>
      </c>
      <c r="C43" s="54"/>
      <c r="D43" s="54"/>
      <c r="E43" s="54"/>
      <c r="F43" s="54"/>
      <c r="G43" s="54"/>
      <c r="H43" s="54"/>
      <c r="I43" s="54"/>
      <c r="J43" s="54"/>
      <c r="K43" s="54"/>
      <c r="L43" s="54"/>
      <c r="M43" s="54"/>
      <c r="N43" s="54"/>
      <c r="O43" s="54"/>
      <c r="P43" s="97"/>
    </row>
    <row r="44" s="13" customFormat="1" ht="26.1" customHeight="1" spans="1:16">
      <c r="A44" s="58"/>
      <c r="B44" s="59" t="s">
        <v>65</v>
      </c>
      <c r="C44" s="59"/>
      <c r="D44" s="59"/>
      <c r="E44" s="59"/>
      <c r="F44" s="59"/>
      <c r="G44" s="59"/>
      <c r="H44" s="59"/>
      <c r="I44" s="59"/>
      <c r="J44" s="59"/>
      <c r="K44" s="59"/>
      <c r="L44" s="59"/>
      <c r="M44" s="59"/>
      <c r="N44" s="59"/>
      <c r="O44" s="59"/>
      <c r="P44" s="98"/>
    </row>
    <row r="45" s="14" customFormat="1" ht="52.5" customHeight="1" spans="1:16">
      <c r="A45" s="60"/>
      <c r="B45" s="59" t="s">
        <v>66</v>
      </c>
      <c r="C45" s="61"/>
      <c r="D45" s="61"/>
      <c r="E45" s="61"/>
      <c r="F45" s="61"/>
      <c r="G45" s="61"/>
      <c r="H45" s="61"/>
      <c r="I45" s="61"/>
      <c r="J45" s="61"/>
      <c r="K45" s="61"/>
      <c r="L45" s="61"/>
      <c r="M45" s="61"/>
      <c r="N45" s="61"/>
      <c r="O45" s="61"/>
      <c r="P45" s="59"/>
    </row>
    <row r="46" s="13" customFormat="1" ht="26.1" customHeight="1" spans="1:16">
      <c r="A46" s="58"/>
      <c r="B46" s="59" t="s">
        <v>67</v>
      </c>
      <c r="C46" s="59"/>
      <c r="D46" s="59"/>
      <c r="E46" s="59"/>
      <c r="F46" s="59"/>
      <c r="G46" s="59"/>
      <c r="H46" s="59"/>
      <c r="I46" s="59"/>
      <c r="J46" s="59"/>
      <c r="K46" s="59"/>
      <c r="L46" s="59"/>
      <c r="M46" s="59"/>
      <c r="N46" s="59"/>
      <c r="O46" s="59"/>
      <c r="P46" s="59"/>
    </row>
    <row r="47" s="15" customFormat="1" ht="69.95" customHeight="1" spans="2:16">
      <c r="B47" s="62" t="s">
        <v>68</v>
      </c>
      <c r="C47" s="62"/>
      <c r="D47" s="62"/>
      <c r="E47" s="62"/>
      <c r="F47" s="62"/>
      <c r="G47" s="62"/>
      <c r="H47" s="62"/>
      <c r="I47" s="62"/>
      <c r="J47" s="62"/>
      <c r="K47" s="62"/>
      <c r="L47" s="62"/>
      <c r="M47" s="62"/>
      <c r="N47" s="62"/>
      <c r="O47" s="62"/>
      <c r="P47" s="62"/>
    </row>
    <row r="48" s="16" customFormat="1" ht="49.5" customHeight="1" spans="1:16">
      <c r="A48" s="63"/>
      <c r="B48" s="64" t="s">
        <v>69</v>
      </c>
      <c r="C48" s="64"/>
      <c r="D48" s="64"/>
      <c r="E48" s="64"/>
      <c r="F48" s="64"/>
      <c r="G48" s="64"/>
      <c r="H48" s="64"/>
      <c r="I48" s="64"/>
      <c r="J48" s="64"/>
      <c r="K48" s="64"/>
      <c r="L48" s="64"/>
      <c r="M48" s="64"/>
      <c r="N48" s="64"/>
      <c r="O48" s="64"/>
      <c r="P48" s="99"/>
    </row>
    <row r="49" s="13" customFormat="1" ht="32.25" customHeight="1" spans="1:16">
      <c r="A49" s="58"/>
      <c r="B49" s="65" t="s">
        <v>70</v>
      </c>
      <c r="C49" s="65"/>
      <c r="D49" s="65"/>
      <c r="E49" s="65"/>
      <c r="F49" s="65"/>
      <c r="G49" s="65"/>
      <c r="H49" s="65"/>
      <c r="I49" s="65"/>
      <c r="J49" s="65"/>
      <c r="K49" s="65"/>
      <c r="L49" s="65"/>
      <c r="M49" s="65"/>
      <c r="N49" s="65"/>
      <c r="O49" s="65"/>
      <c r="P49" s="100"/>
    </row>
    <row r="50" s="16" customFormat="1" ht="50.1" customHeight="1" spans="1:16">
      <c r="A50" s="63"/>
      <c r="B50" s="64" t="s">
        <v>71</v>
      </c>
      <c r="C50" s="64"/>
      <c r="D50" s="64"/>
      <c r="E50" s="64"/>
      <c r="F50" s="64"/>
      <c r="G50" s="64"/>
      <c r="H50" s="64"/>
      <c r="I50" s="64"/>
      <c r="J50" s="64"/>
      <c r="K50" s="64"/>
      <c r="L50" s="64"/>
      <c r="M50" s="64"/>
      <c r="N50" s="64"/>
      <c r="O50" s="64"/>
      <c r="P50" s="99"/>
    </row>
    <row r="51" s="13" customFormat="1" ht="26.1" customHeight="1" spans="1:16">
      <c r="A51" s="58"/>
      <c r="B51" s="60" t="s">
        <v>72</v>
      </c>
      <c r="C51" s="60"/>
      <c r="D51" s="60"/>
      <c r="E51" s="60"/>
      <c r="F51" s="60"/>
      <c r="G51" s="60"/>
      <c r="H51" s="60"/>
      <c r="I51" s="60"/>
      <c r="J51" s="60"/>
      <c r="K51" s="60"/>
      <c r="L51" s="60"/>
      <c r="M51" s="60"/>
      <c r="N51" s="60"/>
      <c r="O51" s="60"/>
      <c r="P51" s="60"/>
    </row>
    <row r="52" s="13" customFormat="1" ht="26.1" customHeight="1" spans="1:16">
      <c r="A52" s="58"/>
      <c r="B52" s="60" t="s">
        <v>73</v>
      </c>
      <c r="C52" s="60"/>
      <c r="D52" s="60"/>
      <c r="E52" s="60"/>
      <c r="F52" s="60"/>
      <c r="G52" s="60"/>
      <c r="H52" s="60"/>
      <c r="I52" s="60"/>
      <c r="J52" s="60"/>
      <c r="K52" s="60"/>
      <c r="L52" s="60"/>
      <c r="M52" s="60"/>
      <c r="N52" s="60"/>
      <c r="O52" s="60"/>
      <c r="P52" s="60"/>
    </row>
    <row r="53" s="13" customFormat="1" ht="26.1" customHeight="1" spans="1:16">
      <c r="A53" s="58"/>
      <c r="B53" s="60" t="s">
        <v>74</v>
      </c>
      <c r="C53" s="60"/>
      <c r="D53" s="60"/>
      <c r="E53" s="60"/>
      <c r="F53" s="60"/>
      <c r="G53" s="60"/>
      <c r="H53" s="60"/>
      <c r="I53" s="60"/>
      <c r="J53" s="60"/>
      <c r="K53" s="60"/>
      <c r="L53" s="60"/>
      <c r="M53" s="60"/>
      <c r="N53" s="60"/>
      <c r="O53" s="60"/>
      <c r="P53" s="60"/>
    </row>
    <row r="54" s="13" customFormat="1" ht="26.1" customHeight="1" spans="1:16">
      <c r="A54" s="58"/>
      <c r="B54" s="66" t="s">
        <v>75</v>
      </c>
      <c r="C54" s="66"/>
      <c r="D54" s="66"/>
      <c r="E54" s="66"/>
      <c r="F54" s="66"/>
      <c r="G54" s="66"/>
      <c r="H54" s="66"/>
      <c r="I54" s="66"/>
      <c r="J54" s="66"/>
      <c r="K54" s="66"/>
      <c r="L54" s="66"/>
      <c r="M54" s="66"/>
      <c r="N54" s="66"/>
      <c r="O54" s="66"/>
      <c r="P54" s="60"/>
    </row>
    <row r="55" s="17" customFormat="1" ht="26.1" customHeight="1" spans="1:16">
      <c r="A55" s="67" t="s">
        <v>76</v>
      </c>
      <c r="B55" s="67"/>
      <c r="C55" s="67"/>
      <c r="D55" s="67"/>
      <c r="E55" s="67"/>
      <c r="F55" s="67"/>
      <c r="G55" s="67"/>
      <c r="H55" s="67"/>
      <c r="I55" s="67"/>
      <c r="J55" s="67"/>
      <c r="K55" s="67"/>
      <c r="L55" s="67"/>
      <c r="M55" s="67"/>
      <c r="N55" s="67"/>
      <c r="O55" s="67"/>
      <c r="P55" s="101"/>
    </row>
    <row r="56" s="18" customFormat="1" ht="32.25" customHeight="1" spans="1:16">
      <c r="A56" s="58"/>
      <c r="B56" s="59" t="s">
        <v>77</v>
      </c>
      <c r="C56" s="59"/>
      <c r="D56" s="59"/>
      <c r="E56" s="59"/>
      <c r="F56" s="59"/>
      <c r="G56" s="59"/>
      <c r="H56" s="59"/>
      <c r="I56" s="59"/>
      <c r="J56" s="59"/>
      <c r="K56" s="59"/>
      <c r="L56" s="59"/>
      <c r="M56" s="59"/>
      <c r="N56" s="59"/>
      <c r="O56" s="59"/>
      <c r="P56" s="59"/>
    </row>
    <row r="57" s="19" customFormat="1" ht="26.1" customHeight="1" spans="1:16">
      <c r="A57" s="68" t="s">
        <v>78</v>
      </c>
      <c r="B57" s="68"/>
      <c r="C57" s="68"/>
      <c r="D57" s="68"/>
      <c r="E57" s="68"/>
      <c r="F57" s="68"/>
      <c r="G57" s="68"/>
      <c r="H57" s="68"/>
      <c r="I57" s="68"/>
      <c r="J57" s="68"/>
      <c r="K57" s="68"/>
      <c r="L57" s="68"/>
      <c r="M57" s="68"/>
      <c r="N57" s="68"/>
      <c r="O57" s="102"/>
      <c r="P57" s="68"/>
    </row>
    <row r="58" s="20" customFormat="1" ht="26.1" customHeight="1" spans="1:16">
      <c r="A58" s="21"/>
      <c r="B58" s="21" t="s">
        <v>79</v>
      </c>
      <c r="C58" s="21"/>
      <c r="D58" s="21"/>
      <c r="E58" s="21"/>
      <c r="F58" s="21"/>
      <c r="G58" s="21"/>
      <c r="H58" s="21"/>
      <c r="I58" s="21"/>
      <c r="J58" s="21"/>
      <c r="K58" s="21"/>
      <c r="L58" s="21"/>
      <c r="M58" s="21"/>
      <c r="N58" s="21"/>
      <c r="O58" s="21"/>
      <c r="P58" s="21"/>
    </row>
    <row r="59" s="21" customFormat="1" ht="26.1" customHeight="1" spans="2:2">
      <c r="B59" s="21" t="s">
        <v>80</v>
      </c>
    </row>
    <row r="60" s="22" customFormat="1" ht="26.1" customHeight="1" spans="1:16">
      <c r="A60" s="69" t="s">
        <v>81</v>
      </c>
      <c r="B60" s="69"/>
      <c r="C60" s="69"/>
      <c r="D60" s="69"/>
      <c r="E60" s="69"/>
      <c r="F60" s="69"/>
      <c r="G60" s="69"/>
      <c r="H60" s="69"/>
      <c r="I60" s="69"/>
      <c r="J60" s="69"/>
      <c r="K60" s="69"/>
      <c r="L60" s="69"/>
      <c r="M60" s="69"/>
      <c r="N60" s="69"/>
      <c r="O60" s="69"/>
      <c r="P60" s="71"/>
    </row>
    <row r="61" s="22" customFormat="1" ht="26.1" customHeight="1" spans="2:16">
      <c r="B61" s="70" t="s">
        <v>51</v>
      </c>
      <c r="C61" s="70"/>
      <c r="D61" s="70"/>
      <c r="E61" s="70"/>
      <c r="F61" s="70"/>
      <c r="G61" s="70"/>
      <c r="H61" s="70"/>
      <c r="I61" s="70"/>
      <c r="J61" s="70"/>
      <c r="K61" s="70"/>
      <c r="L61" s="70"/>
      <c r="M61" s="70"/>
      <c r="N61" s="70"/>
      <c r="O61" s="70"/>
      <c r="P61" s="71"/>
    </row>
    <row r="62" s="22" customFormat="1" ht="26.1" customHeight="1" spans="2:16">
      <c r="B62" s="71"/>
      <c r="C62" s="71"/>
      <c r="D62" s="71"/>
      <c r="E62" s="71"/>
      <c r="F62" s="71"/>
      <c r="G62" s="71"/>
      <c r="H62" s="71"/>
      <c r="I62" s="71"/>
      <c r="J62" s="71"/>
      <c r="K62" s="71"/>
      <c r="L62" s="71"/>
      <c r="M62" s="71"/>
      <c r="N62" s="71"/>
      <c r="O62" s="71"/>
      <c r="P62" s="71"/>
    </row>
    <row r="63" s="4" customFormat="1" ht="30" customHeight="1" spans="2:16">
      <c r="B63" s="72" t="s">
        <v>82</v>
      </c>
      <c r="C63" s="72"/>
      <c r="D63" s="72"/>
      <c r="E63" s="72"/>
      <c r="F63" s="72"/>
      <c r="G63" s="72"/>
      <c r="H63" s="6"/>
      <c r="I63" s="6" t="s">
        <v>83</v>
      </c>
      <c r="J63" s="6"/>
      <c r="K63" s="6"/>
      <c r="L63" s="6"/>
      <c r="M63" s="6"/>
      <c r="N63" s="6"/>
      <c r="O63" s="6"/>
      <c r="P63" s="6"/>
    </row>
    <row r="64" s="4" customFormat="1" ht="30" customHeight="1" spans="2:16">
      <c r="B64" s="72"/>
      <c r="C64" s="72"/>
      <c r="D64" s="72"/>
      <c r="E64" s="72"/>
      <c r="F64" s="72"/>
      <c r="G64" s="72"/>
      <c r="H64" s="72"/>
      <c r="I64" s="72"/>
      <c r="J64" s="72"/>
      <c r="K64" s="72"/>
      <c r="L64" s="72"/>
      <c r="M64" s="72"/>
      <c r="N64" s="72"/>
      <c r="O64" s="72"/>
      <c r="P64" s="72"/>
    </row>
    <row r="65" s="4" customFormat="1" ht="30" customHeight="1" spans="2:16">
      <c r="B65" s="72" t="s">
        <v>84</v>
      </c>
      <c r="C65" s="72"/>
      <c r="D65" s="72"/>
      <c r="E65" s="72"/>
      <c r="F65" s="72"/>
      <c r="G65" s="72"/>
      <c r="H65" s="82"/>
      <c r="I65" s="82" t="s">
        <v>84</v>
      </c>
      <c r="J65" s="82"/>
      <c r="K65" s="82"/>
      <c r="L65" s="82"/>
      <c r="M65" s="82"/>
      <c r="N65" s="82"/>
      <c r="O65" s="82"/>
      <c r="P65" s="82"/>
    </row>
    <row r="66" s="4" customFormat="1" ht="30" customHeight="1" spans="1:16">
      <c r="A66" s="104"/>
      <c r="B66" s="104"/>
      <c r="C66" s="104"/>
      <c r="D66" s="104"/>
      <c r="E66" s="104"/>
      <c r="F66" s="104"/>
      <c r="G66" s="104"/>
      <c r="H66" s="104"/>
      <c r="I66" s="104"/>
      <c r="J66" s="104"/>
      <c r="K66" s="104"/>
      <c r="L66" s="104"/>
      <c r="M66" s="104"/>
      <c r="N66" s="104"/>
      <c r="O66" s="104"/>
      <c r="P66" s="104"/>
    </row>
    <row r="67" s="4" customFormat="1" ht="30" customHeight="1" spans="2:16">
      <c r="B67" s="72" t="s">
        <v>85</v>
      </c>
      <c r="C67" s="72"/>
      <c r="D67" s="72"/>
      <c r="E67" s="72"/>
      <c r="F67" s="72"/>
      <c r="G67" s="6"/>
      <c r="H67" s="82"/>
      <c r="I67" s="82" t="s">
        <v>85</v>
      </c>
      <c r="J67" s="82"/>
      <c r="K67" s="82"/>
      <c r="L67" s="82"/>
      <c r="M67" s="82"/>
      <c r="N67" s="82"/>
      <c r="O67" s="82"/>
      <c r="P67" s="82"/>
    </row>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sheetData>
  <sheetProtection algorithmName="SHA-512" hashValue="TquuMSZNlxOKh4ruPhOs/tuXDClP96mj8CnyJ0AHAtsRMayp1JZFfxLmV2+arbSNEfs9DlMxDSAho44LB+Ndbw==" saltValue="+SsPrgxxIwzd5UKZdn783w==" spinCount="100000" sheet="1" selectLockedCells="1" formatCells="0" formatColumns="0" formatRows="0" insertRows="0" insertColumns="0" insertHyperlinks="0" deleteColumns="0" deleteRows="0" sort="0" autoFilter="0" pivotTables="0" objects="1" scenarios="1"/>
  <mergeCells count="46">
    <mergeCell ref="A2:E2"/>
    <mergeCell ref="I2:J2"/>
    <mergeCell ref="A3:P3"/>
    <mergeCell ref="A4:D4"/>
    <mergeCell ref="J4:O4"/>
    <mergeCell ref="B5:O5"/>
    <mergeCell ref="A6:P6"/>
    <mergeCell ref="A23:M23"/>
    <mergeCell ref="B24:P24"/>
    <mergeCell ref="B25:O25"/>
    <mergeCell ref="B26:P26"/>
    <mergeCell ref="B29:G29"/>
    <mergeCell ref="B30:P30"/>
    <mergeCell ref="B31:O31"/>
    <mergeCell ref="B32:P32"/>
    <mergeCell ref="B35:E35"/>
    <mergeCell ref="A36:O36"/>
    <mergeCell ref="B37:P37"/>
    <mergeCell ref="B38:O38"/>
    <mergeCell ref="A39:O39"/>
    <mergeCell ref="B40:O40"/>
    <mergeCell ref="B41:O41"/>
    <mergeCell ref="B42:O42"/>
    <mergeCell ref="B43:O43"/>
    <mergeCell ref="B44:O44"/>
    <mergeCell ref="B45:O45"/>
    <mergeCell ref="B46:P46"/>
    <mergeCell ref="B47:O47"/>
    <mergeCell ref="B48:O48"/>
    <mergeCell ref="B49:O49"/>
    <mergeCell ref="B50:O50"/>
    <mergeCell ref="B51:P51"/>
    <mergeCell ref="B52:P52"/>
    <mergeCell ref="B53:P53"/>
    <mergeCell ref="B54:O54"/>
    <mergeCell ref="A55:O55"/>
    <mergeCell ref="B56:O56"/>
    <mergeCell ref="A57:M57"/>
    <mergeCell ref="B58:P58"/>
    <mergeCell ref="B59:M59"/>
    <mergeCell ref="A60:O60"/>
    <mergeCell ref="B61:O61"/>
    <mergeCell ref="B63:G63"/>
    <mergeCell ref="B65:G65"/>
    <mergeCell ref="A66:P66"/>
    <mergeCell ref="B67:F67"/>
  </mergeCells>
  <dataValidations count="1">
    <dataValidation type="list" allowBlank="1" showInputMessage="1" showErrorMessage="1" sqref="C34">
      <formula1>"零部件开发费用,零部件标定费用"</formula1>
    </dataValidation>
  </dataValidations>
  <printOptions horizontalCentered="1"/>
  <pageMargins left="0.433070866141732" right="0.433070866141732" top="0.354330708661417" bottom="0.354330708661417" header="0.31496062992126" footer="0.31496062992126"/>
  <pageSetup paperSize="9" scale="41" fitToHeight="0" orientation="landscape"/>
  <headerFooter alignWithMargins="0">
    <oddFooter>&amp;C&amp;"微软雅黑,常规"&amp;P/&amp;N</oddFooter>
  </headerFooter>
  <rowBreaks count="1" manualBreakCount="1">
    <brk id="50" max="14" man="1"/>
  </rowBreaks>
</worksheet>
</file>

<file path=docProps/app.xml><?xml version="1.0" encoding="utf-8"?>
<Properties xmlns="http://schemas.openxmlformats.org/officeDocument/2006/extended-properties" xmlns:vt="http://schemas.openxmlformats.org/officeDocument/2006/docPropsVTypes">
  <Company>BBDC</Company>
  <Application>Microsoft Excel</Application>
  <HeadingPairs>
    <vt:vector size="2" baseType="variant">
      <vt:variant>
        <vt:lpstr>工作表</vt:lpstr>
      </vt:variant>
      <vt:variant>
        <vt:i4>1</vt:i4>
      </vt:variant>
    </vt:vector>
  </HeadingPairs>
  <TitlesOfParts>
    <vt:vector size="1" baseType="lpstr">
      <vt:lpstr>零部件价格协议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chenkai</cp:lastModifiedBy>
  <dcterms:created xsi:type="dcterms:W3CDTF">2007-09-13T06:57:00Z</dcterms:created>
  <cp:lastPrinted>2019-08-14T06:23:00Z</cp:lastPrinted>
  <dcterms:modified xsi:type="dcterms:W3CDTF">2024-11-13T08:52:57Z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401F10D0">
    <vt:lpwstr/>
  </property>
  <property fmtid="{D5CDD505-2E9C-101B-9397-08002B2CF9AE}" pid="126" name="IVID423C11D6">
    <vt:lpwstr/>
  </property>
  <property fmtid="{D5CDD505-2E9C-101B-9397-08002B2CF9AE}" pid="127" name="IVID247116DD">
    <vt:lpwstr/>
  </property>
  <property fmtid="{D5CDD505-2E9C-101B-9397-08002B2CF9AE}" pid="128" name="IVID3E6DA5A9">
    <vt:lpwstr/>
  </property>
  <property fmtid="{D5CDD505-2E9C-101B-9397-08002B2CF9AE}" pid="129" name="IVID1F4E11DC">
    <vt:lpwstr/>
  </property>
  <property fmtid="{D5CDD505-2E9C-101B-9397-08002B2CF9AE}" pid="130" name="IVID175D07E1">
    <vt:lpwstr/>
  </property>
  <property fmtid="{D5CDD505-2E9C-101B-9397-08002B2CF9AE}" pid="131" name="IVID1BFB3D23">
    <vt:lpwstr/>
  </property>
  <property fmtid="{D5CDD505-2E9C-101B-9397-08002B2CF9AE}" pid="132" name="IVID145710DE">
    <vt:lpwstr/>
  </property>
  <property fmtid="{D5CDD505-2E9C-101B-9397-08002B2CF9AE}" pid="133" name="IVID303A10E6">
    <vt:lpwstr/>
  </property>
  <property fmtid="{D5CDD505-2E9C-101B-9397-08002B2CF9AE}" pid="134" name="IVID35501AE3">
    <vt:lpwstr/>
  </property>
  <property fmtid="{D5CDD505-2E9C-101B-9397-08002B2CF9AE}" pid="135" name="IVID58A13284">
    <vt:lpwstr/>
  </property>
  <property fmtid="{D5CDD505-2E9C-101B-9397-08002B2CF9AE}" pid="136" name="IVIDCC4BD818">
    <vt:lpwstr/>
  </property>
  <property fmtid="{D5CDD505-2E9C-101B-9397-08002B2CF9AE}" pid="137" name="IVIDCC3F0238">
    <vt:lpwstr/>
  </property>
  <property fmtid="{D5CDD505-2E9C-101B-9397-08002B2CF9AE}" pid="138" name="IVID192C1002">
    <vt:lpwstr/>
  </property>
  <property fmtid="{D5CDD505-2E9C-101B-9397-08002B2CF9AE}" pid="139" name="IVID1E061164">
    <vt:lpwstr/>
  </property>
  <property fmtid="{D5CDD505-2E9C-101B-9397-08002B2CF9AE}" pid="140" name="IVIDB1F17F9">
    <vt:lpwstr/>
  </property>
  <property fmtid="{D5CDD505-2E9C-101B-9397-08002B2CF9AE}" pid="141" name="IVID906C5DD5">
    <vt:lpwstr/>
  </property>
  <property fmtid="{D5CDD505-2E9C-101B-9397-08002B2CF9AE}" pid="142" name="IVID8C686106">
    <vt:lpwstr/>
  </property>
  <property fmtid="{D5CDD505-2E9C-101B-9397-08002B2CF9AE}" pid="143" name="IVID88309F8">
    <vt:lpwstr/>
  </property>
  <property fmtid="{D5CDD505-2E9C-101B-9397-08002B2CF9AE}" pid="144" name="IVID844B2036">
    <vt:lpwstr/>
  </property>
  <property fmtid="{D5CDD505-2E9C-101B-9397-08002B2CF9AE}" pid="145" name="IVID70E39E73">
    <vt:lpwstr/>
  </property>
  <property fmtid="{D5CDD505-2E9C-101B-9397-08002B2CF9AE}" pid="146" name="IVIDA81E0A7F">
    <vt:lpwstr/>
  </property>
  <property fmtid="{D5CDD505-2E9C-101B-9397-08002B2CF9AE}" pid="147" name="IVIDAB724">
    <vt:lpwstr/>
  </property>
  <property fmtid="{D5CDD505-2E9C-101B-9397-08002B2CF9AE}" pid="148" name="IVIDB8814F9B">
    <vt:lpwstr/>
  </property>
  <property fmtid="{D5CDD505-2E9C-101B-9397-08002B2CF9AE}" pid="149" name="IVID8430A2A3">
    <vt:lpwstr/>
  </property>
  <property fmtid="{D5CDD505-2E9C-101B-9397-08002B2CF9AE}" pid="150" name="IVID42641">
    <vt:lpwstr/>
  </property>
  <property fmtid="{D5CDD505-2E9C-101B-9397-08002B2CF9AE}" pid="151" name="IVID885CD84E">
    <vt:lpwstr/>
  </property>
  <property fmtid="{D5CDD505-2E9C-101B-9397-08002B2CF9AE}" pid="152" name="IVIDD8E3E248">
    <vt:lpwstr/>
  </property>
  <property fmtid="{D5CDD505-2E9C-101B-9397-08002B2CF9AE}" pid="153" name="IVID3C181FE1">
    <vt:lpwstr/>
  </property>
  <property fmtid="{D5CDD505-2E9C-101B-9397-08002B2CF9AE}" pid="154" name="IVID2BB47A2">
    <vt:lpwstr/>
  </property>
  <property fmtid="{D5CDD505-2E9C-101B-9397-08002B2CF9AE}" pid="155" name="IVID1E5DC728">
    <vt:lpwstr/>
  </property>
  <property fmtid="{D5CDD505-2E9C-101B-9397-08002B2CF9AE}" pid="156" name="IVID8049FB9C">
    <vt:lpwstr/>
  </property>
  <property fmtid="{D5CDD505-2E9C-101B-9397-08002B2CF9AE}" pid="157" name="IVIDCC0ED55F">
    <vt:lpwstr/>
  </property>
  <property fmtid="{D5CDD505-2E9C-101B-9397-08002B2CF9AE}" pid="158" name="IVIDB85F738D">
    <vt:lpwstr/>
  </property>
  <property fmtid="{D5CDD505-2E9C-101B-9397-08002B2CF9AE}" pid="159" name="IVID10E01CE1">
    <vt:lpwstr/>
  </property>
  <property fmtid="{D5CDD505-2E9C-101B-9397-08002B2CF9AE}" pid="160" name="IVID384326D0">
    <vt:lpwstr/>
  </property>
  <property fmtid="{D5CDD505-2E9C-101B-9397-08002B2CF9AE}" pid="161" name="IVIDEC3BCD0">
    <vt:lpwstr/>
  </property>
  <property fmtid="{D5CDD505-2E9C-101B-9397-08002B2CF9AE}" pid="162" name="IVID58D17555">
    <vt:lpwstr/>
  </property>
  <property fmtid="{D5CDD505-2E9C-101B-9397-08002B2CF9AE}" pid="163" name="IVID8CEA181A">
    <vt:lpwstr/>
  </property>
  <property fmtid="{D5CDD505-2E9C-101B-9397-08002B2CF9AE}" pid="164" name="IVID86440EF4">
    <vt:lpwstr/>
  </property>
  <property fmtid="{D5CDD505-2E9C-101B-9397-08002B2CF9AE}" pid="165" name="IVIDC495490D">
    <vt:lpwstr/>
  </property>
  <property fmtid="{D5CDD505-2E9C-101B-9397-08002B2CF9AE}" pid="166" name="IVIDFA00C">
    <vt:lpwstr/>
  </property>
  <property fmtid="{D5CDD505-2E9C-101B-9397-08002B2CF9AE}" pid="167" name="IVID7E3667F0">
    <vt:lpwstr/>
  </property>
  <property fmtid="{D5CDD505-2E9C-101B-9397-08002B2CF9AE}" pid="168" name="IVID2A435D80">
    <vt:lpwstr/>
  </property>
  <property fmtid="{D5CDD505-2E9C-101B-9397-08002B2CF9AE}" pid="169" name="IVIDC0D89F27">
    <vt:lpwstr/>
  </property>
  <property fmtid="{D5CDD505-2E9C-101B-9397-08002B2CF9AE}" pid="170" name="IVIDA478D7B7">
    <vt:lpwstr/>
  </property>
  <property fmtid="{D5CDD505-2E9C-101B-9397-08002B2CF9AE}" pid="171" name="IVIDA86EFC45">
    <vt:lpwstr/>
  </property>
  <property fmtid="{D5CDD505-2E9C-101B-9397-08002B2CF9AE}" pid="172" name="IVID286EA1FF">
    <vt:lpwstr/>
  </property>
  <property fmtid="{D5CDD505-2E9C-101B-9397-08002B2CF9AE}" pid="173" name="IVID3EF663B4">
    <vt:lpwstr/>
  </property>
  <property fmtid="{D5CDD505-2E9C-101B-9397-08002B2CF9AE}" pid="174" name="IVIDC8ECF925">
    <vt:lpwstr/>
  </property>
  <property fmtid="{D5CDD505-2E9C-101B-9397-08002B2CF9AE}" pid="175" name="IVID8EDF570A">
    <vt:lpwstr/>
  </property>
  <property fmtid="{D5CDD505-2E9C-101B-9397-08002B2CF9AE}" pid="176" name="IVIDECCB5662">
    <vt:lpwstr/>
  </property>
  <property fmtid="{D5CDD505-2E9C-101B-9397-08002B2CF9AE}" pid="177" name="IVID78A04859">
    <vt:lpwstr/>
  </property>
  <property fmtid="{D5CDD505-2E9C-101B-9397-08002B2CF9AE}" pid="178" name="IVID685B752B">
    <vt:lpwstr/>
  </property>
  <property fmtid="{D5CDD505-2E9C-101B-9397-08002B2CF9AE}" pid="179" name="IVIDE0302D87">
    <vt:lpwstr/>
  </property>
  <property fmtid="{D5CDD505-2E9C-101B-9397-08002B2CF9AE}" pid="180" name="IVIDCA0C304C">
    <vt:lpwstr/>
  </property>
  <property fmtid="{D5CDD505-2E9C-101B-9397-08002B2CF9AE}" pid="181" name="IVID3A4E7095">
    <vt:lpwstr/>
  </property>
  <property fmtid="{D5CDD505-2E9C-101B-9397-08002B2CF9AE}" pid="182" name="IVIDFA4817EA">
    <vt:lpwstr/>
  </property>
  <property fmtid="{D5CDD505-2E9C-101B-9397-08002B2CF9AE}" pid="183" name="IVID6C0BE6D1">
    <vt:lpwstr/>
  </property>
  <property fmtid="{D5CDD505-2E9C-101B-9397-08002B2CF9AE}" pid="184" name="IVID5AD3BBF9">
    <vt:lpwstr/>
  </property>
  <property fmtid="{D5CDD505-2E9C-101B-9397-08002B2CF9AE}" pid="185" name="IVIDBCDCEF57">
    <vt:lpwstr/>
  </property>
  <property fmtid="{D5CDD505-2E9C-101B-9397-08002B2CF9AE}" pid="186" name="IVIDA7DFEBA">
    <vt:lpwstr/>
  </property>
  <property fmtid="{D5CDD505-2E9C-101B-9397-08002B2CF9AE}" pid="187" name="IVIDBE9FEF99">
    <vt:lpwstr/>
  </property>
  <property fmtid="{D5CDD505-2E9C-101B-9397-08002B2CF9AE}" pid="188" name="IVIDC4AC9C50">
    <vt:lpwstr/>
  </property>
  <property fmtid="{D5CDD505-2E9C-101B-9397-08002B2CF9AE}" pid="189" name="IVID20C2899B">
    <vt:lpwstr/>
  </property>
  <property fmtid="{D5CDD505-2E9C-101B-9397-08002B2CF9AE}" pid="190" name="IVID181BEC55">
    <vt:lpwstr/>
  </property>
  <property fmtid="{D5CDD505-2E9C-101B-9397-08002B2CF9AE}" pid="191" name="IVIDC65D3D72">
    <vt:lpwstr/>
  </property>
  <property fmtid="{D5CDD505-2E9C-101B-9397-08002B2CF9AE}" pid="192" name="IVIDA0AE7184">
    <vt:lpwstr/>
  </property>
  <property fmtid="{D5CDD505-2E9C-101B-9397-08002B2CF9AE}" pid="193" name="IVIDAC74144B">
    <vt:lpwstr/>
  </property>
  <property fmtid="{D5CDD505-2E9C-101B-9397-08002B2CF9AE}" pid="194" name="IVID780B">
    <vt:lpwstr/>
  </property>
  <property fmtid="{D5CDD505-2E9C-101B-9397-08002B2CF9AE}" pid="195" name="IVID461C340B">
    <vt:lpwstr/>
  </property>
  <property fmtid="{D5CDD505-2E9C-101B-9397-08002B2CF9AE}" pid="196" name="IVID845E8F28">
    <vt:lpwstr/>
  </property>
  <property fmtid="{D5CDD505-2E9C-101B-9397-08002B2CF9AE}" pid="197" name="IVID7259">
    <vt:lpwstr/>
  </property>
  <property fmtid="{D5CDD505-2E9C-101B-9397-08002B2CF9AE}" pid="198" name="IVIDF24938D3">
    <vt:lpwstr/>
  </property>
  <property fmtid="{D5CDD505-2E9C-101B-9397-08002B2CF9AE}" pid="199" name="IVID87A156C">
    <vt:lpwstr/>
  </property>
  <property fmtid="{D5CDD505-2E9C-101B-9397-08002B2CF9AE}" pid="200" name="IVIDC8F1B483">
    <vt:lpwstr/>
  </property>
  <property fmtid="{D5CDD505-2E9C-101B-9397-08002B2CF9AE}" pid="201" name="IVIDBA0278CC">
    <vt:lpwstr/>
  </property>
  <property fmtid="{D5CDD505-2E9C-101B-9397-08002B2CF9AE}" pid="202" name="IVIDB2A9D922">
    <vt:lpwstr/>
  </property>
  <property fmtid="{D5CDD505-2E9C-101B-9397-08002B2CF9AE}" pid="203" name="IVID9E39CC29">
    <vt:lpwstr/>
  </property>
  <property fmtid="{D5CDD505-2E9C-101B-9397-08002B2CF9AE}" pid="204" name="IVIDC6A2F4AA">
    <vt:lpwstr/>
  </property>
  <property fmtid="{D5CDD505-2E9C-101B-9397-08002B2CF9AE}" pid="205" name="IVID3438C6EE">
    <vt:lpwstr/>
  </property>
  <property fmtid="{D5CDD505-2E9C-101B-9397-08002B2CF9AE}" pid="206" name="IVID961D836A">
    <vt:lpwstr/>
  </property>
  <property fmtid="{D5CDD505-2E9C-101B-9397-08002B2CF9AE}" pid="207" name="ICV">
    <vt:lpwstr>7595B3E3484A4793B78D18ABA12116E1_12</vt:lpwstr>
  </property>
  <property fmtid="{D5CDD505-2E9C-101B-9397-08002B2CF9AE}" pid="208" name="KSOProductBuildVer">
    <vt:lpwstr>2052-12.1.0.15712</vt:lpwstr>
  </property>
</Properties>
</file>