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19D21B28-08D2-4C57-A74D-C98455E3E628}" xr6:coauthVersionLast="47" xr6:coauthVersionMax="47" xr10:uidLastSave="{00000000-0000-0000-0000-000000000000}"/>
  <bookViews>
    <workbookView xWindow="380" yWindow="380" windowWidth="16420" windowHeight="9370" activeTab="1" xr2:uid="{00000000-000D-0000-FFFF-FFFF00000000}"/>
  </bookViews>
  <sheets>
    <sheet name="Sheet1 (2)" sheetId="4" r:id="rId1"/>
    <sheet name="Sheet1" sheetId="1" r:id="rId2"/>
  </sheets>
  <calcPr calcId="191029"/>
</workbook>
</file>

<file path=xl/calcChain.xml><?xml version="1.0" encoding="utf-8"?>
<calcChain xmlns="http://schemas.openxmlformats.org/spreadsheetml/2006/main">
  <c r="Q11" i="1" l="1"/>
  <c r="N6" i="1"/>
  <c r="D13" i="1" l="1"/>
</calcChain>
</file>

<file path=xl/sharedStrings.xml><?xml version="1.0" encoding="utf-8"?>
<sst xmlns="http://schemas.openxmlformats.org/spreadsheetml/2006/main" count="162" uniqueCount="63">
  <si>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</si>
  <si>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</si>
  <si>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</si>
  <si>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</si>
  <si>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</si>
  <si>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</si>
  <si>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</si>
  <si>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</si>
  <si>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</si>
  <si>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</si>
  <si>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</si>
  <si>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</si>
  <si>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</si>
  <si>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</si>
  <si>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</si>
  <si>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</si>
  <si>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</si>
  <si>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</si>
  <si>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</si>
  <si>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</si>
  <si>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</si>
  <si>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</si>
  <si>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</si>
  <si>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</si>
  <si>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</si>
  <si>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</si>
  <si>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</si>
  <si>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</si>
  <si>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</si>
  <si>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</si>
  <si>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</si>
  <si>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</si>
  <si>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</si>
  <si>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</si>
  <si>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</si>
  <si>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</si>
  <si>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</si>
  <si>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</si>
  <si>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</si>
  <si>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</si>
  <si>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</si>
  <si>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</si>
  <si>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</si>
  <si>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</si>
  <si>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</si>
  <si>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</si>
  <si>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</si>
  <si>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</si>
  <si>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</si>
  <si>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2024.11.18</t>
    <phoneticPr fontId="1" type="noConversion"/>
  </si>
  <si>
    <t>海外事业部</t>
    <phoneticPr fontId="1" type="noConversion"/>
  </si>
  <si>
    <t>冯永江</t>
    <phoneticPr fontId="1" type="noConversion"/>
  </si>
  <si>
    <t>北京</t>
    <phoneticPr fontId="1" type="noConversion"/>
  </si>
  <si>
    <t>飞机</t>
    <phoneticPr fontId="1" type="noConversion"/>
  </si>
  <si>
    <t>斯德哥尔摩</t>
    <phoneticPr fontId="1" type="noConversion"/>
  </si>
  <si>
    <t>法兰克福</t>
    <phoneticPr fontId="1" type="noConversion"/>
  </si>
  <si>
    <t>北京</t>
    <phoneticPr fontId="1" type="noConversion"/>
  </si>
  <si>
    <t>德国工厂搭建</t>
    <phoneticPr fontId="1" type="noConversion"/>
  </si>
  <si>
    <t>哥德堡</t>
    <phoneticPr fontId="1" type="noConversion"/>
  </si>
  <si>
    <t>火车</t>
    <phoneticPr fontId="1" type="noConversion"/>
  </si>
  <si>
    <t>说明：火车票2张，95欧元/张，合计190欧元，按11.18日汇率核算人民币为：1451元；
      住宿费：243欧元，按11.18日汇率核算人民币为1856元。
      打车费：哥德堡火车站-沃尔沃工厂 65欧元，按11.18日汇率核算人民币为496元。
票据：北京-德国往返机票2张，编号1；法兰克福-斯德哥尔摩为编号2、3部分；沃尔沃出差（火车+住宿+出租）为编号4</t>
    <phoneticPr fontId="1" type="noConversion"/>
  </si>
  <si>
    <t>北京市内交通</t>
    <phoneticPr fontId="1" type="noConversion"/>
  </si>
  <si>
    <t xml:space="preserve">人民币：肆万柒仟捌佰贰拾叁元整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</si>
</sst>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tabSelected="1" topLeftCell="A10" workbookViewId="0">
      <selection activeCell="P11" sqref="P11"/>
    </sheetView>
  </sheetViews>
  <sheetFormatPr defaultRowHeight="14"/>
  <cols>
    <col min="1" max="1" width="7.453125" style="1" customWidth="1"/>
    <col min="2" max="4" width="3.453125" style="1" customWidth="1"/>
    <col min="5" max="5" width="10.26953125" style="1" bestFit="1" customWidth="1"/>
    <col min="6" max="7" width="3.453125" style="1" customWidth="1"/>
    <col min="8" max="8" width="3.453125" style="1" bestFit="1" customWidth="1"/>
    <col min="9" max="9" width="11.90625" style="1" customWidth="1"/>
    <col min="10" max="11" width="5.453125" style="1" customWidth="1"/>
    <col min="12" max="12" width="10.90625" style="1" customWidth="1"/>
    <col min="13" max="14" width="5.45312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50</v>
      </c>
      <c r="E2" s="43"/>
      <c r="F2" s="43"/>
      <c r="G2" s="43"/>
      <c r="H2" s="43"/>
      <c r="I2" s="43"/>
      <c r="J2" s="17"/>
      <c r="K2" s="50" t="s">
        <v>49</v>
      </c>
      <c r="L2" s="50"/>
      <c r="M2" s="50"/>
      <c r="N2" s="50"/>
      <c r="O2" s="50"/>
      <c r="P2" s="50"/>
      <c r="Q2" s="50"/>
    </row>
    <row r="3" spans="1:19" ht="25" customHeight="1">
      <c r="B3" s="22" t="s">
        <v>5</v>
      </c>
      <c r="C3" s="23"/>
      <c r="D3" s="24"/>
      <c r="E3" s="22" t="s">
        <v>51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57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4" customHeight="1">
      <c r="A6" s="27"/>
      <c r="B6" s="10">
        <v>8</v>
      </c>
      <c r="C6" s="10">
        <v>23</v>
      </c>
      <c r="D6" s="10">
        <v>14</v>
      </c>
      <c r="E6" s="10" t="s">
        <v>52</v>
      </c>
      <c r="F6" s="10">
        <v>8</v>
      </c>
      <c r="G6" s="10">
        <v>24</v>
      </c>
      <c r="H6" s="10"/>
      <c r="I6" s="10" t="s">
        <v>54</v>
      </c>
      <c r="J6" s="9" t="s">
        <v>53</v>
      </c>
      <c r="K6" s="10">
        <v>1</v>
      </c>
      <c r="L6" s="10">
        <v>6020</v>
      </c>
      <c r="M6" s="10">
        <v>87</v>
      </c>
      <c r="N6" s="10">
        <f>300*M6</f>
        <v>26100</v>
      </c>
      <c r="O6" s="10" t="s">
        <v>33</v>
      </c>
      <c r="P6" s="10">
        <v>1</v>
      </c>
      <c r="Q6" s="10">
        <v>1856</v>
      </c>
      <c r="R6" s="26"/>
    </row>
    <row r="7" spans="1:19" ht="24" customHeight="1">
      <c r="A7" s="27" t="s">
        <v>2</v>
      </c>
      <c r="B7" s="10">
        <v>9</v>
      </c>
      <c r="C7" s="10">
        <v>15</v>
      </c>
      <c r="D7" s="10">
        <v>9</v>
      </c>
      <c r="E7" s="10" t="s">
        <v>54</v>
      </c>
      <c r="F7" s="10">
        <v>9</v>
      </c>
      <c r="G7" s="10">
        <v>15</v>
      </c>
      <c r="H7" s="10">
        <v>12</v>
      </c>
      <c r="I7" s="10" t="s">
        <v>55</v>
      </c>
      <c r="J7" s="9" t="s">
        <v>53</v>
      </c>
      <c r="K7" s="10">
        <v>1</v>
      </c>
      <c r="L7" s="10">
        <v>3113</v>
      </c>
      <c r="M7" s="10"/>
      <c r="N7" s="10"/>
      <c r="O7" s="10" t="s">
        <v>34</v>
      </c>
      <c r="P7" s="10">
        <v>1</v>
      </c>
      <c r="Q7" s="10">
        <v>496</v>
      </c>
      <c r="R7" s="26"/>
    </row>
    <row r="8" spans="1:19" ht="20.25" customHeight="1">
      <c r="A8" s="27"/>
      <c r="B8" s="10">
        <v>9</v>
      </c>
      <c r="C8" s="10">
        <v>25</v>
      </c>
      <c r="D8" s="10">
        <v>19</v>
      </c>
      <c r="E8" s="10" t="s">
        <v>55</v>
      </c>
      <c r="F8" s="10">
        <v>9</v>
      </c>
      <c r="G8" s="10">
        <v>25</v>
      </c>
      <c r="H8" s="10">
        <v>21</v>
      </c>
      <c r="I8" s="10" t="s">
        <v>54</v>
      </c>
      <c r="J8" s="9" t="s">
        <v>53</v>
      </c>
      <c r="K8" s="10">
        <v>1</v>
      </c>
      <c r="L8" s="10">
        <v>3849</v>
      </c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>
        <v>11</v>
      </c>
      <c r="C9" s="10">
        <v>3</v>
      </c>
      <c r="D9" s="10">
        <v>12</v>
      </c>
      <c r="E9" s="10" t="s">
        <v>54</v>
      </c>
      <c r="F9" s="10">
        <v>11</v>
      </c>
      <c r="G9" s="10">
        <v>3</v>
      </c>
      <c r="H9" s="10">
        <v>15</v>
      </c>
      <c r="I9" s="10" t="s">
        <v>58</v>
      </c>
      <c r="J9" s="9" t="s">
        <v>59</v>
      </c>
      <c r="K9" s="10">
        <v>1</v>
      </c>
      <c r="L9" s="10">
        <v>725.5</v>
      </c>
      <c r="M9" s="10"/>
      <c r="N9" s="10"/>
      <c r="O9" s="10" t="s">
        <v>48</v>
      </c>
      <c r="P9" s="10"/>
      <c r="Q9" s="10"/>
      <c r="R9" s="26"/>
    </row>
    <row r="10" spans="1:19" ht="20.149999999999999" customHeight="1">
      <c r="A10" s="27"/>
      <c r="B10" s="10">
        <v>11</v>
      </c>
      <c r="C10" s="10">
        <v>5</v>
      </c>
      <c r="D10" s="10">
        <v>13</v>
      </c>
      <c r="E10" s="10" t="s">
        <v>58</v>
      </c>
      <c r="F10" s="10">
        <v>11</v>
      </c>
      <c r="G10" s="10">
        <v>5</v>
      </c>
      <c r="H10" s="10">
        <v>16</v>
      </c>
      <c r="I10" s="10" t="s">
        <v>54</v>
      </c>
      <c r="J10" s="9" t="s">
        <v>59</v>
      </c>
      <c r="K10" s="10">
        <v>1</v>
      </c>
      <c r="L10" s="10">
        <v>725.5</v>
      </c>
      <c r="M10" s="10"/>
      <c r="N10" s="10"/>
      <c r="O10" s="10" t="s">
        <v>47</v>
      </c>
      <c r="P10" s="10"/>
      <c r="Q10" s="10"/>
      <c r="R10" s="26"/>
    </row>
    <row r="11" spans="1:19" ht="23.25" customHeight="1">
      <c r="A11" s="27"/>
      <c r="B11" s="10">
        <v>11</v>
      </c>
      <c r="C11" s="10">
        <v>8</v>
      </c>
      <c r="D11" s="10">
        <v>18</v>
      </c>
      <c r="E11" s="10" t="s">
        <v>54</v>
      </c>
      <c r="F11" s="10">
        <v>11</v>
      </c>
      <c r="G11" s="10">
        <v>9</v>
      </c>
      <c r="H11" s="10"/>
      <c r="I11" s="10" t="s">
        <v>56</v>
      </c>
      <c r="J11" s="9" t="s">
        <v>53</v>
      </c>
      <c r="K11" s="10">
        <v>1</v>
      </c>
      <c r="L11" s="10">
        <v>4719</v>
      </c>
      <c r="M11" s="10"/>
      <c r="N11" s="10"/>
      <c r="O11" s="10" t="s">
        <v>26</v>
      </c>
      <c r="P11" s="10">
        <v>4</v>
      </c>
      <c r="Q11" s="10">
        <f>59+40+46+79</f>
        <v>224</v>
      </c>
      <c r="R11" s="26"/>
    </row>
    <row r="12" spans="1:19" ht="20.149999999999999" customHeight="1">
      <c r="A12" s="27"/>
      <c r="B12" s="10"/>
      <c r="C12" s="10"/>
      <c r="D12" s="10"/>
      <c r="E12" s="10"/>
      <c r="F12" s="10"/>
      <c r="G12" s="10"/>
      <c r="H12" s="10"/>
      <c r="I12" s="10"/>
      <c r="J12" s="9"/>
      <c r="K12" s="10"/>
      <c r="L12" s="10"/>
      <c r="M12" s="10"/>
      <c r="N12" s="10"/>
      <c r="O12" s="10" t="s">
        <v>61</v>
      </c>
      <c r="P12" s="10"/>
      <c r="Q12" s="10">
        <v>120</v>
      </c>
      <c r="R12" s="26"/>
    </row>
    <row r="13" spans="1:19" ht="20.149999999999999" customHeight="1">
      <c r="A13" s="27"/>
      <c r="B13" s="15" t="s">
        <v>39</v>
      </c>
      <c r="C13" s="16"/>
      <c r="D13" s="48">
        <f>SUM(L6:L12)+SUM(N6:N12)+SUM(Q6:Q12)</f>
        <v>47948</v>
      </c>
      <c r="E13" s="48"/>
      <c r="F13" s="48"/>
      <c r="G13" s="48"/>
      <c r="H13" s="48"/>
      <c r="I13" s="48"/>
      <c r="J13" s="48"/>
      <c r="K13" s="49"/>
      <c r="L13" s="11"/>
      <c r="M13" s="11"/>
      <c r="N13" s="11"/>
      <c r="O13" s="11"/>
      <c r="P13" s="11"/>
      <c r="Q13" s="11"/>
    </row>
    <row r="14" spans="1:19" ht="20.149999999999999" customHeight="1">
      <c r="A14" s="27"/>
      <c r="B14" s="28" t="s">
        <v>28</v>
      </c>
      <c r="C14" s="29"/>
      <c r="D14" s="32" t="s">
        <v>62</v>
      </c>
      <c r="E14" s="21"/>
      <c r="F14" s="21"/>
      <c r="G14" s="21"/>
      <c r="H14" s="21"/>
      <c r="I14" s="21"/>
      <c r="J14" s="21"/>
      <c r="K14" s="33"/>
      <c r="L14" s="37" t="s">
        <v>29</v>
      </c>
      <c r="M14" s="39" t="s">
        <v>30</v>
      </c>
      <c r="N14" s="33"/>
      <c r="O14" s="8" t="s">
        <v>31</v>
      </c>
      <c r="P14" s="19" t="s">
        <v>30</v>
      </c>
      <c r="Q14" s="20"/>
    </row>
    <row r="15" spans="1:19" ht="20.149999999999999" customHeight="1">
      <c r="A15" s="27"/>
      <c r="B15" s="30"/>
      <c r="C15" s="31"/>
      <c r="D15" s="34"/>
      <c r="E15" s="35"/>
      <c r="F15" s="35"/>
      <c r="G15" s="35"/>
      <c r="H15" s="35"/>
      <c r="I15" s="35"/>
      <c r="J15" s="35"/>
      <c r="K15" s="36"/>
      <c r="L15" s="38"/>
      <c r="M15" s="34"/>
      <c r="N15" s="36"/>
      <c r="O15" s="8" t="s">
        <v>32</v>
      </c>
      <c r="P15" s="19" t="s">
        <v>30</v>
      </c>
      <c r="Q15" s="20"/>
      <c r="S15" t="s">
        <v>41</v>
      </c>
    </row>
    <row r="16" spans="1:19" ht="20.149999999999999" customHeight="1">
      <c r="A16" s="2"/>
      <c r="B16" s="21" t="s">
        <v>40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7" ht="22" customHeight="1">
      <c r="A18" s="2"/>
      <c r="B18" s="46" t="s">
        <v>60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</sheetData>
  <mergeCells count="26"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L14:L15"/>
    <mergeCell ref="D13:K13"/>
    <mergeCell ref="K2:Q2"/>
    <mergeCell ref="L3:M3"/>
    <mergeCell ref="B18:Q24"/>
    <mergeCell ref="A4:A6"/>
    <mergeCell ref="R5:R12"/>
    <mergeCell ref="A7:A15"/>
    <mergeCell ref="D14:K15"/>
    <mergeCell ref="B14:C15"/>
    <mergeCell ref="B16:Q16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2024-11-18T08:51:58Z</dcterms:modified>
</cp:coreProperties>
</file>