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Sheet1!$A$1:$O$6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O5" i="1" s="1"/>
  <c r="H5" i="1"/>
  <c r="K4" i="1"/>
  <c r="O4" i="1" s="1"/>
  <c r="H4" i="1"/>
  <c r="O6" i="1" l="1"/>
</calcChain>
</file>

<file path=xl/sharedStrings.xml><?xml version="1.0" encoding="utf-8"?>
<sst xmlns="http://schemas.openxmlformats.org/spreadsheetml/2006/main" count="23" uniqueCount="21">
  <si>
    <t>序号</t>
  </si>
  <si>
    <t>零件名称</t>
  </si>
  <si>
    <t>产品图片</t>
  </si>
  <si>
    <t>材质</t>
  </si>
  <si>
    <t xml:space="preserve">材料成本(元) </t>
  </si>
  <si>
    <t>加工成本（制造）</t>
  </si>
  <si>
    <t>其它费用</t>
  </si>
  <si>
    <t>数量</t>
  </si>
  <si>
    <t>合计金额（元）</t>
  </si>
  <si>
    <t>产品重量
 KG</t>
  </si>
  <si>
    <t>胚料重量/KG</t>
  </si>
  <si>
    <t>材料价格 
元/KG</t>
  </si>
  <si>
    <t>小计金额</t>
  </si>
  <si>
    <t>加工工时</t>
  </si>
  <si>
    <t>单价/小时</t>
  </si>
  <si>
    <t>表面处理</t>
  </si>
  <si>
    <t>热处理</t>
  </si>
  <si>
    <t>滑块-弹簧疲劳试验机</t>
  </si>
  <si>
    <t>42CrMo</t>
  </si>
  <si>
    <t>滑块-Z向耐久试验台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</si>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</sst>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等线"/>
      <charset val="134"/>
      <scheme val="minor"/>
    </font>
    <font>
      <b/>
      <sz val="18"/>
      <color theme="1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4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0" fillId="0" borderId="1" applyNumberFormat="0" applyFill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5">
    <cellStyle name="BOM_Level_Below3" xfId="1"/>
    <cellStyle name="常规" xfId="0" builtinId="0"/>
    <cellStyle name="常规 10" xfId="2"/>
    <cellStyle name="常规 2" xfId="3"/>
    <cellStyle name="常规 2 2" xfId="4"/>
    <cellStyle name="常规 2 27" xfId="5"/>
    <cellStyle name="常规 3" xfId="6"/>
    <cellStyle name="常规 3 29" xfId="7"/>
    <cellStyle name="常规 4" xfId="8"/>
    <cellStyle name="常规 5" xfId="9"/>
    <cellStyle name="常规 6" xfId="10"/>
    <cellStyle name="常规 7" xfId="11"/>
    <cellStyle name="常规 9" xfId="12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104140</xdr:colOff>
      <xdr:row>3</xdr:row>
      <xdr:rowOff>70485</xdr:rowOff>
    </xdr:from>
    <xdr:to>
      <xdr:col>2</xdr:col>
      <xdr:colOff>1066800</xdr:colOff>
      <xdr:row>3</xdr:row>
      <xdr:rowOff>644525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240" y="1848485"/>
          <a:ext cx="9626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4</xdr:row>
      <xdr:rowOff>52705</xdr:rowOff>
    </xdr:from>
    <xdr:to>
      <xdr:col>2</xdr:col>
      <xdr:colOff>1054735</xdr:colOff>
      <xdr:row>4</xdr:row>
      <xdr:rowOff>704215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8350" y="2516505"/>
          <a:ext cx="959485" cy="651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view="pageBreakPreview" zoomScaleNormal="80" workbookViewId="0">
      <selection activeCell="L14" sqref="L14"/>
    </sheetView>
  </sheetViews>
  <sheetFormatPr defaultColWidth="9" defaultRowHeight="14.25" x14ac:dyDescent="0.2"/>
  <cols>
    <col min="1" max="1" width="10.375" customWidth="1"/>
    <col min="2" max="2" width="15.125" customWidth="1"/>
    <col min="3" max="3" width="14.875" customWidth="1"/>
    <col min="4" max="4" width="12.375" customWidth="1"/>
    <col min="5" max="5" width="12.25" customWidth="1"/>
    <col min="6" max="8" width="11.625" customWidth="1"/>
    <col min="9" max="9" width="11" customWidth="1"/>
    <col min="10" max="10" width="11.125" customWidth="1"/>
    <col min="11" max="12" width="10.5" customWidth="1"/>
    <col min="13" max="13" width="11" customWidth="1"/>
    <col min="14" max="14" width="11.375" customWidth="1"/>
    <col min="15" max="15" width="18.625" customWidth="1"/>
  </cols>
  <sheetData>
    <row r="1" spans="1:15" ht="51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1" customFormat="1" ht="41.1" customHeight="1" x14ac:dyDescent="0.2">
      <c r="A2" s="19" t="s">
        <v>0</v>
      </c>
      <c r="B2" s="19" t="s">
        <v>1</v>
      </c>
      <c r="C2" s="20" t="s">
        <v>2</v>
      </c>
      <c r="D2" s="19" t="s">
        <v>3</v>
      </c>
      <c r="E2" s="12" t="s">
        <v>4</v>
      </c>
      <c r="F2" s="12"/>
      <c r="G2" s="12"/>
      <c r="H2" s="12"/>
      <c r="I2" s="13" t="s">
        <v>5</v>
      </c>
      <c r="J2" s="14"/>
      <c r="K2" s="15"/>
      <c r="L2" s="13" t="s">
        <v>6</v>
      </c>
      <c r="M2" s="15"/>
      <c r="N2" s="22" t="s">
        <v>7</v>
      </c>
      <c r="O2" s="24" t="s">
        <v>8</v>
      </c>
    </row>
    <row r="3" spans="1:15" s="1" customFormat="1" ht="48" customHeight="1" x14ac:dyDescent="0.2">
      <c r="A3" s="19"/>
      <c r="B3" s="19"/>
      <c r="C3" s="21"/>
      <c r="D3" s="19"/>
      <c r="E3" s="2" t="s">
        <v>9</v>
      </c>
      <c r="F3" s="2" t="s">
        <v>10</v>
      </c>
      <c r="G3" s="2" t="s">
        <v>11</v>
      </c>
      <c r="H3" s="3" t="s">
        <v>12</v>
      </c>
      <c r="I3" s="3" t="s">
        <v>13</v>
      </c>
      <c r="J3" s="3" t="s">
        <v>14</v>
      </c>
      <c r="K3" s="3" t="s">
        <v>12</v>
      </c>
      <c r="L3" s="3" t="s">
        <v>15</v>
      </c>
      <c r="M3" s="3" t="s">
        <v>16</v>
      </c>
      <c r="N3" s="23"/>
      <c r="O3" s="25"/>
    </row>
    <row r="4" spans="1:15" s="1" customFormat="1" ht="54" customHeight="1" x14ac:dyDescent="0.2">
      <c r="A4" s="4">
        <v>1</v>
      </c>
      <c r="B4" s="5" t="s">
        <v>17</v>
      </c>
      <c r="C4" s="6"/>
      <c r="D4" s="6" t="s">
        <v>18</v>
      </c>
      <c r="E4" s="6">
        <v>3.75</v>
      </c>
      <c r="F4" s="6">
        <v>21</v>
      </c>
      <c r="G4" s="6">
        <v>12</v>
      </c>
      <c r="H4" s="6">
        <f>F4*G4</f>
        <v>252</v>
      </c>
      <c r="I4" s="6">
        <v>12</v>
      </c>
      <c r="J4" s="6">
        <v>70</v>
      </c>
      <c r="K4" s="6">
        <f>J4*I4</f>
        <v>840</v>
      </c>
      <c r="L4" s="6">
        <v>200</v>
      </c>
      <c r="M4" s="6">
        <v>150</v>
      </c>
      <c r="N4" s="8">
        <v>1</v>
      </c>
      <c r="O4" s="9">
        <f>H4+K4+L4+M4</f>
        <v>1442</v>
      </c>
    </row>
    <row r="5" spans="1:15" s="1" customFormat="1" ht="63" customHeight="1" x14ac:dyDescent="0.2">
      <c r="A5" s="4">
        <v>2</v>
      </c>
      <c r="B5" s="5" t="s">
        <v>19</v>
      </c>
      <c r="C5" s="6"/>
      <c r="D5" s="7" t="s">
        <v>18</v>
      </c>
      <c r="E5" s="6">
        <v>3.73</v>
      </c>
      <c r="F5" s="6">
        <v>21</v>
      </c>
      <c r="G5" s="6">
        <v>12</v>
      </c>
      <c r="H5" s="6">
        <f>F5*G5</f>
        <v>252</v>
      </c>
      <c r="I5" s="6">
        <v>12</v>
      </c>
      <c r="J5" s="6">
        <v>70</v>
      </c>
      <c r="K5" s="6">
        <f>J5*I5</f>
        <v>840</v>
      </c>
      <c r="L5" s="6">
        <v>200</v>
      </c>
      <c r="M5" s="6">
        <v>150</v>
      </c>
      <c r="N5" s="8">
        <v>1</v>
      </c>
      <c r="O5" s="9">
        <f>H5+K5+L5+M5</f>
        <v>1442</v>
      </c>
    </row>
    <row r="6" spans="1:15" ht="40.5" customHeight="1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0" t="s">
        <v>20</v>
      </c>
      <c r="O6" s="10">
        <f>SUM(O4:O5)</f>
        <v>2884</v>
      </c>
    </row>
  </sheetData>
  <mergeCells count="11">
    <mergeCell ref="A1:O1"/>
    <mergeCell ref="E2:H2"/>
    <mergeCell ref="I2:K2"/>
    <mergeCell ref="L2:M2"/>
    <mergeCell ref="A6:M6"/>
    <mergeCell ref="A2:A3"/>
    <mergeCell ref="B2:B3"/>
    <mergeCell ref="C2:C3"/>
    <mergeCell ref="D2:D3"/>
    <mergeCell ref="N2:N3"/>
    <mergeCell ref="O2:O3"/>
  </mergeCells>
  <phoneticPr fontId="14" type="noConversion"/>
  <printOptions horizontalCentered="1"/>
  <pageMargins left="0" right="0" top="0.55118110236220497" bottom="0.196850393700787" header="0.196850393700787" footer="0.118110236220472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2021-08-05T02:33:00Z</cp:lastPrinted>
  <dcterms:created xsi:type="dcterms:W3CDTF">2015-06-05T18:17:00Z</dcterms:created>
  <dcterms:modified xsi:type="dcterms:W3CDTF">2024-11-19T02:40:51Z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AE309F5BE3BD4416BAC8EA2016EF8FC3_12</vt:lpwstr>
  </property>
</Properties>
</file>