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43.装管接头螺母总成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C24" i="9" l="1"/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<sst xmlns="http://schemas.openxmlformats.org/spreadsheetml/2006/main" count="41" uniqueCount="41">
  <si>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</si>
  <si>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</si>
  <si>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</si>
  <si>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</si>
  <si>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</si>
  <si>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</si>
  <si>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</si>
  <si>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</si>
  <si>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</si>
  <si>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</si>
  <si>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</si>
  <si>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</si>
  <si>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</si>
  <si>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</si>
  <si>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</si>
  <si>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</si>
  <si>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</si>
  <si>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</si>
  <si>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</si>
  <si>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</si>
  <si>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</si>
  <si>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</si>
  <si>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</si>
  <si>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</si>
  <si>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</si>
  <si>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</si>
  <si>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</si>
  <si>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</si>
  <si>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</si>
  <si>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</si>
  <si>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</si>
  <si>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</si>
  <si>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</si>
  <si>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</si>
  <si>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</si>
  <si>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长春亚大汽车零件制造有限公司</t>
    </r>
    <phoneticPr fontId="4" type="noConversion"/>
  </si>
  <si>
    <t>SHT0017669</t>
    <phoneticPr fontId="5" type="noConversion"/>
  </si>
  <si>
    <t>装管螺母接头总成</t>
    <phoneticPr fontId="5" type="noConversion"/>
  </si>
  <si>
    <t xml:space="preserve">                                                协议编号：ALPJGXY-20240046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</si>
  <si>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2024年11月07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</si>
  <si>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乙方：长春亚大汽车零件制造有限公司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</si>
</sst>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8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6" sqref="A16:N16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10.375" style="38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27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15">
      <c r="A4" s="64" t="s">
        <v>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15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15">
      <c r="A6" s="53" t="s">
        <v>15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1" t="s">
        <v>9</v>
      </c>
      <c r="L7" s="41" t="s">
        <v>10</v>
      </c>
      <c r="M7" s="41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52" t="s">
        <v>33</v>
      </c>
      <c r="L8" s="52"/>
      <c r="M8" s="52"/>
      <c r="N8" s="56"/>
      <c r="O8" s="8"/>
    </row>
    <row r="9" spans="1:205" s="19" customFormat="1" ht="16.5" customHeight="1" x14ac:dyDescent="0.15">
      <c r="A9" s="10">
        <v>1</v>
      </c>
      <c r="B9" s="11" t="s">
        <v>36</v>
      </c>
      <c r="C9" s="12" t="s">
        <v>37</v>
      </c>
      <c r="D9" s="12"/>
      <c r="E9" s="13" t="s">
        <v>34</v>
      </c>
      <c r="F9" s="12"/>
      <c r="G9" s="49">
        <v>2.5499999999999998</v>
      </c>
      <c r="H9" s="45"/>
      <c r="I9" s="46"/>
      <c r="J9" s="47"/>
      <c r="K9" s="48">
        <f>I9+G9</f>
        <v>2.5499999999999998</v>
      </c>
      <c r="L9" s="48">
        <f>K9*0.13</f>
        <v>0.33149999999999996</v>
      </c>
      <c r="M9" s="14">
        <f>K9+L9</f>
        <v>2.8815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4" t="s">
        <v>16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20"/>
      <c r="P10" s="21"/>
    </row>
    <row r="11" spans="1:205" s="22" customFormat="1" x14ac:dyDescent="0.15">
      <c r="A11" s="50" t="s">
        <v>39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23"/>
      <c r="P11" s="21"/>
    </row>
    <row r="12" spans="1:205" s="22" customFormat="1" x14ac:dyDescent="0.15">
      <c r="A12" s="54" t="s">
        <v>23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3"/>
      <c r="P12" s="21"/>
    </row>
    <row r="13" spans="1:205" s="22" customFormat="1" x14ac:dyDescent="0.15">
      <c r="A13" s="50" t="s">
        <v>26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44"/>
      <c r="P13" s="21"/>
    </row>
    <row r="14" spans="1:205" s="22" customFormat="1" x14ac:dyDescent="0.15">
      <c r="A14" s="50" t="s">
        <v>25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43"/>
      <c r="P14" s="21"/>
    </row>
    <row r="15" spans="1:205" s="22" customFormat="1" x14ac:dyDescent="0.15">
      <c r="A15" s="50" t="s">
        <v>30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23"/>
      <c r="P15" s="21"/>
    </row>
    <row r="16" spans="1:205" s="22" customFormat="1" x14ac:dyDescent="0.15">
      <c r="A16" s="51" t="s">
        <v>24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40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  <c r="C24" s="3">
        <f>444-6</f>
        <v>438</v>
      </c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D1:D8 I18:I22 D10:D1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2024-11-22T07:48:16Z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