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Sheet1!$A$9:$CF$265</definedName>
  </definedNames>
  <calcPr calcId="144525"/>
</workbook>
</file>

<file path=xl/sharedStrings.xml><?xml version="1.0" encoding="utf-8"?>
<sst xmlns="http://schemas.openxmlformats.org/spreadsheetml/2006/main" count="12829" uniqueCount="633">
  <si>
    <t>fafamt.p</t>
  </si>
  <si>
    <t>add</t>
  </si>
  <si>
    <t>资产编号</t>
  </si>
  <si>
    <t>描述</t>
  </si>
  <si>
    <t>类型</t>
  </si>
  <si>
    <t>库位</t>
  </si>
  <si>
    <t xml:space="preserve"> Depreciate Asset</t>
  </si>
  <si>
    <t>原值</t>
  </si>
  <si>
    <t>残值</t>
  </si>
  <si>
    <t>重置成本</t>
  </si>
  <si>
    <t>子零件</t>
  </si>
  <si>
    <t>过账日期</t>
  </si>
  <si>
    <t>使用日期</t>
  </si>
  <si>
    <r>
      <rPr>
        <sz val="10"/>
        <rFont val="宋体"/>
        <charset val="134"/>
      </rPr>
      <t>授权号</t>
    </r>
    <r>
      <rPr>
        <sz val="10"/>
        <rFont val="Arial"/>
        <charset val="134"/>
      </rPr>
      <t>-18</t>
    </r>
  </si>
  <si>
    <t>option</t>
  </si>
  <si>
    <t>find</t>
  </si>
  <si>
    <t>ACC</t>
  </si>
  <si>
    <t>ADJUST</t>
  </si>
  <si>
    <t>服务日期</t>
  </si>
  <si>
    <t>方法</t>
  </si>
  <si>
    <t>寿命</t>
  </si>
  <si>
    <t>成本</t>
  </si>
  <si>
    <t>正确</t>
  </si>
  <si>
    <t>ACC累计折旧额</t>
  </si>
  <si>
    <t>ACC取代日期</t>
  </si>
  <si>
    <t>本期折旧</t>
  </si>
  <si>
    <t>Accts</t>
  </si>
  <si>
    <t>资产账户</t>
  </si>
  <si>
    <t>成本中心</t>
  </si>
  <si>
    <t>累计费用</t>
  </si>
  <si>
    <t>定期费用</t>
  </si>
  <si>
    <t>在建工程</t>
  </si>
  <si>
    <t>处置收益</t>
  </si>
  <si>
    <t>处置损失</t>
  </si>
  <si>
    <t>资产冻结</t>
  </si>
  <si>
    <t>1/1-c</t>
  </si>
  <si>
    <t>2/1-c</t>
  </si>
  <si>
    <t>2/2-c</t>
  </si>
  <si>
    <t>2/3-c</t>
  </si>
  <si>
    <t>2/4-c</t>
  </si>
  <si>
    <t>3/1-N</t>
  </si>
  <si>
    <t>3/2-n</t>
  </si>
  <si>
    <t>4/1-n</t>
  </si>
  <si>
    <t>4/2-n</t>
  </si>
  <si>
    <t>4/3-n</t>
  </si>
  <si>
    <t>4/4-c</t>
  </si>
  <si>
    <t>4/5-c</t>
  </si>
  <si>
    <t>4/6-c</t>
  </si>
  <si>
    <t>5/1-c</t>
  </si>
  <si>
    <t>6/1-c</t>
  </si>
  <si>
    <t>7/1-c</t>
  </si>
  <si>
    <t>8/1-c</t>
  </si>
  <si>
    <t>9/1-D</t>
  </si>
  <si>
    <t>9/2-C</t>
  </si>
  <si>
    <t>10/1-n</t>
  </si>
  <si>
    <t>10/2-n</t>
  </si>
  <si>
    <t>11/1-c</t>
  </si>
  <si>
    <t>12/1-c</t>
  </si>
  <si>
    <t>13/1-c</t>
  </si>
  <si>
    <t>14/1-c</t>
  </si>
  <si>
    <t>15/1-c</t>
  </si>
  <si>
    <t>16/1-n</t>
  </si>
  <si>
    <t>17/1-n</t>
  </si>
  <si>
    <t>18/1-n</t>
  </si>
  <si>
    <t>18/2-c</t>
  </si>
  <si>
    <t>19/1-c</t>
  </si>
  <si>
    <t>20/1-c</t>
  </si>
  <si>
    <t>21/1-c</t>
  </si>
  <si>
    <t>22/1-c</t>
  </si>
  <si>
    <t>23/1-c</t>
  </si>
  <si>
    <t>23/2-c</t>
  </si>
  <si>
    <t>23/3-c</t>
  </si>
  <si>
    <t>23/4-c</t>
  </si>
  <si>
    <t>24/1-c</t>
  </si>
  <si>
    <t>25/1-c</t>
  </si>
  <si>
    <t>26/1-c</t>
  </si>
  <si>
    <t>26/2-c</t>
  </si>
  <si>
    <t>26/3-c</t>
  </si>
  <si>
    <t>26/4-c</t>
  </si>
  <si>
    <t>27/1-c</t>
  </si>
  <si>
    <t>28/1-c</t>
  </si>
  <si>
    <t>29/1-c</t>
  </si>
  <si>
    <t>29/2-c</t>
  </si>
  <si>
    <t>29/3-c</t>
  </si>
  <si>
    <t>29/4-c</t>
  </si>
  <si>
    <t>30/1-c</t>
  </si>
  <si>
    <t>31/1-c</t>
  </si>
  <si>
    <t>32/1-c</t>
  </si>
  <si>
    <t>32/2-c</t>
  </si>
  <si>
    <t>32/3-c</t>
  </si>
  <si>
    <t>32/4-c</t>
  </si>
  <si>
    <t>33/1-c</t>
  </si>
  <si>
    <t>34/1-c</t>
  </si>
  <si>
    <t>35/1-c</t>
  </si>
  <si>
    <t>35/2-c</t>
  </si>
  <si>
    <t>35/3-c</t>
  </si>
  <si>
    <t>35/4-c</t>
  </si>
  <si>
    <t>36/1-c</t>
  </si>
  <si>
    <t>37/1-c</t>
  </si>
  <si>
    <t>38/1-c</t>
  </si>
  <si>
    <t>38/2-c</t>
  </si>
  <si>
    <t>38/3-c</t>
  </si>
  <si>
    <t>38/4-c</t>
  </si>
  <si>
    <t>39/1-c</t>
  </si>
  <si>
    <t>40/1-c</t>
  </si>
  <si>
    <t>41/1-c</t>
  </si>
  <si>
    <t>41/2-c</t>
  </si>
  <si>
    <t>41/3-c</t>
  </si>
  <si>
    <t>41/4-c</t>
  </si>
  <si>
    <t>42/1-c</t>
  </si>
  <si>
    <t>43/1-c</t>
  </si>
  <si>
    <t>44/1-c</t>
  </si>
  <si>
    <t>45/1-c</t>
  </si>
  <si>
    <t>ADD</t>
  </si>
  <si>
    <t>2MHB01080001</t>
  </si>
  <si>
    <t>100KG干燥机配700吸料机</t>
  </si>
  <si>
    <t>JQ04</t>
  </si>
  <si>
    <t>1143</t>
  </si>
  <si>
    <t>Y</t>
  </si>
  <si>
    <t>-</t>
  </si>
  <si>
    <t>books</t>
  </si>
  <si>
    <t>GL</t>
  </si>
  <si>
    <t>L01</t>
  </si>
  <si>
    <t>FIND</t>
  </si>
  <si>
    <t>detail</t>
  </si>
  <si>
    <t>UPDATE</t>
  </si>
  <si>
    <t>1/31/22</t>
  </si>
  <si>
    <t>end</t>
  </si>
  <si>
    <t>update</t>
  </si>
  <si>
    <t>.</t>
  </si>
  <si>
    <t>2MHB01080002</t>
  </si>
  <si>
    <t>150KG干燥机配700吸料机</t>
  </si>
  <si>
    <t>3MHB01020004</t>
  </si>
  <si>
    <t>18米PVC皮带输送线</t>
  </si>
  <si>
    <t>1345</t>
  </si>
  <si>
    <t>3MHB01020005</t>
  </si>
  <si>
    <t>3MHB01020006</t>
  </si>
  <si>
    <t>1THB01020007</t>
  </si>
  <si>
    <t>301副司机座框总成位置检具</t>
  </si>
  <si>
    <t>MJ04</t>
  </si>
  <si>
    <t>1243</t>
  </si>
  <si>
    <t>3THB01047857</t>
  </si>
  <si>
    <t>靠背骨架侧边板拉伸-SHT0010064</t>
  </si>
  <si>
    <t>1342</t>
  </si>
  <si>
    <t>3THB01047858</t>
  </si>
  <si>
    <t>靠背骨架侧边板落料-SHT0010064</t>
  </si>
  <si>
    <t>3THB01047859</t>
  </si>
  <si>
    <t>靠背骨架侧边板成型-SHT0010064</t>
  </si>
  <si>
    <t>3THB01047860</t>
  </si>
  <si>
    <t>靠背骨架侧边板整形-SHT0010064</t>
  </si>
  <si>
    <t>3THB01047861</t>
  </si>
  <si>
    <t>靠背骨架侧边板冲孔-SHT0010064</t>
  </si>
  <si>
    <t>3THB01047862</t>
  </si>
  <si>
    <t>减震器上框左右支架落料-SHT0010067</t>
  </si>
  <si>
    <t>3THB01047863</t>
  </si>
  <si>
    <t>减震器上框左右支架折弯-SHT0010067</t>
  </si>
  <si>
    <t>3THB01047864</t>
  </si>
  <si>
    <t>减震器上框左右支架成型-SHT0010067</t>
  </si>
  <si>
    <t>3THB01047865</t>
  </si>
  <si>
    <t>减震器上框左右支架整形冲孔-SHT0010067</t>
  </si>
  <si>
    <t>3THB01047866</t>
  </si>
  <si>
    <t>减震器上框左右支架冲孔-SHT0010067</t>
  </si>
  <si>
    <t>3THB01047867</t>
  </si>
  <si>
    <t>减震器下框左右支架钣金落料-SHT0010079</t>
  </si>
  <si>
    <t>3THB01047868</t>
  </si>
  <si>
    <t>减震器下框左右支架钣金折弯-SHT0010079</t>
  </si>
  <si>
    <t>3THB01047869</t>
  </si>
  <si>
    <t>减震器下框左右支架钣金成型-SHT0010079</t>
  </si>
  <si>
    <t>3THB01047870</t>
  </si>
  <si>
    <t>减震器下框左右支架钣金整形冲孔-SHT0010079</t>
  </si>
  <si>
    <t>3THB01047871</t>
  </si>
  <si>
    <t>减震器下框左右支架钣金冲孔-SHT0010079</t>
  </si>
  <si>
    <t>3THB01047872</t>
  </si>
  <si>
    <t>支架前板拉伸-SHT0010850</t>
  </si>
  <si>
    <t>3THB01047873</t>
  </si>
  <si>
    <t>支架前板落料冲孔-SHT0010850</t>
  </si>
  <si>
    <t>3THB01047874</t>
  </si>
  <si>
    <t>支架前板成型-SHT0010850</t>
  </si>
  <si>
    <t>3THB01047875</t>
  </si>
  <si>
    <t>支架前板冲孔-SHT0010850</t>
  </si>
  <si>
    <t>3THB01047876</t>
  </si>
  <si>
    <t>左地脚支架落料-SHT0010852</t>
  </si>
  <si>
    <t>3THB01047877</t>
  </si>
  <si>
    <t>左地脚支架成型-SHT0010852</t>
  </si>
  <si>
    <t>3THB01047878</t>
  </si>
  <si>
    <t>右地脚支架折弯-SHT0010853</t>
  </si>
  <si>
    <t>3THB01047879</t>
  </si>
  <si>
    <t>右地脚支架切断冲孔-SHT0010853</t>
  </si>
  <si>
    <t>3THB01047880</t>
  </si>
  <si>
    <t>支撑钣金件落料冲孔-SHT0010854</t>
  </si>
  <si>
    <t>3THB01047881</t>
  </si>
  <si>
    <t>H6右侧立板拉伸-SHT0010391</t>
  </si>
  <si>
    <t>3THB01047882</t>
  </si>
  <si>
    <t>H6右侧立板落料-SHT0010391</t>
  </si>
  <si>
    <t>3THB01047883</t>
  </si>
  <si>
    <t>H6左侧立板成型-SHT0010392</t>
  </si>
  <si>
    <t>3THB01047884</t>
  </si>
  <si>
    <t>H6左侧立板切断冲孔-SHT0010392</t>
  </si>
  <si>
    <t>3THB01047885</t>
  </si>
  <si>
    <t>H6前下支撑板落料冲孔-SHT0010393</t>
  </si>
  <si>
    <t>3THB01047886</t>
  </si>
  <si>
    <t>H6前下支撑板成型-SHT0010393</t>
  </si>
  <si>
    <t>3THB01047887</t>
  </si>
  <si>
    <t>H6后下支撑板落料-SHT0010394</t>
  </si>
  <si>
    <t>3THB01047888</t>
  </si>
  <si>
    <t>H6后下支撑板成型-SHT0010394</t>
  </si>
  <si>
    <t>3THB01047889</t>
  </si>
  <si>
    <t>H6后下支撑板冲孔整形-SHT0010394</t>
  </si>
  <si>
    <t>3THB01047890</t>
  </si>
  <si>
    <t>坐盆钣金拉伸-SHT0010038</t>
  </si>
  <si>
    <t>3THB01047891</t>
  </si>
  <si>
    <t>3THB01047892</t>
  </si>
  <si>
    <t>坐盆钣金切边冲孔-SHT0010038</t>
  </si>
  <si>
    <t>3THB01047893</t>
  </si>
  <si>
    <t>坐盆钣金翻边整形-SHT0010038</t>
  </si>
  <si>
    <t>3THB01047894</t>
  </si>
  <si>
    <t>坐盆钣金冲孔侧冲孔-SHT0010038</t>
  </si>
  <si>
    <t>3THB01047895</t>
  </si>
  <si>
    <t>坐盆钣金侧冲孔-SHT0010038</t>
  </si>
  <si>
    <t>3THB01047896</t>
  </si>
  <si>
    <t>坐盆钣金侧成型-SHT0010038</t>
  </si>
  <si>
    <t>3THB01047897</t>
  </si>
  <si>
    <t>3THB01047898</t>
  </si>
  <si>
    <t>H6扶手支架拉伸-SHT0011362</t>
  </si>
  <si>
    <t>3THB01047899</t>
  </si>
  <si>
    <t>H6扶手支架落料-SHT0011362</t>
  </si>
  <si>
    <t>3THB01047900</t>
  </si>
  <si>
    <t>H6扶手支架冲孔-SHT0011362</t>
  </si>
  <si>
    <t>3THB01047901</t>
  </si>
  <si>
    <t>上框加强板拉伸-SHT0010212</t>
  </si>
  <si>
    <t>3THB01047902</t>
  </si>
  <si>
    <t>上框加强板落料-SHT0010212</t>
  </si>
  <si>
    <t>3THB01047903</t>
  </si>
  <si>
    <t>上框加强板成型-SHT0010212</t>
  </si>
  <si>
    <t>3THB01047904</t>
  </si>
  <si>
    <t>上框加强板整形-SHT0010212</t>
  </si>
  <si>
    <t>3THB01047905</t>
  </si>
  <si>
    <t>上框加强板侧冲孔-SHT0010212</t>
  </si>
  <si>
    <t>3THB01047906</t>
  </si>
  <si>
    <t>后罩壳固定钣金拉伸-SHT0011009</t>
  </si>
  <si>
    <t>3THB01047907</t>
  </si>
  <si>
    <t>后罩壳固定钣金落料-SHT0011009</t>
  </si>
  <si>
    <t>3THB01047908</t>
  </si>
  <si>
    <t>后罩壳固定钣金折弯-SHT0011009</t>
  </si>
  <si>
    <t>3THB01047909</t>
  </si>
  <si>
    <t>后罩壳固定钣金成型-SHT0011009</t>
  </si>
  <si>
    <t>3THB01047910</t>
  </si>
  <si>
    <t>后罩壳固定钣金冲孔-SHT0011009</t>
  </si>
  <si>
    <t>3THB01047911</t>
  </si>
  <si>
    <t>3THB01047912</t>
  </si>
  <si>
    <t>3THB01047913</t>
  </si>
  <si>
    <t>防尘罩后固定支架钣金落料-SHT0011010</t>
  </si>
  <si>
    <t>3THB01047914</t>
  </si>
  <si>
    <t>防尘罩后固定支架钣金成型-SHT0011010</t>
  </si>
  <si>
    <t>3THB01047915</t>
  </si>
  <si>
    <t>防尘罩后固定支架钣金整形-SHT0011010</t>
  </si>
  <si>
    <t>3THB01047916</t>
  </si>
  <si>
    <t>防尘罩后固定支架钣金冲孔-SHT0011010</t>
  </si>
  <si>
    <t>3THB01047917</t>
  </si>
  <si>
    <t>上框右侧加强板拉伸压筋-SHT0010209</t>
  </si>
  <si>
    <t>3THB01047918</t>
  </si>
  <si>
    <t>上框右侧加强板落料-SHT0010209</t>
  </si>
  <si>
    <t>3THB01047919</t>
  </si>
  <si>
    <t>上框右侧加强板成型-SHT0010209</t>
  </si>
  <si>
    <t>3THB01047920</t>
  </si>
  <si>
    <t>上框左侧加强板整形-SHT0010210</t>
  </si>
  <si>
    <t>3THB01047921</t>
  </si>
  <si>
    <t>上框左侧加强板切断冲孔-SHT0010210</t>
  </si>
  <si>
    <t>3THB01047922</t>
  </si>
  <si>
    <t>减震前横梁落料-SHT0010211</t>
  </si>
  <si>
    <t>3THB01047923</t>
  </si>
  <si>
    <t>减震前横梁成型-SHT0010211</t>
  </si>
  <si>
    <t>3THB01047924</t>
  </si>
  <si>
    <t>减震前横梁整形-SHT0010211</t>
  </si>
  <si>
    <t>3THB01047925</t>
  </si>
  <si>
    <t>减震前横梁冲孔-SHT0010211</t>
  </si>
  <si>
    <t>3THB01047926</t>
  </si>
  <si>
    <t>减震前横梁侧冲孔-SHT0010211</t>
  </si>
  <si>
    <t>3THB01047927</t>
  </si>
  <si>
    <t>3THB01047928</t>
  </si>
  <si>
    <t>座框左侧内边板拉伸-SHT0010121</t>
  </si>
  <si>
    <t>3THB01047929</t>
  </si>
  <si>
    <t>座框左侧内边板落料-SHT0010121</t>
  </si>
  <si>
    <t>3THB01047930</t>
  </si>
  <si>
    <t>座框左侧内边板成型-SHT0010121</t>
  </si>
  <si>
    <t>3THB01047931</t>
  </si>
  <si>
    <t>座框右侧内边板整形-SHT0010125</t>
  </si>
  <si>
    <t>3THB01047932</t>
  </si>
  <si>
    <t>座框右侧内边板切断冲孔-SHT0010125</t>
  </si>
  <si>
    <t>3THB01047933</t>
  </si>
  <si>
    <t>座框左侧外边板落料-SHT0010120</t>
  </si>
  <si>
    <t>3THB01047934</t>
  </si>
  <si>
    <t>座框左侧外边板成型-SHT0010120</t>
  </si>
  <si>
    <t>3THB01047935</t>
  </si>
  <si>
    <t>座框左侧外边板整形-SHT0010120</t>
  </si>
  <si>
    <t>3THB01047936</t>
  </si>
  <si>
    <t>座框左侧外边板冲孔-SHT0010120</t>
  </si>
  <si>
    <t>3THB01047937</t>
  </si>
  <si>
    <t>座框左侧外边板侧冲孔-SHT0010120</t>
  </si>
  <si>
    <t>3THB01047938</t>
  </si>
  <si>
    <t>座框右侧外边板落料-SHT0010124</t>
  </si>
  <si>
    <t>3THB01047939</t>
  </si>
  <si>
    <t>座框右侧外边板成型-SHT0010124</t>
  </si>
  <si>
    <t>3THB01047940</t>
  </si>
  <si>
    <t>座框右侧外边板整形-SHT0010124</t>
  </si>
  <si>
    <t>3THB01047941</t>
  </si>
  <si>
    <t>座框右侧外边板冲孔-SHT0010124</t>
  </si>
  <si>
    <t>3THB01047942</t>
  </si>
  <si>
    <t>座框右侧外边板侧冲孔-SHT0010124</t>
  </si>
  <si>
    <t>3THB01047943</t>
  </si>
  <si>
    <t>左侧滑轨解锁手柄支撑板落料-SHT0011394</t>
  </si>
  <si>
    <t>3THB01047944</t>
  </si>
  <si>
    <t>左侧滑轨解锁手柄支撑板成型-SHT0011394</t>
  </si>
  <si>
    <t>3THB01047945</t>
  </si>
  <si>
    <t>左侧滑轨解锁手柄支撑板切断折弯-SHT0011394</t>
  </si>
  <si>
    <t>3THB01047946</t>
  </si>
  <si>
    <t>左侧滑轨解锁手柄支撑板冲孔-SHT0011394</t>
  </si>
  <si>
    <t>3THB01047947</t>
  </si>
  <si>
    <t>右侧滑轨解锁手柄支撑板切边折弯-SHT0011593</t>
  </si>
  <si>
    <t>3THB01047948</t>
  </si>
  <si>
    <t>右侧滑轨解锁手柄支撑板冲孔-SHT0011593</t>
  </si>
  <si>
    <t>3THB01047949</t>
  </si>
  <si>
    <t>3THB01047950</t>
  </si>
  <si>
    <t>K1正副司机座调角器总成左下板-成型</t>
  </si>
  <si>
    <t>3THB01047951</t>
  </si>
  <si>
    <t>K1正副司机座调角器总成左下板-冲孔</t>
  </si>
  <si>
    <t>3THB01047952</t>
  </si>
  <si>
    <t>K1正副司机座调角器总成左下板-冲侧孔</t>
  </si>
  <si>
    <t>3THB01047953</t>
  </si>
  <si>
    <t>K1正副司机座调角器总成左下板-冲小孔</t>
  </si>
  <si>
    <t>3THB01047954</t>
  </si>
  <si>
    <t>K1正副司机座调角器总成左下板-切口</t>
  </si>
  <si>
    <t>3THB01047955</t>
  </si>
  <si>
    <t>K1正副司机座调角器总成左下板-折弯</t>
  </si>
  <si>
    <t>3THB01047956</t>
  </si>
  <si>
    <t>K1正副司机座调角器总成右下板-成型</t>
  </si>
  <si>
    <t>3THB01047957</t>
  </si>
  <si>
    <t>K1正副司机座调角器总成右下板-冲孔</t>
  </si>
  <si>
    <t>3THB01047958</t>
  </si>
  <si>
    <t>K1正副司机座调角器总成右下板-冲侧孔</t>
  </si>
  <si>
    <t>3THB01047959</t>
  </si>
  <si>
    <t>K1正副司机座调角器总成右下板-冲小孔</t>
  </si>
  <si>
    <t>3THB01047960</t>
  </si>
  <si>
    <t>K1正副司机座调角器总成左下板-落料复合</t>
  </si>
  <si>
    <t>3THB01047961</t>
  </si>
  <si>
    <t>K1正副司机座调角器总成左下板-预冲孔</t>
  </si>
  <si>
    <t>3THB01047962</t>
  </si>
  <si>
    <t>K1正副司机座调角器总成左下板-切边</t>
  </si>
  <si>
    <t>3THB01047963</t>
  </si>
  <si>
    <t>K1后排单/双人座调角器总成单人下板(大耳)-落料</t>
  </si>
  <si>
    <t>3THB01047964</t>
  </si>
  <si>
    <t>K1后排单/双人座调角器总成外盘簧支架(短)-落料</t>
  </si>
  <si>
    <t>3THB01047965</t>
  </si>
  <si>
    <t>K1后排单/双人座调角器总成外盘簧支架(长)-成型</t>
  </si>
  <si>
    <t>3THB01047966</t>
  </si>
  <si>
    <t>K1后排单/双人座调角器总成外盘簧支架(长)-冲孔切断</t>
  </si>
  <si>
    <t>3THB01047967</t>
  </si>
  <si>
    <t>K1后排单/双人座调角器总成单人下板(大耳)-冲孔</t>
  </si>
  <si>
    <t>3THB01047968</t>
  </si>
  <si>
    <t>K1后排单/双人座调角器总成主动罩壳支架-落料</t>
  </si>
  <si>
    <t>3THB01047969</t>
  </si>
  <si>
    <t>K1后排单/双人座调角器总成主动罩壳支架-成型</t>
  </si>
  <si>
    <t>3THB01047970</t>
  </si>
  <si>
    <t>K1后排单/双人座调角器总成主动罩壳支架-冲孔</t>
  </si>
  <si>
    <t>3THB01047971</t>
  </si>
  <si>
    <t>K1后排单/双人座调角器总成双人下板(左)-落料</t>
  </si>
  <si>
    <t>3THB01047972</t>
  </si>
  <si>
    <t>K1后排单/双人座调角器总成双人下板(左)-冲孔</t>
  </si>
  <si>
    <t>3THB01047973</t>
  </si>
  <si>
    <t>K1后排单/双人座调角器总成双人下板(右)-冲孔</t>
  </si>
  <si>
    <t>3THB01047974</t>
  </si>
  <si>
    <t>K1后排单/双人座调角器总成双人上板-落料</t>
  </si>
  <si>
    <t>3THB01047975</t>
  </si>
  <si>
    <t>K1后排单/双人座调角器总成双人上板-冲孔</t>
  </si>
  <si>
    <t>3THB01047976</t>
  </si>
  <si>
    <t>K1后排单/双人座调角器总成双人被罩壳支架-落料</t>
  </si>
  <si>
    <t>3THB01047977</t>
  </si>
  <si>
    <t>K1后排单/双人座调角器总成双人被罩壳支架-成型</t>
  </si>
  <si>
    <t>3THB01047978</t>
  </si>
  <si>
    <t>K1后排单/双人座调角器总成盘簧支架(右)-落料</t>
  </si>
  <si>
    <t>3THB01047979</t>
  </si>
  <si>
    <t>K1后排单/双人座调角器总成盘簧支架(右)-成型</t>
  </si>
  <si>
    <t>3THB01047980</t>
  </si>
  <si>
    <t>K1后排单/双人座调角器总成盘簧支架(右)-冲孔切断</t>
  </si>
  <si>
    <t>3THB01047981</t>
  </si>
  <si>
    <t>K1后排翻折座调角器总成下板(左)-落料</t>
  </si>
  <si>
    <t>3THB01047982</t>
  </si>
  <si>
    <t>K1后排翻折座调角器总成下板(左)-冲孔</t>
  </si>
  <si>
    <t>3THB01047983</t>
  </si>
  <si>
    <t>K1后排翻折座调角器总成下板（左）-折弯</t>
  </si>
  <si>
    <t>3THB01047984</t>
  </si>
  <si>
    <t>K1后排翻折座调角器总成下板(右)-冲孔</t>
  </si>
  <si>
    <t>3THB01047985</t>
  </si>
  <si>
    <t>K1后排翻折座调角器总成下板(右)-折弯</t>
  </si>
  <si>
    <t>3THB01047986</t>
  </si>
  <si>
    <t>6480连接板主动上板-落料</t>
  </si>
  <si>
    <t>3THB01047987</t>
  </si>
  <si>
    <t>6480连接板下板(右)-连续模</t>
  </si>
  <si>
    <t>3THB01047988</t>
  </si>
  <si>
    <t>6480连接板限位块-精冲</t>
  </si>
  <si>
    <t>3THB01047989</t>
  </si>
  <si>
    <t>6480连接板固定板(左)-落料</t>
  </si>
  <si>
    <t>3THB01047990</t>
  </si>
  <si>
    <t>6480连接板固定板(左)-成型</t>
  </si>
  <si>
    <t>3THB01047991</t>
  </si>
  <si>
    <t>6480连接板固定板(左)-冲孔</t>
  </si>
  <si>
    <t>3THB01047992</t>
  </si>
  <si>
    <t>6480连接板固定板(右)-连续模</t>
  </si>
  <si>
    <t>3THB01047993</t>
  </si>
  <si>
    <t>6480连接板固定板(右)-单冲</t>
  </si>
  <si>
    <t>3THB01047994</t>
  </si>
  <si>
    <t>6480连接板主动上板-成型</t>
  </si>
  <si>
    <t>3THB01047995</t>
  </si>
  <si>
    <t>6480连接板主动上板-冲孔</t>
  </si>
  <si>
    <t>3THB01047996</t>
  </si>
  <si>
    <t>6480连接板主动上板-精冲</t>
  </si>
  <si>
    <t>3THB01047997</t>
  </si>
  <si>
    <t>6480连接板被动上板-落料</t>
  </si>
  <si>
    <t>3THB01047998</t>
  </si>
  <si>
    <t>6480连接板被动上板-成型</t>
  </si>
  <si>
    <t>3THB01047999</t>
  </si>
  <si>
    <t>6480连接板被动上板-冲孔</t>
  </si>
  <si>
    <t>3THB01048000</t>
  </si>
  <si>
    <t>6480连接板被动上板-精冲</t>
  </si>
  <si>
    <t>3THB01048001</t>
  </si>
  <si>
    <t>6480连接板下板(左)-连续模</t>
  </si>
  <si>
    <t>3THB01118002</t>
  </si>
  <si>
    <t>K1正副司机座调角器总成上板-落料</t>
  </si>
  <si>
    <t>3THB01118003</t>
  </si>
  <si>
    <t>K1正副司机座调角器总成上板-成型1</t>
  </si>
  <si>
    <t>3THB01118004</t>
  </si>
  <si>
    <t>K1正副司机座调角器总成左手柄-落料</t>
  </si>
  <si>
    <t>3THB01118005</t>
  </si>
  <si>
    <t>K1正副司机座调角器总成左手柄-成型</t>
  </si>
  <si>
    <t>3THB01118006</t>
  </si>
  <si>
    <t>K1正副司机座调角器总成左手柄-切口</t>
  </si>
  <si>
    <t>3THB01118007</t>
  </si>
  <si>
    <t>K1正副司机座调角器总成右手柄-成型</t>
  </si>
  <si>
    <t>3THB01118008</t>
  </si>
  <si>
    <t>K1正副司机座调角器总成右手柄-切口</t>
  </si>
  <si>
    <t>3THB01118009</t>
  </si>
  <si>
    <t>K1正副司机座调角器总成内盘簧支架-落料</t>
  </si>
  <si>
    <t>3THB01118010</t>
  </si>
  <si>
    <t>K1正副司机座调角器总成内盘簧支架-成型1</t>
  </si>
  <si>
    <t>3THB01118011</t>
  </si>
  <si>
    <t>K1正副司机座调角器总成内盘簧支架-成型2</t>
  </si>
  <si>
    <t>3THB01118012</t>
  </si>
  <si>
    <t>K1正副司机座调角器总成罩壳支架-落料</t>
  </si>
  <si>
    <t>3THB01118013</t>
  </si>
  <si>
    <t>K1正副司机座调角器总成上板-切边</t>
  </si>
  <si>
    <t>3THB01118014</t>
  </si>
  <si>
    <t>K1正副司机座调角器总成罩壳支架-冲孔</t>
  </si>
  <si>
    <t>3THB01118015</t>
  </si>
  <si>
    <t>K1正副司机座调角器总成罩壳支架-成型</t>
  </si>
  <si>
    <t>3THB01118016</t>
  </si>
  <si>
    <t>K1正副司机座调角器总成外盘簧支架-落料</t>
  </si>
  <si>
    <t>3THB01118017</t>
  </si>
  <si>
    <t>K1正副司机座调角器总成外盘簧支架-成型</t>
  </si>
  <si>
    <t>3THB01118018</t>
  </si>
  <si>
    <t>K1正副司机座调角器总成上板-冲侧孔</t>
  </si>
  <si>
    <t>3THB01118019</t>
  </si>
  <si>
    <t>K1正副司机座调角器总成上板-冲孔切断</t>
  </si>
  <si>
    <t>3THB01118020</t>
  </si>
  <si>
    <t>K1正副司机座调角器总成上板-成型2</t>
  </si>
  <si>
    <t>3THB01118021</t>
  </si>
  <si>
    <t>K1后排单/双人座调角器总成手柄(左)-成型</t>
  </si>
  <si>
    <t>3THB01118022</t>
  </si>
  <si>
    <t>K1后排单/双人座调角器总成手柄(左)-切口</t>
  </si>
  <si>
    <t>3THB01118023</t>
  </si>
  <si>
    <t>K1后排单/双人座调角器总成手柄(右)-成型</t>
  </si>
  <si>
    <t>3THB01118024</t>
  </si>
  <si>
    <t>K1后排单/双人座调角器总成手柄(右)-冲孔</t>
  </si>
  <si>
    <t>3THB01118025</t>
  </si>
  <si>
    <t>K1后排单/双人座调角器总成内盘簧固定架-落料</t>
  </si>
  <si>
    <t>3THB01118026</t>
  </si>
  <si>
    <t>K1后排单/双人座调角器总成内盘簧固定架-成型</t>
  </si>
  <si>
    <t>3THB01118027</t>
  </si>
  <si>
    <t>K1后排单/双人座调角器总成内盘簧固定架-冲孔切断</t>
  </si>
  <si>
    <t>3THB01118028</t>
  </si>
  <si>
    <t>3THB01118029</t>
  </si>
  <si>
    <t>K1后排单/双人座调角器总成双人下板(左)-成型</t>
  </si>
  <si>
    <t>3THB01118030</t>
  </si>
  <si>
    <t>3THB01118031</t>
  </si>
  <si>
    <t>K1后排单/双人座调角器总成双人下板(右)-成型</t>
  </si>
  <si>
    <t>3THB01118032</t>
  </si>
  <si>
    <t>K1后排单/双人座调角器总成单人下板(小耳)-落料</t>
  </si>
  <si>
    <t>3THB01118033</t>
  </si>
  <si>
    <t>3THB01118034</t>
  </si>
  <si>
    <t>K1后排单/双人座调角器总成单人下板(小耳)-冲孔</t>
  </si>
  <si>
    <t>3THB01118035</t>
  </si>
  <si>
    <t>K1后排单/双人座调角器总成单人上板-落料</t>
  </si>
  <si>
    <t>3THB01118036</t>
  </si>
  <si>
    <t>K1后排单/双人座调角器总成单人上板-成型</t>
  </si>
  <si>
    <t>3THB01118037</t>
  </si>
  <si>
    <t>K1后排单/双人座调角器总成单人上板-冲小孔</t>
  </si>
  <si>
    <t>3THB01118038</t>
  </si>
  <si>
    <t>K1后排单/双人座调角器总成单人上板-冲大孔</t>
  </si>
  <si>
    <t>3THB01118039</t>
  </si>
  <si>
    <t>K1后排单/双人座调角器总成手柄(左)-落料</t>
  </si>
  <si>
    <t>3THB01118040</t>
  </si>
  <si>
    <t>K1正副司机座调角器总成左手柄-冲孔</t>
  </si>
  <si>
    <t>3THB01118041</t>
  </si>
  <si>
    <t>K1后排单/双人座调角器总成手柄（左）-冲孔</t>
  </si>
  <si>
    <t>3THB01118042</t>
  </si>
  <si>
    <t>K1后排单/双人座调角器总成外盘簧支架（短）-成型</t>
  </si>
  <si>
    <t>3THB01118043</t>
  </si>
  <si>
    <t>K1后排单/双人座调角器总成外盘簧支架（长）-落料</t>
  </si>
  <si>
    <t>2EHB01098044</t>
  </si>
  <si>
    <t>A3彩色打印机</t>
  </si>
  <si>
    <t>DZ04</t>
  </si>
  <si>
    <t>2EHB01018045</t>
  </si>
  <si>
    <t>联想台式电脑</t>
  </si>
  <si>
    <t>DZ01</t>
  </si>
  <si>
    <t>1224</t>
  </si>
  <si>
    <t>2EHB01158046</t>
  </si>
  <si>
    <t>格力空调5P</t>
  </si>
  <si>
    <t>2EHB01018047</t>
  </si>
  <si>
    <t>笔记本电脑 ideaPad 14S</t>
  </si>
  <si>
    <t>2EHB01038048</t>
  </si>
  <si>
    <t>新北洋2300E扫码打印机</t>
  </si>
  <si>
    <t>2EHB01038049</t>
  </si>
  <si>
    <t>EPS针式打印机LQ-615K11</t>
  </si>
  <si>
    <t>2EHB01098050</t>
  </si>
  <si>
    <t>联想笔记本E480</t>
  </si>
  <si>
    <t>2EHB01018051</t>
  </si>
  <si>
    <t>DZ02</t>
  </si>
  <si>
    <t>2EHB01158052</t>
  </si>
  <si>
    <t>格力3P空调</t>
  </si>
  <si>
    <t>2EHB01098053</t>
  </si>
  <si>
    <t>隔音设备</t>
  </si>
  <si>
    <t>2EHB01038054</t>
  </si>
  <si>
    <t>8个无线扫码枪8个触屏一体机1个IPMONITOR</t>
  </si>
  <si>
    <t>2EHB01098055</t>
  </si>
  <si>
    <t>硬度计</t>
  </si>
  <si>
    <t>2THB01098056</t>
  </si>
  <si>
    <t>BC316左右转向灯检具</t>
  </si>
  <si>
    <t>2THB01088057</t>
  </si>
  <si>
    <t>BC316后视镜总成检具左/右2</t>
  </si>
  <si>
    <t>2MHB01088058</t>
  </si>
  <si>
    <t>粉碎机GL2-3030(含吸料盒 吸料机 普通L型脚架）</t>
  </si>
  <si>
    <t>2THB01038059</t>
  </si>
  <si>
    <t>干燥机</t>
  </si>
  <si>
    <t>2THB01038060</t>
  </si>
  <si>
    <t>扭力测试仪</t>
  </si>
  <si>
    <t>2MHB01038061</t>
  </si>
  <si>
    <t>BC316外后视镜装配线</t>
  </si>
  <si>
    <t>2THB01098062</t>
  </si>
  <si>
    <t>直流可调稳压电源</t>
  </si>
  <si>
    <t>2THB01098063</t>
  </si>
  <si>
    <t>拉力试验机HDV-2000N</t>
  </si>
  <si>
    <t>2MHB01038064</t>
  </si>
  <si>
    <t>BC316-1后视镜生产线（人工装配线设备）</t>
  </si>
  <si>
    <t>2VHB01158065</t>
  </si>
  <si>
    <t>S50 1.5T 6MT国V豪华型车辆</t>
  </si>
  <si>
    <t>YS04</t>
  </si>
  <si>
    <t>2THB01108066</t>
  </si>
  <si>
    <t>汽油发电机汉萨EU-5500DE  2台</t>
  </si>
  <si>
    <t>2THB01088067</t>
  </si>
  <si>
    <t>电焊机</t>
  </si>
  <si>
    <t>2THB01038068</t>
  </si>
  <si>
    <t>看板架7个</t>
  </si>
  <si>
    <t>2VHB01158069</t>
  </si>
  <si>
    <t>2吨液压车</t>
  </si>
  <si>
    <t>2THB01038070</t>
  </si>
  <si>
    <t>工作台1000*500*1965mm</t>
  </si>
  <si>
    <t>2THB01038071</t>
  </si>
  <si>
    <t>2THB01038072</t>
  </si>
  <si>
    <t>2THB01038073</t>
  </si>
  <si>
    <t>2THB01038074</t>
  </si>
  <si>
    <t>2THB01038075</t>
  </si>
  <si>
    <t>2THB01038076</t>
  </si>
  <si>
    <t>2THB01038077</t>
  </si>
  <si>
    <t>2THB01038078</t>
  </si>
  <si>
    <t>2THB01038079</t>
  </si>
  <si>
    <t>2THB01038080</t>
  </si>
  <si>
    <t>2THB01038081</t>
  </si>
  <si>
    <t>2THB01038082</t>
  </si>
  <si>
    <t>工作台800*740*1965mm</t>
  </si>
  <si>
    <t>2THB01038083</t>
  </si>
  <si>
    <t>气动胶塞扩口机</t>
  </si>
  <si>
    <t>2THB01038084</t>
  </si>
  <si>
    <t>标准工作台2个</t>
  </si>
  <si>
    <t>2THB01038085</t>
  </si>
  <si>
    <t>带电批工作台2个</t>
  </si>
  <si>
    <t>2THB01158086</t>
  </si>
  <si>
    <t>中空板箱300个</t>
  </si>
  <si>
    <t>2THB01038087</t>
  </si>
  <si>
    <t>线棒流利货架1900*1830*2160mm共20组</t>
  </si>
  <si>
    <t>2VHB01158088</t>
  </si>
  <si>
    <t>手动液压车1.5T</t>
  </si>
  <si>
    <t>2THB01098089</t>
  </si>
  <si>
    <t>车镜反射率测试仪</t>
  </si>
  <si>
    <t>2THB01098090</t>
  </si>
  <si>
    <t>车镜失真率测试仪</t>
  </si>
  <si>
    <t>2THB01098091</t>
  </si>
  <si>
    <t>电脑曲率半径测试仪</t>
  </si>
  <si>
    <t>2THB01098092</t>
  </si>
  <si>
    <t>实验桌5个</t>
  </si>
  <si>
    <t>2THB01118093</t>
  </si>
  <si>
    <t>硫化模（线束胶堵）</t>
  </si>
  <si>
    <t>2THB01038094</t>
  </si>
  <si>
    <t>3GD&amp;18D内视镜工装（腾达跃）</t>
  </si>
  <si>
    <t>2THB01038095</t>
  </si>
  <si>
    <t>BC311装镜片合件工装</t>
  </si>
  <si>
    <t>2THB01038096</t>
  </si>
  <si>
    <t>BC311电功能检测工装</t>
  </si>
  <si>
    <t>2THB01038097</t>
  </si>
  <si>
    <t>BC311镜片拔脱力检测工装</t>
  </si>
  <si>
    <t>2THB01038098</t>
  </si>
  <si>
    <t>2THB01038099</t>
  </si>
  <si>
    <t>BC311装镜片工装</t>
  </si>
  <si>
    <t>2THB01038100</t>
  </si>
  <si>
    <t>2THB01038101</t>
  </si>
  <si>
    <t>BC311装机芯工装</t>
  </si>
  <si>
    <t>2THB01038102</t>
  </si>
  <si>
    <t>BC311装卡框工装</t>
  </si>
  <si>
    <t>2THB01038103</t>
  </si>
  <si>
    <t>BC311装基板合件折拢工装</t>
  </si>
  <si>
    <t>2THB01038104</t>
  </si>
  <si>
    <t>2THB01038105</t>
  </si>
  <si>
    <t>BC311压装基板合件工装</t>
  </si>
  <si>
    <t>2THB01038106</t>
  </si>
  <si>
    <t>2THB01038107</t>
  </si>
  <si>
    <t>BC311三角座及三角护罩工装</t>
  </si>
  <si>
    <t>2THB01038108</t>
  </si>
  <si>
    <t>2THB01038109</t>
  </si>
  <si>
    <t>装电折机芯工装-左/右</t>
  </si>
  <si>
    <t>2THB01038110</t>
  </si>
  <si>
    <t>装三角座与三角护罩工装-左/右</t>
  </si>
  <si>
    <t>2THB01038111</t>
  </si>
  <si>
    <t>三角座安装工装（150*150*200mm)</t>
  </si>
  <si>
    <t>2THB01038112</t>
  </si>
  <si>
    <t>平衡臂工装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</si>
</sst>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yyyy/m"/>
    <numFmt numFmtId="178" formatCode="mm/dd/yy;@"/>
    <numFmt numFmtId="179" formatCode="yyyy&quot;年&quot;m&quot;月&quot;;@"/>
  </numFmts>
  <fonts count="27">
    <font>
      <sz val="11"/>
      <color theme="1"/>
      <name val="宋体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22" fillId="26" borderId="1" applyNumberFormat="0" applyAlignment="0" applyProtection="0">
      <alignment vertical="center"/>
    </xf>
    <xf numFmtId="0" fontId="23" fillId="27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/>
    <xf numFmtId="0" fontId="8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0"/>
    <xf numFmtId="0" fontId="5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1" fillId="2" borderId="0" xfId="32" applyFont="1" applyFill="1" applyAlignment="1">
      <alignment horizontal="left" vertical="center"/>
    </xf>
    <xf numFmtId="14" fontId="1" fillId="2" borderId="0" xfId="32" applyNumberFormat="1" applyFont="1" applyFill="1" applyAlignment="1">
      <alignment horizontal="left" vertical="center"/>
    </xf>
    <xf numFmtId="43" fontId="1" fillId="2" borderId="0" xfId="8" applyFont="1" applyFill="1" applyBorder="1" applyAlignment="1">
      <alignment horizontal="left" vertical="center"/>
    </xf>
    <xf numFmtId="0" fontId="2" fillId="2" borderId="0" xfId="38" applyFont="1" applyFill="1" applyAlignment="1">
      <alignment horizontal="left"/>
    </xf>
    <xf numFmtId="14" fontId="2" fillId="2" borderId="0" xfId="38" applyNumberFormat="1" applyFont="1" applyFill="1" applyAlignment="1">
      <alignment horizontal="left" wrapText="1"/>
    </xf>
    <xf numFmtId="43" fontId="2" fillId="2" borderId="0" xfId="8" applyFont="1" applyFill="1" applyBorder="1" applyAlignment="1">
      <alignment horizontal="left"/>
    </xf>
    <xf numFmtId="0" fontId="0" fillId="3" borderId="0" xfId="0" applyFont="1" applyFill="1" applyAlignment="1"/>
    <xf numFmtId="14" fontId="0" fillId="3" borderId="0" xfId="0" applyNumberFormat="1" applyFont="1" applyFill="1" applyAlignment="1"/>
    <xf numFmtId="4" fontId="0" fillId="3" borderId="0" xfId="0" applyNumberFormat="1" applyFont="1" applyFill="1" applyAlignment="1">
      <alignment vertical="center"/>
    </xf>
    <xf numFmtId="43" fontId="0" fillId="3" borderId="0" xfId="8" applyFont="1" applyFill="1">
      <alignment vertical="center"/>
    </xf>
    <xf numFmtId="0" fontId="0" fillId="0" borderId="0" xfId="0" applyFont="1" applyFill="1" applyAlignme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/>
    </xf>
    <xf numFmtId="177" fontId="1" fillId="2" borderId="0" xfId="0" applyNumberFormat="1" applyFont="1" applyFill="1" applyAlignment="1">
      <alignment horizontal="left"/>
    </xf>
    <xf numFmtId="178" fontId="1" fillId="2" borderId="0" xfId="32" applyNumberFormat="1" applyFont="1" applyFill="1" applyAlignment="1">
      <alignment horizontal="left" vertical="center"/>
    </xf>
    <xf numFmtId="43" fontId="3" fillId="2" borderId="0" xfId="8" applyFont="1" applyFill="1" applyBorder="1" applyAlignment="1">
      <alignment horizontal="left"/>
    </xf>
    <xf numFmtId="178" fontId="3" fillId="2" borderId="0" xfId="38" applyNumberFormat="1" applyFont="1" applyFill="1" applyAlignment="1">
      <alignment horizontal="left" wrapText="1"/>
    </xf>
    <xf numFmtId="178" fontId="2" fillId="2" borderId="0" xfId="8" applyNumberFormat="1" applyFont="1" applyFill="1" applyBorder="1" applyAlignment="1">
      <alignment horizontal="left"/>
    </xf>
    <xf numFmtId="2" fontId="0" fillId="3" borderId="0" xfId="0" applyNumberFormat="1" applyFont="1" applyFill="1" applyAlignment="1"/>
    <xf numFmtId="178" fontId="0" fillId="3" borderId="0" xfId="0" applyNumberFormat="1" applyFont="1" applyFill="1" applyAlignment="1">
      <alignment vertical="center"/>
    </xf>
    <xf numFmtId="176" fontId="0" fillId="3" borderId="0" xfId="0" applyNumberFormat="1" applyFont="1" applyFill="1" applyAlignment="1">
      <alignment horizontal="left" vertical="center"/>
    </xf>
    <xf numFmtId="14" fontId="0" fillId="3" borderId="0" xfId="0" applyNumberFormat="1" applyFont="1" applyFill="1" applyAlignment="1">
      <alignment vertical="center"/>
    </xf>
    <xf numFmtId="14" fontId="0" fillId="0" borderId="0" xfId="0" applyNumberFormat="1">
      <alignment vertical="center"/>
    </xf>
    <xf numFmtId="0" fontId="3" fillId="3" borderId="0" xfId="45" applyFont="1" applyFill="1" applyAlignment="1">
      <alignment horizontal="left" vertical="center"/>
    </xf>
    <xf numFmtId="0" fontId="2" fillId="3" borderId="0" xfId="52" applyFont="1" applyFill="1" applyAlignment="1">
      <alignment horizontal="left"/>
    </xf>
    <xf numFmtId="14" fontId="4" fillId="3" borderId="0" xfId="0" applyNumberFormat="1" applyFont="1" applyFill="1" applyAlignment="1">
      <alignment horizontal="left" vertical="center"/>
    </xf>
    <xf numFmtId="43" fontId="1" fillId="2" borderId="0" xfId="8" applyFont="1" applyFill="1" applyBorder="1" applyAlignment="1">
      <alignment horizontal="left"/>
    </xf>
    <xf numFmtId="14" fontId="1" fillId="2" borderId="0" xfId="8" applyNumberFormat="1" applyFont="1" applyFill="1" applyBorder="1" applyAlignment="1">
      <alignment horizontal="left"/>
    </xf>
    <xf numFmtId="0" fontId="1" fillId="2" borderId="0" xfId="8" applyNumberFormat="1" applyFont="1" applyFill="1" applyBorder="1" applyAlignment="1">
      <alignment horizontal="left"/>
    </xf>
    <xf numFmtId="14" fontId="2" fillId="2" borderId="0" xfId="38" applyNumberFormat="1" applyFont="1" applyFill="1" applyAlignment="1">
      <alignment horizontal="left"/>
    </xf>
    <xf numFmtId="0" fontId="3" fillId="2" borderId="0" xfId="38" applyNumberFormat="1" applyFont="1" applyFill="1" applyAlignment="1">
      <alignment horizontal="left"/>
    </xf>
    <xf numFmtId="179" fontId="2" fillId="2" borderId="0" xfId="38" applyNumberFormat="1" applyFont="1" applyFill="1" applyAlignment="1">
      <alignment horizontal="left"/>
    </xf>
    <xf numFmtId="179" fontId="3" fillId="2" borderId="0" xfId="38" applyNumberFormat="1" applyFont="1" applyFill="1" applyAlignment="1">
      <alignment horizontal="left"/>
    </xf>
    <xf numFmtId="0" fontId="2" fillId="2" borderId="0" xfId="38" applyNumberFormat="1" applyFont="1" applyFill="1" applyAlignment="1">
      <alignment horizontal="left"/>
    </xf>
    <xf numFmtId="0" fontId="0" fillId="3" borderId="0" xfId="0" applyNumberFormat="1" applyFont="1" applyFill="1" applyAlignment="1"/>
    <xf numFmtId="0" fontId="5" fillId="3" borderId="0" xfId="53" applyFill="1" applyAlignment="1">
      <alignment horizontal="left" vertical="center"/>
    </xf>
    <xf numFmtId="179" fontId="6" fillId="2" borderId="0" xfId="38" applyNumberFormat="1" applyFont="1" applyFill="1" applyAlignment="1">
      <alignment horizontal="left"/>
    </xf>
    <xf numFmtId="0" fontId="0" fillId="4" borderId="0" xfId="0" applyNumberFormat="1" applyFill="1">
      <alignment vertical="center"/>
    </xf>
    <xf numFmtId="14" fontId="0" fillId="2" borderId="0" xfId="0" applyNumberFormat="1" applyFill="1">
      <alignment vertical="center"/>
    </xf>
    <xf numFmtId="14" fontId="0" fillId="4" borderId="0" xfId="0" applyNumberFormat="1" applyFill="1">
      <alignment vertical="center"/>
    </xf>
    <xf numFmtId="14" fontId="0" fillId="3" borderId="0" xfId="0" applyNumberFormat="1" applyFont="1" applyFill="1" applyAlignment="1" quotePrefix="1"/>
    <xf numFmtId="0" fontId="0" fillId="0" borderId="0" xfId="0" quotePrefix="1">
      <alignment vertical="center"/>
    </xf>
    <xf numFmtId="0" fontId="0" fillId="2" borderId="0" xfId="0" applyFill="1" quotePrefix="1">
      <alignment vertical="center"/>
    </xf>
    <xf numFmtId="0" fontId="0" fillId="4" borderId="0" xfId="0" applyFill="1" quotePrefix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Normal_fixed assets list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Normal_固定资产清单_fixed assest list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Normal 15_fa cim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_fa cim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F265"/>
  <sheetViews>
    <sheetView tabSelected="1" workbookViewId="0">
      <pane ySplit="9" topLeftCell="A213" activePane="bottomLeft" state="frozen"/>
      <selection/>
      <selection pane="bottomLeft" activeCell="K254" sqref="K254"/>
    </sheetView>
  </sheetViews>
  <sheetFormatPr defaultColWidth="9" defaultRowHeight="13.5"/>
  <cols>
    <col min="1" max="1" width="5" customWidth="1"/>
    <col min="2" max="2" width="12.25" customWidth="1"/>
    <col min="3" max="3" width="12.875" customWidth="1"/>
    <col min="4" max="4" width="13.75" customWidth="1"/>
    <col min="5" max="5" width="5.625" customWidth="1"/>
    <col min="6" max="6" width="4.875" customWidth="1"/>
    <col min="7" max="7" width="10.375" customWidth="1"/>
    <col min="8" max="8" width="12.625" customWidth="1"/>
    <col min="12" max="12" width="11.5"/>
    <col min="13" max="13" width="9.375"/>
    <col min="14" max="14" width="11.5"/>
    <col min="15" max="15" width="8" customWidth="1"/>
    <col min="16" max="33" width="9" customWidth="1"/>
    <col min="34" max="34" width="11.375" customWidth="1"/>
    <col min="35" max="39" width="9" customWidth="1"/>
    <col min="40" max="40" width="9.375"/>
    <col min="46" max="46" width="9.375"/>
    <col min="52" max="52" width="9.375"/>
    <col min="58" max="58" width="9.375"/>
    <col min="64" max="64" width="9.375"/>
    <col min="70" max="70" width="9.375"/>
    <col min="76" max="76" width="9.375"/>
  </cols>
  <sheetData>
    <row r="1" s="1" customFormat="1" ht="15" hidden="1" spans="1:79">
      <c r="A1" s="7" t="s">
        <v>0</v>
      </c>
      <c r="B1" s="7"/>
      <c r="C1" s="7"/>
      <c r="D1" s="7"/>
      <c r="E1" s="7"/>
      <c r="F1" s="7"/>
      <c r="G1" s="8"/>
      <c r="H1" s="9"/>
      <c r="I1" s="19"/>
      <c r="J1" s="20"/>
      <c r="K1" s="20"/>
      <c r="L1" s="21"/>
      <c r="M1" s="2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9"/>
      <c r="AD1" s="19"/>
      <c r="AE1" s="19"/>
      <c r="AF1" s="19"/>
      <c r="AG1" s="33"/>
      <c r="AH1" s="34"/>
      <c r="AI1" s="35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</row>
    <row r="2" s="2" customFormat="1" ht="25.5" spans="1:82">
      <c r="A2" s="10" t="s">
        <v>1</v>
      </c>
      <c r="B2" s="10" t="s">
        <v>2</v>
      </c>
      <c r="C2" s="10"/>
      <c r="D2" s="10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0" t="s">
        <v>8</v>
      </c>
      <c r="J2" s="22" t="s">
        <v>9</v>
      </c>
      <c r="K2" s="12" t="s">
        <v>10</v>
      </c>
      <c r="L2" s="23" t="s">
        <v>11</v>
      </c>
      <c r="M2" s="23"/>
      <c r="N2" s="22" t="s">
        <v>12</v>
      </c>
      <c r="O2" s="22"/>
      <c r="P2" s="12" t="s">
        <v>13</v>
      </c>
      <c r="Q2" s="12" t="s">
        <v>14</v>
      </c>
      <c r="R2" s="12" t="s">
        <v>15</v>
      </c>
      <c r="S2" s="12" t="s">
        <v>16</v>
      </c>
      <c r="T2" s="12" t="s">
        <v>17</v>
      </c>
      <c r="U2" s="22" t="s">
        <v>18</v>
      </c>
      <c r="V2" s="22" t="s">
        <v>19</v>
      </c>
      <c r="W2" s="22" t="s">
        <v>20</v>
      </c>
      <c r="X2" s="22"/>
      <c r="Y2" s="22" t="s">
        <v>21</v>
      </c>
      <c r="Z2" s="22" t="s">
        <v>22</v>
      </c>
      <c r="AA2" s="22"/>
      <c r="AB2" s="22"/>
      <c r="AC2" s="10"/>
      <c r="AD2" s="10"/>
      <c r="AE2" s="10"/>
      <c r="AF2" s="10"/>
      <c r="AG2" s="12" t="s">
        <v>23</v>
      </c>
      <c r="AH2" s="36" t="s">
        <v>24</v>
      </c>
      <c r="AI2" s="37" t="s">
        <v>25</v>
      </c>
      <c r="AJ2" s="38"/>
      <c r="AK2" s="38" t="s">
        <v>26</v>
      </c>
      <c r="AL2" s="38"/>
      <c r="AM2" s="38"/>
      <c r="AN2" s="39" t="s">
        <v>27</v>
      </c>
      <c r="AO2" s="38"/>
      <c r="AP2" s="39" t="s">
        <v>28</v>
      </c>
      <c r="AQ2" s="38"/>
      <c r="AR2" s="38"/>
      <c r="AS2" s="38"/>
      <c r="AT2" s="39" t="s">
        <v>29</v>
      </c>
      <c r="AU2" s="38"/>
      <c r="AV2" s="39" t="s">
        <v>28</v>
      </c>
      <c r="AW2" s="38"/>
      <c r="AX2" s="38"/>
      <c r="AY2" s="38"/>
      <c r="AZ2" s="39" t="s">
        <v>30</v>
      </c>
      <c r="BA2" s="38"/>
      <c r="BB2" s="39" t="s">
        <v>28</v>
      </c>
      <c r="BC2" s="38"/>
      <c r="BD2" s="38"/>
      <c r="BE2" s="38"/>
      <c r="BF2" s="39" t="s">
        <v>31</v>
      </c>
      <c r="BG2" s="38"/>
      <c r="BH2" s="39" t="s">
        <v>28</v>
      </c>
      <c r="BI2" s="38"/>
      <c r="BJ2" s="38"/>
      <c r="BK2" s="38"/>
      <c r="BL2" s="39" t="s">
        <v>32</v>
      </c>
      <c r="BM2" s="38"/>
      <c r="BN2" s="39" t="s">
        <v>28</v>
      </c>
      <c r="BO2" s="38"/>
      <c r="BP2" s="38"/>
      <c r="BQ2" s="38"/>
      <c r="BR2" s="39" t="s">
        <v>33</v>
      </c>
      <c r="BS2" s="38"/>
      <c r="BT2" s="43"/>
      <c r="BU2" s="38"/>
      <c r="BV2" s="38"/>
      <c r="BW2" s="38"/>
      <c r="BX2" s="39" t="s">
        <v>34</v>
      </c>
      <c r="BY2" s="38"/>
      <c r="BZ2" s="38"/>
      <c r="CA2" s="38"/>
      <c r="CB2" s="10"/>
      <c r="CC2" s="10"/>
      <c r="CD2" s="10"/>
    </row>
    <row r="3" s="2" customFormat="1" ht="12.75" spans="1:83">
      <c r="A3" s="10" t="s">
        <v>35</v>
      </c>
      <c r="B3" s="10" t="s">
        <v>36</v>
      </c>
      <c r="C3" s="10"/>
      <c r="D3" s="10" t="s">
        <v>37</v>
      </c>
      <c r="E3" s="10" t="s">
        <v>38</v>
      </c>
      <c r="F3" s="10" t="s">
        <v>39</v>
      </c>
      <c r="G3" s="11" t="s">
        <v>40</v>
      </c>
      <c r="H3" s="12" t="s">
        <v>41</v>
      </c>
      <c r="I3" s="10" t="s">
        <v>42</v>
      </c>
      <c r="J3" s="12" t="s">
        <v>43</v>
      </c>
      <c r="K3" s="12" t="s">
        <v>44</v>
      </c>
      <c r="M3" s="12" t="s">
        <v>45</v>
      </c>
      <c r="O3" s="24" t="s">
        <v>46</v>
      </c>
      <c r="P3" s="12" t="s">
        <v>47</v>
      </c>
      <c r="Q3" s="12" t="s">
        <v>48</v>
      </c>
      <c r="R3" s="2" t="s">
        <v>49</v>
      </c>
      <c r="S3" s="12" t="s">
        <v>50</v>
      </c>
      <c r="T3" s="12" t="s">
        <v>51</v>
      </c>
      <c r="U3" s="12" t="s">
        <v>52</v>
      </c>
      <c r="V3" s="12" t="s">
        <v>53</v>
      </c>
      <c r="X3" s="12" t="s">
        <v>54</v>
      </c>
      <c r="Y3" s="12" t="s">
        <v>55</v>
      </c>
      <c r="Z3" s="12" t="s">
        <v>56</v>
      </c>
      <c r="AA3" s="12" t="s">
        <v>57</v>
      </c>
      <c r="AB3" s="12" t="s">
        <v>58</v>
      </c>
      <c r="AC3" s="10" t="s">
        <v>59</v>
      </c>
      <c r="AD3" s="10" t="s">
        <v>60</v>
      </c>
      <c r="AE3" s="12" t="s">
        <v>61</v>
      </c>
      <c r="AF3" s="12" t="s">
        <v>62</v>
      </c>
      <c r="AG3" s="12" t="s">
        <v>63</v>
      </c>
      <c r="AH3" s="36" t="s">
        <v>64</v>
      </c>
      <c r="AI3" s="40"/>
      <c r="AJ3" s="38" t="s">
        <v>65</v>
      </c>
      <c r="AK3" s="38" t="s">
        <v>66</v>
      </c>
      <c r="AL3" s="38" t="s">
        <v>67</v>
      </c>
      <c r="AM3" s="38" t="s">
        <v>68</v>
      </c>
      <c r="AN3" s="38" t="s">
        <v>69</v>
      </c>
      <c r="AO3" s="38" t="s">
        <v>70</v>
      </c>
      <c r="AP3" s="38" t="s">
        <v>71</v>
      </c>
      <c r="AQ3" s="38" t="s">
        <v>72</v>
      </c>
      <c r="AR3" s="38" t="s">
        <v>73</v>
      </c>
      <c r="AS3" s="38" t="s">
        <v>74</v>
      </c>
      <c r="AT3" s="38" t="s">
        <v>75</v>
      </c>
      <c r="AU3" s="38" t="s">
        <v>76</v>
      </c>
      <c r="AV3" s="38" t="s">
        <v>77</v>
      </c>
      <c r="AW3" s="38" t="s">
        <v>78</v>
      </c>
      <c r="AX3" s="38" t="s">
        <v>79</v>
      </c>
      <c r="AY3" s="38" t="s">
        <v>80</v>
      </c>
      <c r="AZ3" s="38" t="s">
        <v>81</v>
      </c>
      <c r="BA3" s="38" t="s">
        <v>82</v>
      </c>
      <c r="BB3" s="38" t="s">
        <v>83</v>
      </c>
      <c r="BC3" s="38" t="s">
        <v>84</v>
      </c>
      <c r="BD3" s="38" t="s">
        <v>85</v>
      </c>
      <c r="BE3" s="38" t="s">
        <v>86</v>
      </c>
      <c r="BF3" s="38" t="s">
        <v>87</v>
      </c>
      <c r="BG3" s="38" t="s">
        <v>88</v>
      </c>
      <c r="BH3" s="38" t="s">
        <v>89</v>
      </c>
      <c r="BI3" s="38" t="s">
        <v>90</v>
      </c>
      <c r="BJ3" s="38" t="s">
        <v>91</v>
      </c>
      <c r="BK3" s="38" t="s">
        <v>92</v>
      </c>
      <c r="BL3" s="38" t="s">
        <v>93</v>
      </c>
      <c r="BM3" s="38" t="s">
        <v>94</v>
      </c>
      <c r="BN3" s="38" t="s">
        <v>95</v>
      </c>
      <c r="BO3" s="38" t="s">
        <v>96</v>
      </c>
      <c r="BP3" s="38" t="s">
        <v>97</v>
      </c>
      <c r="BQ3" s="38" t="s">
        <v>98</v>
      </c>
      <c r="BR3" s="38" t="s">
        <v>99</v>
      </c>
      <c r="BS3" s="38" t="s">
        <v>100</v>
      </c>
      <c r="BT3" s="38" t="s">
        <v>101</v>
      </c>
      <c r="BU3" s="38" t="s">
        <v>102</v>
      </c>
      <c r="BV3" s="38" t="s">
        <v>103</v>
      </c>
      <c r="BW3" s="38" t="s">
        <v>104</v>
      </c>
      <c r="BX3" s="38" t="s">
        <v>105</v>
      </c>
      <c r="BY3" s="38" t="s">
        <v>106</v>
      </c>
      <c r="BZ3" s="38" t="s">
        <v>107</v>
      </c>
      <c r="CA3" s="38" t="s">
        <v>108</v>
      </c>
      <c r="CB3" s="38" t="s">
        <v>109</v>
      </c>
      <c r="CC3" s="38" t="s">
        <v>110</v>
      </c>
      <c r="CD3" s="10" t="s">
        <v>111</v>
      </c>
      <c r="CE3" s="2" t="s">
        <v>112</v>
      </c>
    </row>
    <row r="4" s="3" customFormat="1" ht="14.25" hidden="1" spans="1:84">
      <c r="A4" s="3" t="s">
        <v>113</v>
      </c>
      <c r="B4" s="13" t="s">
        <v>114</v>
      </c>
      <c r="C4" s="13" t="s">
        <v>115</v>
      </c>
      <c r="D4" s="13" t="str">
        <f t="shared" ref="D4:D9" si="0">CLEAN((C4))</f>
        <v>100KG干燥机配700吸料机</v>
      </c>
      <c r="E4" s="13" t="s">
        <v>116</v>
      </c>
      <c r="F4" s="13" t="s">
        <v>117</v>
      </c>
      <c r="G4" s="14" t="s">
        <v>118</v>
      </c>
      <c r="H4" s="13">
        <v>4217.12</v>
      </c>
      <c r="I4" s="25">
        <v>235.65</v>
      </c>
      <c r="J4" s="4" t="s">
        <v>119</v>
      </c>
      <c r="K4" s="4">
        <v>1</v>
      </c>
      <c r="L4" s="26">
        <v>41578</v>
      </c>
      <c r="M4" s="26" t="str">
        <f t="shared" ref="M4:M9" si="1">MONTH(L4)&amp;"/"&amp;DAY(L4)&amp;"/"&amp;RIGHT(YEAR(L4),2)</f>
        <v>10/31/13</v>
      </c>
      <c r="N4" s="14">
        <v>41578</v>
      </c>
      <c r="O4" s="26" t="str">
        <f t="shared" ref="O4:O9" si="2">MONTH(N4)&amp;"/"&amp;DAY(N4)&amp;"/"&amp;RIGHT(YEAR(N4),2)</f>
        <v>10/31/13</v>
      </c>
      <c r="P4" s="27"/>
      <c r="Q4" s="30" t="s">
        <v>120</v>
      </c>
      <c r="R4" s="31" t="s">
        <v>15</v>
      </c>
      <c r="S4" s="3" t="s">
        <v>121</v>
      </c>
      <c r="T4" s="31" t="s">
        <v>17</v>
      </c>
      <c r="U4" s="32" t="s">
        <v>119</v>
      </c>
      <c r="V4" s="13" t="s">
        <v>122</v>
      </c>
      <c r="W4" s="13">
        <v>107</v>
      </c>
      <c r="X4" s="13">
        <f t="shared" ref="X4:X9" si="3">ROUND(W4/12,2)</f>
        <v>8.92</v>
      </c>
      <c r="Y4" s="3" t="s">
        <v>119</v>
      </c>
      <c r="Z4" s="31" t="s">
        <v>118</v>
      </c>
      <c r="AA4" s="31" t="s">
        <v>123</v>
      </c>
      <c r="AB4" s="31" t="s">
        <v>121</v>
      </c>
      <c r="AC4" s="30" t="s">
        <v>124</v>
      </c>
      <c r="AD4" s="3" t="s">
        <v>125</v>
      </c>
      <c r="AE4" s="3" t="s">
        <v>119</v>
      </c>
      <c r="AF4" s="3" t="s">
        <v>119</v>
      </c>
      <c r="AG4" s="13">
        <v>3683.79</v>
      </c>
      <c r="AH4" s="47" t="s">
        <v>126</v>
      </c>
      <c r="AI4" s="41">
        <v>37.21</v>
      </c>
      <c r="AJ4" s="42" t="s">
        <v>127</v>
      </c>
      <c r="AK4" s="42" t="s">
        <v>26</v>
      </c>
      <c r="AL4" s="42">
        <v>1</v>
      </c>
      <c r="AM4" s="42" t="s">
        <v>128</v>
      </c>
      <c r="AN4" s="42">
        <v>16010201</v>
      </c>
      <c r="AO4" s="42" t="s">
        <v>119</v>
      </c>
      <c r="AP4" s="42" t="s">
        <v>119</v>
      </c>
      <c r="AQ4" s="42" t="s">
        <v>119</v>
      </c>
      <c r="AR4" s="42">
        <v>2</v>
      </c>
      <c r="AS4" s="42" t="s">
        <v>128</v>
      </c>
      <c r="AT4" s="42">
        <v>16020201</v>
      </c>
      <c r="AU4" s="42" t="s">
        <v>119</v>
      </c>
      <c r="AV4" s="42" t="s">
        <v>119</v>
      </c>
      <c r="AW4" s="42" t="s">
        <v>119</v>
      </c>
      <c r="AX4" s="42">
        <v>3</v>
      </c>
      <c r="AY4" s="42" t="s">
        <v>128</v>
      </c>
      <c r="AZ4" s="42">
        <v>51010101</v>
      </c>
      <c r="BA4" s="42" t="s">
        <v>119</v>
      </c>
      <c r="BB4" s="42" t="str">
        <f t="shared" ref="BB4:BB9" si="4">F4</f>
        <v>1143</v>
      </c>
      <c r="BC4" s="42" t="s">
        <v>119</v>
      </c>
      <c r="BD4" s="42">
        <v>4</v>
      </c>
      <c r="BE4" s="42" t="s">
        <v>128</v>
      </c>
      <c r="BF4" s="42">
        <v>16040501</v>
      </c>
      <c r="BG4" s="42" t="s">
        <v>119</v>
      </c>
      <c r="BH4" s="42" t="s">
        <v>119</v>
      </c>
      <c r="BI4" s="42" t="s">
        <v>119</v>
      </c>
      <c r="BJ4" s="42">
        <v>5</v>
      </c>
      <c r="BK4" s="42" t="s">
        <v>128</v>
      </c>
      <c r="BL4" s="42">
        <v>61030101</v>
      </c>
      <c r="BM4" s="42" t="s">
        <v>119</v>
      </c>
      <c r="BN4" s="42" t="str">
        <f t="shared" ref="BN4:BN9" si="5">F4</f>
        <v>1143</v>
      </c>
      <c r="BO4" s="42" t="s">
        <v>119</v>
      </c>
      <c r="BP4" s="42">
        <v>6</v>
      </c>
      <c r="BQ4" s="42" t="s">
        <v>128</v>
      </c>
      <c r="BR4" s="42">
        <v>61030101</v>
      </c>
      <c r="BS4" s="42" t="s">
        <v>119</v>
      </c>
      <c r="BT4" s="42" t="str">
        <f t="shared" ref="BT4:BT9" si="6">F4</f>
        <v>1143</v>
      </c>
      <c r="BU4" s="42" t="s">
        <v>119</v>
      </c>
      <c r="BV4" s="42">
        <v>7</v>
      </c>
      <c r="BW4" s="42" t="s">
        <v>128</v>
      </c>
      <c r="BX4" s="42">
        <v>16060101</v>
      </c>
      <c r="BY4" s="42" t="s">
        <v>119</v>
      </c>
      <c r="BZ4" s="42" t="s">
        <v>119</v>
      </c>
      <c r="CA4" s="42" t="s">
        <v>119</v>
      </c>
      <c r="CB4" s="42" t="s">
        <v>127</v>
      </c>
      <c r="CC4" s="42" t="s">
        <v>127</v>
      </c>
      <c r="CD4" s="31" t="s">
        <v>127</v>
      </c>
      <c r="CE4" s="3" t="s">
        <v>129</v>
      </c>
      <c r="CF4" s="27"/>
    </row>
    <row r="5" s="4" customFormat="1" ht="14.25" hidden="1" spans="1:83">
      <c r="A5" s="3" t="s">
        <v>113</v>
      </c>
      <c r="B5" s="4" t="s">
        <v>130</v>
      </c>
      <c r="C5" s="4" t="s">
        <v>131</v>
      </c>
      <c r="D5" s="13" t="str">
        <f t="shared" si="0"/>
        <v>150KG干燥机配700吸料机</v>
      </c>
      <c r="E5" s="4" t="s">
        <v>116</v>
      </c>
      <c r="F5" s="4" t="s">
        <v>117</v>
      </c>
      <c r="G5" s="14" t="s">
        <v>118</v>
      </c>
      <c r="H5" s="15">
        <v>5133.55</v>
      </c>
      <c r="I5" s="4">
        <v>2715.5</v>
      </c>
      <c r="J5" s="4" t="s">
        <v>119</v>
      </c>
      <c r="K5" s="4">
        <v>1</v>
      </c>
      <c r="L5" s="26">
        <v>41578</v>
      </c>
      <c r="M5" s="26" t="str">
        <f t="shared" si="1"/>
        <v>10/31/13</v>
      </c>
      <c r="N5" s="28">
        <v>41578</v>
      </c>
      <c r="O5" s="26" t="str">
        <f t="shared" si="2"/>
        <v>10/31/13</v>
      </c>
      <c r="P5" s="27"/>
      <c r="Q5" s="30" t="s">
        <v>120</v>
      </c>
      <c r="R5" s="31" t="s">
        <v>15</v>
      </c>
      <c r="S5" s="3" t="s">
        <v>121</v>
      </c>
      <c r="T5" s="31" t="s">
        <v>17</v>
      </c>
      <c r="U5" s="32" t="s">
        <v>119</v>
      </c>
      <c r="V5" s="13" t="s">
        <v>122</v>
      </c>
      <c r="W5" s="4">
        <v>107</v>
      </c>
      <c r="X5" s="13">
        <f t="shared" si="3"/>
        <v>8.92</v>
      </c>
      <c r="Y5" s="3" t="s">
        <v>119</v>
      </c>
      <c r="Z5" s="31" t="s">
        <v>118</v>
      </c>
      <c r="AA5" s="31" t="s">
        <v>123</v>
      </c>
      <c r="AB5" s="31" t="s">
        <v>121</v>
      </c>
      <c r="AC5" s="30" t="s">
        <v>124</v>
      </c>
      <c r="AD5" s="3" t="s">
        <v>125</v>
      </c>
      <c r="AE5" s="3" t="s">
        <v>119</v>
      </c>
      <c r="AF5" s="3" t="s">
        <v>119</v>
      </c>
      <c r="AG5" s="4">
        <v>2285.38</v>
      </c>
      <c r="AH5" s="47" t="s">
        <v>126</v>
      </c>
      <c r="AI5" s="41">
        <v>70.58</v>
      </c>
      <c r="AJ5" s="42" t="s">
        <v>127</v>
      </c>
      <c r="AK5" s="42" t="s">
        <v>26</v>
      </c>
      <c r="AL5" s="42">
        <v>1</v>
      </c>
      <c r="AM5" s="42" t="s">
        <v>128</v>
      </c>
      <c r="AN5" s="4">
        <v>16010201</v>
      </c>
      <c r="AO5" s="42" t="s">
        <v>119</v>
      </c>
      <c r="AP5" s="42" t="s">
        <v>119</v>
      </c>
      <c r="AQ5" s="42" t="s">
        <v>119</v>
      </c>
      <c r="AR5" s="42">
        <v>2</v>
      </c>
      <c r="AS5" s="42" t="s">
        <v>128</v>
      </c>
      <c r="AT5" s="4">
        <v>16020201</v>
      </c>
      <c r="AU5" s="42" t="s">
        <v>119</v>
      </c>
      <c r="AV5" s="42" t="s">
        <v>119</v>
      </c>
      <c r="AW5" s="42" t="s">
        <v>119</v>
      </c>
      <c r="AX5" s="42">
        <v>3</v>
      </c>
      <c r="AY5" s="42" t="s">
        <v>128</v>
      </c>
      <c r="AZ5" s="4">
        <v>51010101</v>
      </c>
      <c r="BA5" s="42" t="s">
        <v>119</v>
      </c>
      <c r="BB5" s="42" t="str">
        <f t="shared" si="4"/>
        <v>1143</v>
      </c>
      <c r="BC5" s="42" t="s">
        <v>119</v>
      </c>
      <c r="BD5" s="42">
        <v>4</v>
      </c>
      <c r="BE5" s="42" t="s">
        <v>128</v>
      </c>
      <c r="BF5" s="4">
        <v>16040501</v>
      </c>
      <c r="BG5" s="42" t="s">
        <v>119</v>
      </c>
      <c r="BH5" s="42" t="s">
        <v>119</v>
      </c>
      <c r="BI5" s="42" t="s">
        <v>119</v>
      </c>
      <c r="BJ5" s="42">
        <v>5</v>
      </c>
      <c r="BK5" s="42" t="s">
        <v>128</v>
      </c>
      <c r="BL5" s="4">
        <v>61030101</v>
      </c>
      <c r="BM5" s="42" t="s">
        <v>119</v>
      </c>
      <c r="BN5" s="42" t="str">
        <f t="shared" si="5"/>
        <v>1143</v>
      </c>
      <c r="BO5" s="42" t="s">
        <v>119</v>
      </c>
      <c r="BP5" s="42">
        <v>6</v>
      </c>
      <c r="BQ5" s="42" t="s">
        <v>128</v>
      </c>
      <c r="BR5" s="4">
        <v>61030101</v>
      </c>
      <c r="BS5" s="42" t="s">
        <v>119</v>
      </c>
      <c r="BT5" s="42" t="str">
        <f t="shared" si="6"/>
        <v>1143</v>
      </c>
      <c r="BU5" s="42" t="s">
        <v>119</v>
      </c>
      <c r="BV5" s="42">
        <v>7</v>
      </c>
      <c r="BW5" s="42" t="s">
        <v>128</v>
      </c>
      <c r="BX5" s="4">
        <v>16060101</v>
      </c>
      <c r="BY5" s="42" t="s">
        <v>119</v>
      </c>
      <c r="BZ5" s="42" t="s">
        <v>119</v>
      </c>
      <c r="CA5" s="42" t="s">
        <v>119</v>
      </c>
      <c r="CB5" s="42" t="s">
        <v>127</v>
      </c>
      <c r="CC5" s="42" t="s">
        <v>127</v>
      </c>
      <c r="CD5" s="31" t="s">
        <v>127</v>
      </c>
      <c r="CE5" s="3" t="s">
        <v>129</v>
      </c>
    </row>
    <row r="6" s="4" customFormat="1" ht="14.25" hidden="1" spans="1:83">
      <c r="A6" s="3" t="s">
        <v>113</v>
      </c>
      <c r="B6" s="4" t="s">
        <v>132</v>
      </c>
      <c r="C6" s="4" t="s">
        <v>133</v>
      </c>
      <c r="D6" s="13" t="str">
        <f t="shared" si="0"/>
        <v>18米PVC皮带输送线</v>
      </c>
      <c r="E6" s="4" t="s">
        <v>116</v>
      </c>
      <c r="F6" s="4" t="s">
        <v>134</v>
      </c>
      <c r="G6" s="14" t="s">
        <v>118</v>
      </c>
      <c r="H6" s="16">
        <v>33894.24</v>
      </c>
      <c r="I6" s="4">
        <v>1923.14</v>
      </c>
      <c r="J6" s="4" t="s">
        <v>119</v>
      </c>
      <c r="K6" s="4">
        <v>1</v>
      </c>
      <c r="L6" s="26">
        <v>41578</v>
      </c>
      <c r="M6" s="26" t="str">
        <f t="shared" si="1"/>
        <v>10/31/13</v>
      </c>
      <c r="N6" s="28">
        <v>41578</v>
      </c>
      <c r="O6" s="26" t="str">
        <f t="shared" si="2"/>
        <v>10/31/13</v>
      </c>
      <c r="P6" s="27"/>
      <c r="Q6" s="30" t="s">
        <v>120</v>
      </c>
      <c r="R6" s="31" t="s">
        <v>15</v>
      </c>
      <c r="S6" s="3" t="s">
        <v>121</v>
      </c>
      <c r="T6" s="31" t="s">
        <v>17</v>
      </c>
      <c r="U6" s="32" t="s">
        <v>119</v>
      </c>
      <c r="V6" s="13" t="s">
        <v>122</v>
      </c>
      <c r="W6" s="4">
        <v>105</v>
      </c>
      <c r="X6" s="13">
        <f t="shared" si="3"/>
        <v>8.75</v>
      </c>
      <c r="Y6" s="3" t="s">
        <v>119</v>
      </c>
      <c r="Z6" s="31" t="s">
        <v>118</v>
      </c>
      <c r="AA6" s="31" t="s">
        <v>123</v>
      </c>
      <c r="AB6" s="31" t="s">
        <v>121</v>
      </c>
      <c r="AC6" s="30" t="s">
        <v>124</v>
      </c>
      <c r="AD6" s="3" t="s">
        <v>125</v>
      </c>
      <c r="AE6" s="3" t="s">
        <v>119</v>
      </c>
      <c r="AF6" s="3" t="s">
        <v>119</v>
      </c>
      <c r="AG6" s="4">
        <v>30144.18</v>
      </c>
      <c r="AH6" s="47" t="s">
        <v>126</v>
      </c>
      <c r="AI6" s="41">
        <v>304.486666666667</v>
      </c>
      <c r="AJ6" s="42" t="s">
        <v>127</v>
      </c>
      <c r="AK6" s="42" t="s">
        <v>26</v>
      </c>
      <c r="AL6" s="42">
        <v>1</v>
      </c>
      <c r="AM6" s="42" t="s">
        <v>128</v>
      </c>
      <c r="AN6" s="4">
        <v>16010201</v>
      </c>
      <c r="AO6" s="42" t="s">
        <v>119</v>
      </c>
      <c r="AP6" s="42" t="s">
        <v>119</v>
      </c>
      <c r="AQ6" s="42" t="s">
        <v>119</v>
      </c>
      <c r="AR6" s="42">
        <v>2</v>
      </c>
      <c r="AS6" s="42" t="s">
        <v>128</v>
      </c>
      <c r="AT6" s="4">
        <v>16020201</v>
      </c>
      <c r="AU6" s="42" t="s">
        <v>119</v>
      </c>
      <c r="AV6" s="42" t="s">
        <v>119</v>
      </c>
      <c r="AW6" s="42" t="s">
        <v>119</v>
      </c>
      <c r="AX6" s="42">
        <v>3</v>
      </c>
      <c r="AY6" s="42" t="s">
        <v>128</v>
      </c>
      <c r="AZ6" s="4">
        <v>51010101</v>
      </c>
      <c r="BA6" s="42" t="s">
        <v>119</v>
      </c>
      <c r="BB6" s="42" t="str">
        <f t="shared" si="4"/>
        <v>1345</v>
      </c>
      <c r="BC6" s="42" t="s">
        <v>119</v>
      </c>
      <c r="BD6" s="42">
        <v>4</v>
      </c>
      <c r="BE6" s="42" t="s">
        <v>128</v>
      </c>
      <c r="BF6" s="4">
        <v>16040501</v>
      </c>
      <c r="BG6" s="42" t="s">
        <v>119</v>
      </c>
      <c r="BH6" s="42" t="s">
        <v>119</v>
      </c>
      <c r="BI6" s="42" t="s">
        <v>119</v>
      </c>
      <c r="BJ6" s="42">
        <v>5</v>
      </c>
      <c r="BK6" s="42" t="s">
        <v>128</v>
      </c>
      <c r="BL6" s="4">
        <v>61030101</v>
      </c>
      <c r="BM6" s="42" t="s">
        <v>119</v>
      </c>
      <c r="BN6" s="42" t="str">
        <f t="shared" si="5"/>
        <v>1345</v>
      </c>
      <c r="BO6" s="42" t="s">
        <v>119</v>
      </c>
      <c r="BP6" s="42">
        <v>6</v>
      </c>
      <c r="BQ6" s="42" t="s">
        <v>128</v>
      </c>
      <c r="BR6" s="4">
        <v>61030101</v>
      </c>
      <c r="BS6" s="42" t="s">
        <v>119</v>
      </c>
      <c r="BT6" s="42" t="str">
        <f t="shared" si="6"/>
        <v>1345</v>
      </c>
      <c r="BU6" s="42" t="s">
        <v>119</v>
      </c>
      <c r="BV6" s="42">
        <v>7</v>
      </c>
      <c r="BW6" s="42" t="s">
        <v>128</v>
      </c>
      <c r="BX6" s="4">
        <v>16060101</v>
      </c>
      <c r="BY6" s="42" t="s">
        <v>119</v>
      </c>
      <c r="BZ6" s="42" t="s">
        <v>119</v>
      </c>
      <c r="CA6" s="42" t="s">
        <v>119</v>
      </c>
      <c r="CB6" s="42" t="s">
        <v>127</v>
      </c>
      <c r="CC6" s="42" t="s">
        <v>127</v>
      </c>
      <c r="CD6" s="31" t="s">
        <v>127</v>
      </c>
      <c r="CE6" s="3" t="s">
        <v>129</v>
      </c>
    </row>
    <row r="7" s="4" customFormat="1" ht="14.25" hidden="1" spans="1:83">
      <c r="A7" s="3" t="s">
        <v>113</v>
      </c>
      <c r="B7" s="4" t="s">
        <v>135</v>
      </c>
      <c r="C7" s="4" t="s">
        <v>133</v>
      </c>
      <c r="D7" s="13" t="str">
        <f t="shared" si="0"/>
        <v>18米PVC皮带输送线</v>
      </c>
      <c r="E7" s="4" t="s">
        <v>116</v>
      </c>
      <c r="F7" s="4" t="s">
        <v>134</v>
      </c>
      <c r="G7" s="14" t="s">
        <v>118</v>
      </c>
      <c r="H7" s="4">
        <v>33894.24</v>
      </c>
      <c r="I7" s="4">
        <v>1923.14</v>
      </c>
      <c r="J7" s="4" t="s">
        <v>119</v>
      </c>
      <c r="K7" s="4">
        <v>1</v>
      </c>
      <c r="L7" s="26">
        <v>41578</v>
      </c>
      <c r="M7" s="26" t="str">
        <f t="shared" si="1"/>
        <v>10/31/13</v>
      </c>
      <c r="N7" s="28">
        <v>41578</v>
      </c>
      <c r="O7" s="26" t="str">
        <f t="shared" si="2"/>
        <v>10/31/13</v>
      </c>
      <c r="P7" s="27"/>
      <c r="Q7" s="30" t="s">
        <v>120</v>
      </c>
      <c r="R7" s="31" t="s">
        <v>15</v>
      </c>
      <c r="S7" s="3" t="s">
        <v>121</v>
      </c>
      <c r="T7" s="31" t="s">
        <v>17</v>
      </c>
      <c r="U7" s="32" t="s">
        <v>119</v>
      </c>
      <c r="V7" s="13" t="s">
        <v>122</v>
      </c>
      <c r="W7" s="4">
        <v>105</v>
      </c>
      <c r="X7" s="13">
        <f t="shared" si="3"/>
        <v>8.75</v>
      </c>
      <c r="Y7" s="3" t="s">
        <v>119</v>
      </c>
      <c r="Z7" s="31" t="s">
        <v>118</v>
      </c>
      <c r="AA7" s="31" t="s">
        <v>123</v>
      </c>
      <c r="AB7" s="31" t="s">
        <v>121</v>
      </c>
      <c r="AC7" s="30" t="s">
        <v>124</v>
      </c>
      <c r="AD7" s="3" t="s">
        <v>125</v>
      </c>
      <c r="AE7" s="3" t="s">
        <v>119</v>
      </c>
      <c r="AF7" s="3" t="s">
        <v>119</v>
      </c>
      <c r="AG7" s="4">
        <v>30144.18</v>
      </c>
      <c r="AH7" s="47" t="s">
        <v>126</v>
      </c>
      <c r="AI7" s="41">
        <v>304.486666666667</v>
      </c>
      <c r="AJ7" s="42" t="s">
        <v>127</v>
      </c>
      <c r="AK7" s="42" t="s">
        <v>26</v>
      </c>
      <c r="AL7" s="42">
        <v>1</v>
      </c>
      <c r="AM7" s="42" t="s">
        <v>128</v>
      </c>
      <c r="AN7" s="4">
        <v>16010201</v>
      </c>
      <c r="AO7" s="42" t="s">
        <v>119</v>
      </c>
      <c r="AP7" s="42" t="s">
        <v>119</v>
      </c>
      <c r="AQ7" s="42" t="s">
        <v>119</v>
      </c>
      <c r="AR7" s="42">
        <v>2</v>
      </c>
      <c r="AS7" s="42" t="s">
        <v>128</v>
      </c>
      <c r="AT7" s="4">
        <v>16020201</v>
      </c>
      <c r="AU7" s="42" t="s">
        <v>119</v>
      </c>
      <c r="AV7" s="42" t="s">
        <v>119</v>
      </c>
      <c r="AW7" s="42" t="s">
        <v>119</v>
      </c>
      <c r="AX7" s="42">
        <v>3</v>
      </c>
      <c r="AY7" s="42" t="s">
        <v>128</v>
      </c>
      <c r="AZ7" s="4">
        <v>51010101</v>
      </c>
      <c r="BA7" s="42" t="s">
        <v>119</v>
      </c>
      <c r="BB7" s="42" t="str">
        <f t="shared" si="4"/>
        <v>1345</v>
      </c>
      <c r="BC7" s="42" t="s">
        <v>119</v>
      </c>
      <c r="BD7" s="42">
        <v>4</v>
      </c>
      <c r="BE7" s="42" t="s">
        <v>128</v>
      </c>
      <c r="BF7" s="4">
        <v>16040501</v>
      </c>
      <c r="BG7" s="42" t="s">
        <v>119</v>
      </c>
      <c r="BH7" s="42" t="s">
        <v>119</v>
      </c>
      <c r="BI7" s="42" t="s">
        <v>119</v>
      </c>
      <c r="BJ7" s="42">
        <v>5</v>
      </c>
      <c r="BK7" s="42" t="s">
        <v>128</v>
      </c>
      <c r="BL7" s="4">
        <v>61030101</v>
      </c>
      <c r="BM7" s="42" t="s">
        <v>119</v>
      </c>
      <c r="BN7" s="42" t="str">
        <f t="shared" si="5"/>
        <v>1345</v>
      </c>
      <c r="BO7" s="42" t="s">
        <v>119</v>
      </c>
      <c r="BP7" s="42">
        <v>6</v>
      </c>
      <c r="BQ7" s="42" t="s">
        <v>128</v>
      </c>
      <c r="BR7" s="4">
        <v>61030101</v>
      </c>
      <c r="BS7" s="42" t="s">
        <v>119</v>
      </c>
      <c r="BT7" s="42" t="str">
        <f t="shared" si="6"/>
        <v>1345</v>
      </c>
      <c r="BU7" s="42" t="s">
        <v>119</v>
      </c>
      <c r="BV7" s="42">
        <v>7</v>
      </c>
      <c r="BW7" s="42" t="s">
        <v>128</v>
      </c>
      <c r="BX7" s="4">
        <v>16060101</v>
      </c>
      <c r="BY7" s="42" t="s">
        <v>119</v>
      </c>
      <c r="BZ7" s="42" t="s">
        <v>119</v>
      </c>
      <c r="CA7" s="42" t="s">
        <v>119</v>
      </c>
      <c r="CB7" s="42" t="s">
        <v>127</v>
      </c>
      <c r="CC7" s="42" t="s">
        <v>127</v>
      </c>
      <c r="CD7" s="31" t="s">
        <v>127</v>
      </c>
      <c r="CE7" s="3" t="s">
        <v>129</v>
      </c>
    </row>
    <row r="8" s="4" customFormat="1" ht="14.25" hidden="1" spans="1:83">
      <c r="A8" s="3" t="s">
        <v>113</v>
      </c>
      <c r="B8" s="4" t="s">
        <v>136</v>
      </c>
      <c r="C8" s="4" t="s">
        <v>133</v>
      </c>
      <c r="D8" s="13" t="str">
        <f t="shared" si="0"/>
        <v>18米PVC皮带输送线</v>
      </c>
      <c r="E8" s="4" t="s">
        <v>116</v>
      </c>
      <c r="F8" s="4" t="s">
        <v>134</v>
      </c>
      <c r="G8" s="14" t="s">
        <v>118</v>
      </c>
      <c r="H8" s="4">
        <v>33894.24</v>
      </c>
      <c r="I8" s="4">
        <v>1923.14</v>
      </c>
      <c r="J8" s="4" t="s">
        <v>119</v>
      </c>
      <c r="K8" s="4">
        <v>1</v>
      </c>
      <c r="L8" s="26">
        <v>41578</v>
      </c>
      <c r="M8" s="26" t="str">
        <f t="shared" si="1"/>
        <v>10/31/13</v>
      </c>
      <c r="N8" s="28">
        <v>41578</v>
      </c>
      <c r="O8" s="26" t="str">
        <f t="shared" si="2"/>
        <v>10/31/13</v>
      </c>
      <c r="P8" s="27"/>
      <c r="Q8" s="30" t="s">
        <v>120</v>
      </c>
      <c r="R8" s="31" t="s">
        <v>15</v>
      </c>
      <c r="S8" s="3" t="s">
        <v>121</v>
      </c>
      <c r="T8" s="31" t="s">
        <v>17</v>
      </c>
      <c r="U8" s="32" t="s">
        <v>119</v>
      </c>
      <c r="V8" s="13" t="s">
        <v>122</v>
      </c>
      <c r="W8" s="4">
        <v>105</v>
      </c>
      <c r="X8" s="13">
        <f t="shared" si="3"/>
        <v>8.75</v>
      </c>
      <c r="Y8" s="3" t="s">
        <v>119</v>
      </c>
      <c r="Z8" s="31" t="s">
        <v>118</v>
      </c>
      <c r="AA8" s="31" t="s">
        <v>123</v>
      </c>
      <c r="AB8" s="31" t="s">
        <v>121</v>
      </c>
      <c r="AC8" s="30" t="s">
        <v>124</v>
      </c>
      <c r="AD8" s="3" t="s">
        <v>125</v>
      </c>
      <c r="AE8" s="3" t="s">
        <v>119</v>
      </c>
      <c r="AF8" s="3" t="s">
        <v>119</v>
      </c>
      <c r="AG8" s="4">
        <v>30144.18</v>
      </c>
      <c r="AH8" s="47" t="s">
        <v>126</v>
      </c>
      <c r="AI8" s="41">
        <v>304.486666666667</v>
      </c>
      <c r="AJ8" s="42" t="s">
        <v>127</v>
      </c>
      <c r="AK8" s="42" t="s">
        <v>26</v>
      </c>
      <c r="AL8" s="42">
        <v>1</v>
      </c>
      <c r="AM8" s="42" t="s">
        <v>128</v>
      </c>
      <c r="AN8" s="4">
        <v>16010201</v>
      </c>
      <c r="AO8" s="42" t="s">
        <v>119</v>
      </c>
      <c r="AP8" s="42" t="s">
        <v>119</v>
      </c>
      <c r="AQ8" s="42" t="s">
        <v>119</v>
      </c>
      <c r="AR8" s="42">
        <v>2</v>
      </c>
      <c r="AS8" s="42" t="s">
        <v>128</v>
      </c>
      <c r="AT8" s="4">
        <v>16020201</v>
      </c>
      <c r="AU8" s="42" t="s">
        <v>119</v>
      </c>
      <c r="AV8" s="42" t="s">
        <v>119</v>
      </c>
      <c r="AW8" s="42" t="s">
        <v>119</v>
      </c>
      <c r="AX8" s="42">
        <v>3</v>
      </c>
      <c r="AY8" s="42" t="s">
        <v>128</v>
      </c>
      <c r="AZ8" s="4">
        <v>51010101</v>
      </c>
      <c r="BA8" s="42" t="s">
        <v>119</v>
      </c>
      <c r="BB8" s="42" t="str">
        <f t="shared" si="4"/>
        <v>1345</v>
      </c>
      <c r="BC8" s="42" t="s">
        <v>119</v>
      </c>
      <c r="BD8" s="42">
        <v>4</v>
      </c>
      <c r="BE8" s="42" t="s">
        <v>128</v>
      </c>
      <c r="BF8" s="4">
        <v>16040501</v>
      </c>
      <c r="BG8" s="42" t="s">
        <v>119</v>
      </c>
      <c r="BH8" s="42" t="s">
        <v>119</v>
      </c>
      <c r="BI8" s="42" t="s">
        <v>119</v>
      </c>
      <c r="BJ8" s="42">
        <v>5</v>
      </c>
      <c r="BK8" s="42" t="s">
        <v>128</v>
      </c>
      <c r="BL8" s="4">
        <v>61030101</v>
      </c>
      <c r="BM8" s="42" t="s">
        <v>119</v>
      </c>
      <c r="BN8" s="42" t="str">
        <f t="shared" si="5"/>
        <v>1345</v>
      </c>
      <c r="BO8" s="42" t="s">
        <v>119</v>
      </c>
      <c r="BP8" s="42">
        <v>6</v>
      </c>
      <c r="BQ8" s="42" t="s">
        <v>128</v>
      </c>
      <c r="BR8" s="4">
        <v>61030101</v>
      </c>
      <c r="BS8" s="42" t="s">
        <v>119</v>
      </c>
      <c r="BT8" s="42" t="str">
        <f t="shared" si="6"/>
        <v>1345</v>
      </c>
      <c r="BU8" s="42" t="s">
        <v>119</v>
      </c>
      <c r="BV8" s="42">
        <v>7</v>
      </c>
      <c r="BW8" s="42" t="s">
        <v>128</v>
      </c>
      <c r="BX8" s="4">
        <v>16060101</v>
      </c>
      <c r="BY8" s="42" t="s">
        <v>119</v>
      </c>
      <c r="BZ8" s="42" t="s">
        <v>119</v>
      </c>
      <c r="CA8" s="42" t="s">
        <v>119</v>
      </c>
      <c r="CB8" s="42" t="s">
        <v>127</v>
      </c>
      <c r="CC8" s="42" t="s">
        <v>127</v>
      </c>
      <c r="CD8" s="31" t="s">
        <v>127</v>
      </c>
      <c r="CE8" s="3" t="s">
        <v>129</v>
      </c>
    </row>
    <row r="9" s="4" customFormat="1" ht="14.25" spans="1:83">
      <c r="A9" s="3" t="s">
        <v>113</v>
      </c>
      <c r="B9" s="4" t="s">
        <v>137</v>
      </c>
      <c r="C9" s="4" t="s">
        <v>138</v>
      </c>
      <c r="D9" s="13" t="str">
        <f t="shared" ref="D9:D72" si="7">CLEAN((C9))</f>
        <v>301副司机座框总成位置检具</v>
      </c>
      <c r="E9" s="4" t="s">
        <v>139</v>
      </c>
      <c r="F9" s="4" t="s">
        <v>140</v>
      </c>
      <c r="G9" s="14" t="s">
        <v>118</v>
      </c>
      <c r="H9" s="4">
        <v>7264.96</v>
      </c>
      <c r="I9" s="4">
        <v>363.76</v>
      </c>
      <c r="J9" s="4" t="s">
        <v>119</v>
      </c>
      <c r="K9" s="4">
        <v>1</v>
      </c>
      <c r="L9" s="26">
        <v>41578</v>
      </c>
      <c r="M9" s="26" t="str">
        <f t="shared" si="1"/>
        <v>10/31/13</v>
      </c>
      <c r="N9" s="28">
        <v>41578</v>
      </c>
      <c r="O9" s="26" t="str">
        <f t="shared" si="2"/>
        <v>10/31/13</v>
      </c>
      <c r="P9" s="27"/>
      <c r="Q9" s="30" t="s">
        <v>120</v>
      </c>
      <c r="R9" s="31" t="s">
        <v>15</v>
      </c>
      <c r="S9" s="3" t="s">
        <v>121</v>
      </c>
      <c r="T9" s="31" t="s">
        <v>17</v>
      </c>
      <c r="U9" s="32" t="s">
        <v>119</v>
      </c>
      <c r="V9" s="13" t="s">
        <v>122</v>
      </c>
      <c r="W9" s="4">
        <v>60</v>
      </c>
      <c r="X9" s="13">
        <f t="shared" si="3"/>
        <v>5</v>
      </c>
      <c r="Y9" s="3" t="s">
        <v>119</v>
      </c>
      <c r="Z9" s="31" t="s">
        <v>118</v>
      </c>
      <c r="AA9" s="31" t="s">
        <v>123</v>
      </c>
      <c r="AB9" s="31" t="s">
        <v>121</v>
      </c>
      <c r="AC9" s="30" t="s">
        <v>124</v>
      </c>
      <c r="AD9" s="3" t="s">
        <v>125</v>
      </c>
      <c r="AE9" s="3" t="s">
        <v>119</v>
      </c>
      <c r="AF9" s="3" t="s">
        <v>119</v>
      </c>
      <c r="AG9" s="4" t="s">
        <v>119</v>
      </c>
      <c r="AH9" s="47" t="s">
        <v>119</v>
      </c>
      <c r="AI9" s="41">
        <v>0</v>
      </c>
      <c r="AJ9" s="42" t="s">
        <v>127</v>
      </c>
      <c r="AK9" s="42" t="s">
        <v>26</v>
      </c>
      <c r="AL9" s="42">
        <v>1</v>
      </c>
      <c r="AM9" s="42" t="s">
        <v>128</v>
      </c>
      <c r="AN9" s="4">
        <v>16010501</v>
      </c>
      <c r="AO9" s="42" t="s">
        <v>119</v>
      </c>
      <c r="AP9" s="42" t="s">
        <v>119</v>
      </c>
      <c r="AQ9" s="42" t="s">
        <v>119</v>
      </c>
      <c r="AR9" s="42">
        <v>2</v>
      </c>
      <c r="AS9" s="42" t="s">
        <v>128</v>
      </c>
      <c r="AT9" s="4">
        <v>16020501</v>
      </c>
      <c r="AU9" s="42" t="s">
        <v>119</v>
      </c>
      <c r="AV9" s="42" t="s">
        <v>119</v>
      </c>
      <c r="AW9" s="42" t="s">
        <v>119</v>
      </c>
      <c r="AX9" s="42">
        <v>3</v>
      </c>
      <c r="AY9" s="42" t="s">
        <v>128</v>
      </c>
      <c r="AZ9" s="4">
        <v>51010101</v>
      </c>
      <c r="BA9" s="42" t="s">
        <v>119</v>
      </c>
      <c r="BB9" s="42" t="str">
        <f t="shared" si="4"/>
        <v>1243</v>
      </c>
      <c r="BC9" s="42" t="s">
        <v>119</v>
      </c>
      <c r="BD9" s="42">
        <v>4</v>
      </c>
      <c r="BE9" s="42" t="s">
        <v>128</v>
      </c>
      <c r="BF9" s="4">
        <v>16040501</v>
      </c>
      <c r="BG9" s="42" t="s">
        <v>119</v>
      </c>
      <c r="BH9" s="42" t="s">
        <v>119</v>
      </c>
      <c r="BI9" s="42" t="s">
        <v>119</v>
      </c>
      <c r="BJ9" s="42">
        <v>5</v>
      </c>
      <c r="BK9" s="42" t="s">
        <v>128</v>
      </c>
      <c r="BL9" s="4">
        <v>61030101</v>
      </c>
      <c r="BM9" s="42" t="s">
        <v>119</v>
      </c>
      <c r="BN9" s="42" t="str">
        <f t="shared" si="5"/>
        <v>1243</v>
      </c>
      <c r="BO9" s="42" t="s">
        <v>119</v>
      </c>
      <c r="BP9" s="42">
        <v>6</v>
      </c>
      <c r="BQ9" s="42" t="s">
        <v>128</v>
      </c>
      <c r="BR9" s="4">
        <v>61030101</v>
      </c>
      <c r="BS9" s="42" t="s">
        <v>119</v>
      </c>
      <c r="BT9" s="42" t="str">
        <f t="shared" si="6"/>
        <v>1243</v>
      </c>
      <c r="BU9" s="42" t="s">
        <v>119</v>
      </c>
      <c r="BV9" s="42">
        <v>7</v>
      </c>
      <c r="BW9" s="42" t="s">
        <v>128</v>
      </c>
      <c r="BX9" s="4">
        <v>16060101</v>
      </c>
      <c r="BY9" s="42" t="s">
        <v>119</v>
      </c>
      <c r="BZ9" s="42" t="s">
        <v>119</v>
      </c>
      <c r="CA9" s="42" t="s">
        <v>119</v>
      </c>
      <c r="CB9" s="42" t="s">
        <v>127</v>
      </c>
      <c r="CC9" s="42" t="s">
        <v>127</v>
      </c>
      <c r="CD9" s="31" t="s">
        <v>127</v>
      </c>
      <c r="CE9" s="3" t="s">
        <v>129</v>
      </c>
    </row>
    <row r="10" spans="1:83">
      <c r="A10" t="s">
        <v>113</v>
      </c>
      <c r="B10" t="s">
        <v>141</v>
      </c>
      <c r="C10" t="s">
        <v>142</v>
      </c>
      <c r="D10" s="17" t="str">
        <f t="shared" si="7"/>
        <v>靠背骨架侧边板拉伸-SHT0010064</v>
      </c>
      <c r="E10" t="s">
        <v>139</v>
      </c>
      <c r="F10" s="18" t="s">
        <v>143</v>
      </c>
      <c r="G10" t="s">
        <v>118</v>
      </c>
      <c r="H10">
        <v>35000</v>
      </c>
      <c r="I10">
        <v>1750</v>
      </c>
      <c r="L10" s="29">
        <v>45624</v>
      </c>
      <c r="N10" s="29">
        <v>45624</v>
      </c>
      <c r="O10"/>
      <c r="P10"/>
      <c r="Q10" t="s">
        <v>120</v>
      </c>
      <c r="R10" t="s">
        <v>15</v>
      </c>
      <c r="S10" t="s">
        <v>121</v>
      </c>
      <c r="T10" t="s">
        <v>17</v>
      </c>
      <c r="U10" t="s">
        <v>119</v>
      </c>
      <c r="V10" t="s">
        <v>122</v>
      </c>
      <c r="W10">
        <v>60</v>
      </c>
      <c r="X10">
        <v>5</v>
      </c>
      <c r="Z10" t="s">
        <v>118</v>
      </c>
      <c r="AA10" t="s">
        <v>123</v>
      </c>
      <c r="AB10" t="s">
        <v>121</v>
      </c>
      <c r="AC10" t="s">
        <v>124</v>
      </c>
      <c r="AD10" t="s">
        <v>125</v>
      </c>
      <c r="AE10" t="s">
        <v>119</v>
      </c>
      <c r="AF10" t="s">
        <v>119</v>
      </c>
      <c r="AG10" t="s">
        <v>119</v>
      </c>
      <c r="AH10" s="48" t="s">
        <v>119</v>
      </c>
      <c r="AJ10" t="s">
        <v>127</v>
      </c>
      <c r="AK10" t="s">
        <v>26</v>
      </c>
      <c r="AL10">
        <v>1</v>
      </c>
      <c r="AM10" t="s">
        <v>128</v>
      </c>
      <c r="AN10">
        <v>16010501</v>
      </c>
      <c r="AO10" t="s">
        <v>119</v>
      </c>
      <c r="AP10" t="s">
        <v>119</v>
      </c>
      <c r="AQ10" t="s">
        <v>119</v>
      </c>
      <c r="AR10">
        <v>2</v>
      </c>
      <c r="AS10" t="s">
        <v>128</v>
      </c>
      <c r="AT10">
        <v>16020501</v>
      </c>
      <c r="AU10" t="s">
        <v>119</v>
      </c>
      <c r="AV10" t="s">
        <v>119</v>
      </c>
      <c r="AW10" t="s">
        <v>119</v>
      </c>
      <c r="AX10">
        <v>3</v>
      </c>
      <c r="AY10" t="s">
        <v>128</v>
      </c>
      <c r="AZ10" s="4">
        <v>51010101</v>
      </c>
      <c r="BB10" t="s">
        <v>143</v>
      </c>
      <c r="BC10" t="s">
        <v>119</v>
      </c>
      <c r="BD10">
        <v>4</v>
      </c>
      <c r="BE10" t="s">
        <v>128</v>
      </c>
      <c r="BF10">
        <v>16040301</v>
      </c>
      <c r="BG10" t="s">
        <v>119</v>
      </c>
      <c r="BH10" t="s">
        <v>119</v>
      </c>
      <c r="BI10" t="s">
        <v>119</v>
      </c>
      <c r="BJ10">
        <v>5</v>
      </c>
      <c r="BK10" t="s">
        <v>128</v>
      </c>
      <c r="BL10">
        <v>16060101</v>
      </c>
      <c r="BP10">
        <v>6</v>
      </c>
      <c r="BQ10" t="s">
        <v>128</v>
      </c>
      <c r="BR10">
        <v>16060101</v>
      </c>
      <c r="BU10" t="s">
        <v>119</v>
      </c>
      <c r="BV10">
        <v>7</v>
      </c>
      <c r="BW10" t="s">
        <v>128</v>
      </c>
      <c r="BX10">
        <v>16060101</v>
      </c>
      <c r="BY10" t="s">
        <v>119</v>
      </c>
      <c r="BZ10" t="s">
        <v>119</v>
      </c>
      <c r="CA10" t="s">
        <v>119</v>
      </c>
      <c r="CB10" t="s">
        <v>127</v>
      </c>
      <c r="CC10" t="s">
        <v>127</v>
      </c>
      <c r="CD10" t="s">
        <v>127</v>
      </c>
      <c r="CE10" t="s">
        <v>129</v>
      </c>
    </row>
    <row r="11" spans="1:83">
      <c r="A11" t="s">
        <v>113</v>
      </c>
      <c r="B11" t="s">
        <v>144</v>
      </c>
      <c r="C11" t="s">
        <v>145</v>
      </c>
      <c r="D11" s="17" t="str">
        <f t="shared" si="7"/>
        <v>靠背骨架侧边板落料-SHT0010064</v>
      </c>
      <c r="E11" t="s">
        <v>139</v>
      </c>
      <c r="F11" s="18" t="s">
        <v>143</v>
      </c>
      <c r="G11" t="s">
        <v>118</v>
      </c>
      <c r="H11">
        <v>36000</v>
      </c>
      <c r="I11">
        <v>1800</v>
      </c>
      <c r="L11" s="29">
        <v>45624</v>
      </c>
      <c r="N11" s="29">
        <v>45624</v>
      </c>
      <c r="O11"/>
      <c r="P11"/>
      <c r="Q11" t="s">
        <v>120</v>
      </c>
      <c r="R11" t="s">
        <v>15</v>
      </c>
      <c r="S11" t="s">
        <v>121</v>
      </c>
      <c r="T11" t="s">
        <v>17</v>
      </c>
      <c r="U11" t="s">
        <v>119</v>
      </c>
      <c r="V11" t="s">
        <v>122</v>
      </c>
      <c r="W11">
        <v>60</v>
      </c>
      <c r="X11">
        <v>5</v>
      </c>
      <c r="Z11" t="s">
        <v>118</v>
      </c>
      <c r="AA11" t="s">
        <v>123</v>
      </c>
      <c r="AB11" t="s">
        <v>121</v>
      </c>
      <c r="AC11" t="s">
        <v>124</v>
      </c>
      <c r="AD11" t="s">
        <v>125</v>
      </c>
      <c r="AE11" t="s">
        <v>119</v>
      </c>
      <c r="AF11" t="s">
        <v>119</v>
      </c>
      <c r="AG11" t="s">
        <v>119</v>
      </c>
      <c r="AH11" s="48" t="s">
        <v>119</v>
      </c>
      <c r="AJ11" t="s">
        <v>127</v>
      </c>
      <c r="AK11" t="s">
        <v>26</v>
      </c>
      <c r="AL11">
        <v>1</v>
      </c>
      <c r="AM11" t="s">
        <v>128</v>
      </c>
      <c r="AN11">
        <v>16010501</v>
      </c>
      <c r="AO11" t="s">
        <v>119</v>
      </c>
      <c r="AP11" t="s">
        <v>119</v>
      </c>
      <c r="AQ11" t="s">
        <v>119</v>
      </c>
      <c r="AR11">
        <v>2</v>
      </c>
      <c r="AS11" t="s">
        <v>128</v>
      </c>
      <c r="AT11">
        <v>16020501</v>
      </c>
      <c r="AU11" t="s">
        <v>119</v>
      </c>
      <c r="AV11" t="s">
        <v>119</v>
      </c>
      <c r="AW11" t="s">
        <v>119</v>
      </c>
      <c r="AX11">
        <v>3</v>
      </c>
      <c r="AY11" t="s">
        <v>128</v>
      </c>
      <c r="AZ11" s="4">
        <v>51010101</v>
      </c>
      <c r="BB11" t="s">
        <v>143</v>
      </c>
      <c r="BC11" t="s">
        <v>119</v>
      </c>
      <c r="BD11">
        <v>4</v>
      </c>
      <c r="BE11" t="s">
        <v>128</v>
      </c>
      <c r="BF11">
        <v>16040301</v>
      </c>
      <c r="BG11" t="s">
        <v>119</v>
      </c>
      <c r="BH11" t="s">
        <v>119</v>
      </c>
      <c r="BI11" t="s">
        <v>119</v>
      </c>
      <c r="BJ11">
        <v>5</v>
      </c>
      <c r="BK11" t="s">
        <v>128</v>
      </c>
      <c r="BL11">
        <v>16060101</v>
      </c>
      <c r="BP11">
        <v>6</v>
      </c>
      <c r="BQ11" t="s">
        <v>128</v>
      </c>
      <c r="BR11">
        <v>16060101</v>
      </c>
      <c r="BU11" t="s">
        <v>119</v>
      </c>
      <c r="BV11">
        <v>7</v>
      </c>
      <c r="BW11" t="s">
        <v>128</v>
      </c>
      <c r="BX11">
        <v>16060101</v>
      </c>
      <c r="BY11" t="s">
        <v>119</v>
      </c>
      <c r="BZ11" t="s">
        <v>119</v>
      </c>
      <c r="CA11" t="s">
        <v>119</v>
      </c>
      <c r="CB11" t="s">
        <v>127</v>
      </c>
      <c r="CC11" t="s">
        <v>127</v>
      </c>
      <c r="CD11" t="s">
        <v>127</v>
      </c>
      <c r="CE11" t="s">
        <v>129</v>
      </c>
    </row>
    <row r="12" spans="1:83">
      <c r="A12" t="s">
        <v>113</v>
      </c>
      <c r="B12" t="s">
        <v>146</v>
      </c>
      <c r="C12" t="s">
        <v>147</v>
      </c>
      <c r="D12" s="17" t="str">
        <f t="shared" si="7"/>
        <v>靠背骨架侧边板成型-SHT0010064</v>
      </c>
      <c r="E12" t="s">
        <v>139</v>
      </c>
      <c r="F12" s="18" t="s">
        <v>143</v>
      </c>
      <c r="G12" t="s">
        <v>118</v>
      </c>
      <c r="H12">
        <v>32000</v>
      </c>
      <c r="I12">
        <v>1600</v>
      </c>
      <c r="L12" s="29">
        <v>45624</v>
      </c>
      <c r="N12" s="29">
        <v>45624</v>
      </c>
      <c r="O12"/>
      <c r="P12"/>
      <c r="Q12" t="s">
        <v>120</v>
      </c>
      <c r="R12" t="s">
        <v>15</v>
      </c>
      <c r="S12" t="s">
        <v>121</v>
      </c>
      <c r="T12" t="s">
        <v>17</v>
      </c>
      <c r="U12" t="s">
        <v>119</v>
      </c>
      <c r="V12" t="s">
        <v>122</v>
      </c>
      <c r="W12">
        <v>60</v>
      </c>
      <c r="X12">
        <v>5</v>
      </c>
      <c r="Z12" t="s">
        <v>118</v>
      </c>
      <c r="AA12" t="s">
        <v>123</v>
      </c>
      <c r="AB12" t="s">
        <v>121</v>
      </c>
      <c r="AC12" t="s">
        <v>124</v>
      </c>
      <c r="AD12" t="s">
        <v>125</v>
      </c>
      <c r="AE12" t="s">
        <v>119</v>
      </c>
      <c r="AF12" t="s">
        <v>119</v>
      </c>
      <c r="AG12" t="s">
        <v>119</v>
      </c>
      <c r="AH12" s="48" t="s">
        <v>119</v>
      </c>
      <c r="AJ12" t="s">
        <v>127</v>
      </c>
      <c r="AK12" t="s">
        <v>26</v>
      </c>
      <c r="AL12">
        <v>1</v>
      </c>
      <c r="AM12" t="s">
        <v>128</v>
      </c>
      <c r="AN12">
        <v>16010501</v>
      </c>
      <c r="AO12" t="s">
        <v>119</v>
      </c>
      <c r="AP12" t="s">
        <v>119</v>
      </c>
      <c r="AQ12" t="s">
        <v>119</v>
      </c>
      <c r="AR12">
        <v>2</v>
      </c>
      <c r="AS12" t="s">
        <v>128</v>
      </c>
      <c r="AT12">
        <v>16020501</v>
      </c>
      <c r="AU12" t="s">
        <v>119</v>
      </c>
      <c r="AV12" t="s">
        <v>119</v>
      </c>
      <c r="AW12" t="s">
        <v>119</v>
      </c>
      <c r="AX12">
        <v>3</v>
      </c>
      <c r="AY12" t="s">
        <v>128</v>
      </c>
      <c r="AZ12" s="4">
        <v>51010101</v>
      </c>
      <c r="BB12" t="s">
        <v>143</v>
      </c>
      <c r="BC12" t="s">
        <v>119</v>
      </c>
      <c r="BD12">
        <v>4</v>
      </c>
      <c r="BE12" t="s">
        <v>128</v>
      </c>
      <c r="BF12">
        <v>16040301</v>
      </c>
      <c r="BG12" t="s">
        <v>119</v>
      </c>
      <c r="BH12" t="s">
        <v>119</v>
      </c>
      <c r="BI12" t="s">
        <v>119</v>
      </c>
      <c r="BJ12">
        <v>5</v>
      </c>
      <c r="BK12" t="s">
        <v>128</v>
      </c>
      <c r="BL12">
        <v>16060101</v>
      </c>
      <c r="BP12">
        <v>6</v>
      </c>
      <c r="BQ12" t="s">
        <v>128</v>
      </c>
      <c r="BR12">
        <v>16060101</v>
      </c>
      <c r="BU12" t="s">
        <v>119</v>
      </c>
      <c r="BV12">
        <v>7</v>
      </c>
      <c r="BW12" t="s">
        <v>128</v>
      </c>
      <c r="BX12">
        <v>16060101</v>
      </c>
      <c r="BY12" t="s">
        <v>119</v>
      </c>
      <c r="BZ12" t="s">
        <v>119</v>
      </c>
      <c r="CA12" t="s">
        <v>119</v>
      </c>
      <c r="CB12" t="s">
        <v>127</v>
      </c>
      <c r="CC12" t="s">
        <v>127</v>
      </c>
      <c r="CD12" t="s">
        <v>127</v>
      </c>
      <c r="CE12" t="s">
        <v>129</v>
      </c>
    </row>
    <row r="13" spans="1:83">
      <c r="A13" t="s">
        <v>113</v>
      </c>
      <c r="B13" t="s">
        <v>148</v>
      </c>
      <c r="C13" t="s">
        <v>149</v>
      </c>
      <c r="D13" s="17" t="str">
        <f t="shared" si="7"/>
        <v>靠背骨架侧边板整形-SHT0010064</v>
      </c>
      <c r="E13" t="s">
        <v>139</v>
      </c>
      <c r="F13" s="18" t="s">
        <v>143</v>
      </c>
      <c r="G13" t="s">
        <v>118</v>
      </c>
      <c r="H13">
        <v>26500</v>
      </c>
      <c r="I13">
        <v>1325</v>
      </c>
      <c r="L13" s="29">
        <v>45624</v>
      </c>
      <c r="N13" s="29">
        <v>45624</v>
      </c>
      <c r="O13"/>
      <c r="P13"/>
      <c r="Q13" t="s">
        <v>120</v>
      </c>
      <c r="R13" t="s">
        <v>15</v>
      </c>
      <c r="S13" t="s">
        <v>121</v>
      </c>
      <c r="T13" t="s">
        <v>17</v>
      </c>
      <c r="U13" t="s">
        <v>119</v>
      </c>
      <c r="V13" t="s">
        <v>122</v>
      </c>
      <c r="W13">
        <v>60</v>
      </c>
      <c r="X13">
        <v>5</v>
      </c>
      <c r="Z13" t="s">
        <v>118</v>
      </c>
      <c r="AA13" t="s">
        <v>123</v>
      </c>
      <c r="AB13" t="s">
        <v>121</v>
      </c>
      <c r="AC13" t="s">
        <v>124</v>
      </c>
      <c r="AD13" t="s">
        <v>125</v>
      </c>
      <c r="AE13" t="s">
        <v>119</v>
      </c>
      <c r="AF13" t="s">
        <v>119</v>
      </c>
      <c r="AG13" t="s">
        <v>119</v>
      </c>
      <c r="AH13" s="48" t="s">
        <v>119</v>
      </c>
      <c r="AJ13" t="s">
        <v>127</v>
      </c>
      <c r="AK13" t="s">
        <v>26</v>
      </c>
      <c r="AL13">
        <v>1</v>
      </c>
      <c r="AM13" t="s">
        <v>128</v>
      </c>
      <c r="AN13">
        <v>16010501</v>
      </c>
      <c r="AO13" t="s">
        <v>119</v>
      </c>
      <c r="AP13" t="s">
        <v>119</v>
      </c>
      <c r="AQ13" t="s">
        <v>119</v>
      </c>
      <c r="AR13">
        <v>2</v>
      </c>
      <c r="AS13" t="s">
        <v>128</v>
      </c>
      <c r="AT13">
        <v>16020501</v>
      </c>
      <c r="AU13" t="s">
        <v>119</v>
      </c>
      <c r="AV13" t="s">
        <v>119</v>
      </c>
      <c r="AW13" t="s">
        <v>119</v>
      </c>
      <c r="AX13">
        <v>3</v>
      </c>
      <c r="AY13" t="s">
        <v>128</v>
      </c>
      <c r="AZ13" s="4">
        <v>51010101</v>
      </c>
      <c r="BB13" t="s">
        <v>143</v>
      </c>
      <c r="BC13" t="s">
        <v>119</v>
      </c>
      <c r="BD13">
        <v>4</v>
      </c>
      <c r="BE13" t="s">
        <v>128</v>
      </c>
      <c r="BF13">
        <v>16040301</v>
      </c>
      <c r="BG13" t="s">
        <v>119</v>
      </c>
      <c r="BH13" t="s">
        <v>119</v>
      </c>
      <c r="BI13" t="s">
        <v>119</v>
      </c>
      <c r="BJ13">
        <v>5</v>
      </c>
      <c r="BK13" t="s">
        <v>128</v>
      </c>
      <c r="BL13">
        <v>16060101</v>
      </c>
      <c r="BP13">
        <v>6</v>
      </c>
      <c r="BQ13" t="s">
        <v>128</v>
      </c>
      <c r="BR13">
        <v>16060101</v>
      </c>
      <c r="BU13" t="s">
        <v>119</v>
      </c>
      <c r="BV13">
        <v>7</v>
      </c>
      <c r="BW13" t="s">
        <v>128</v>
      </c>
      <c r="BX13">
        <v>16060101</v>
      </c>
      <c r="BY13" t="s">
        <v>119</v>
      </c>
      <c r="BZ13" t="s">
        <v>119</v>
      </c>
      <c r="CA13" t="s">
        <v>119</v>
      </c>
      <c r="CB13" t="s">
        <v>127</v>
      </c>
      <c r="CC13" t="s">
        <v>127</v>
      </c>
      <c r="CD13" t="s">
        <v>127</v>
      </c>
      <c r="CE13" t="s">
        <v>129</v>
      </c>
    </row>
    <row r="14" spans="1:83">
      <c r="A14" t="s">
        <v>113</v>
      </c>
      <c r="B14" t="s">
        <v>150</v>
      </c>
      <c r="C14" t="s">
        <v>151</v>
      </c>
      <c r="D14" s="17" t="str">
        <f t="shared" si="7"/>
        <v>靠背骨架侧边板冲孔-SHT0010064</v>
      </c>
      <c r="E14" t="s">
        <v>139</v>
      </c>
      <c r="F14" s="18" t="s">
        <v>143</v>
      </c>
      <c r="G14" t="s">
        <v>118</v>
      </c>
      <c r="H14">
        <v>26500</v>
      </c>
      <c r="I14">
        <v>1325</v>
      </c>
      <c r="L14" s="29">
        <v>45624</v>
      </c>
      <c r="N14" s="29">
        <v>45624</v>
      </c>
      <c r="O14"/>
      <c r="P14"/>
      <c r="Q14" t="s">
        <v>120</v>
      </c>
      <c r="R14" t="s">
        <v>15</v>
      </c>
      <c r="S14" t="s">
        <v>121</v>
      </c>
      <c r="T14" t="s">
        <v>17</v>
      </c>
      <c r="U14" t="s">
        <v>119</v>
      </c>
      <c r="V14" t="s">
        <v>122</v>
      </c>
      <c r="W14">
        <v>60</v>
      </c>
      <c r="X14">
        <v>5</v>
      </c>
      <c r="Z14" t="s">
        <v>118</v>
      </c>
      <c r="AA14" t="s">
        <v>123</v>
      </c>
      <c r="AB14" t="s">
        <v>121</v>
      </c>
      <c r="AC14" t="s">
        <v>124</v>
      </c>
      <c r="AD14" t="s">
        <v>125</v>
      </c>
      <c r="AE14" t="s">
        <v>119</v>
      </c>
      <c r="AF14" t="s">
        <v>119</v>
      </c>
      <c r="AG14" t="s">
        <v>119</v>
      </c>
      <c r="AH14" s="48" t="s">
        <v>119</v>
      </c>
      <c r="AJ14" t="s">
        <v>127</v>
      </c>
      <c r="AK14" t="s">
        <v>26</v>
      </c>
      <c r="AL14">
        <v>1</v>
      </c>
      <c r="AM14" t="s">
        <v>128</v>
      </c>
      <c r="AN14">
        <v>16010501</v>
      </c>
      <c r="AO14" t="s">
        <v>119</v>
      </c>
      <c r="AP14" t="s">
        <v>119</v>
      </c>
      <c r="AQ14" t="s">
        <v>119</v>
      </c>
      <c r="AR14">
        <v>2</v>
      </c>
      <c r="AS14" t="s">
        <v>128</v>
      </c>
      <c r="AT14">
        <v>16020501</v>
      </c>
      <c r="AU14" t="s">
        <v>119</v>
      </c>
      <c r="AV14" t="s">
        <v>119</v>
      </c>
      <c r="AW14" t="s">
        <v>119</v>
      </c>
      <c r="AX14">
        <v>3</v>
      </c>
      <c r="AY14" t="s">
        <v>128</v>
      </c>
      <c r="AZ14" s="4">
        <v>51010101</v>
      </c>
      <c r="BB14" t="s">
        <v>143</v>
      </c>
      <c r="BC14" t="s">
        <v>119</v>
      </c>
      <c r="BD14">
        <v>4</v>
      </c>
      <c r="BE14" t="s">
        <v>128</v>
      </c>
      <c r="BF14">
        <v>16040301</v>
      </c>
      <c r="BG14" t="s">
        <v>119</v>
      </c>
      <c r="BH14" t="s">
        <v>119</v>
      </c>
      <c r="BI14" t="s">
        <v>119</v>
      </c>
      <c r="BJ14">
        <v>5</v>
      </c>
      <c r="BK14" t="s">
        <v>128</v>
      </c>
      <c r="BL14">
        <v>16060101</v>
      </c>
      <c r="BP14">
        <v>6</v>
      </c>
      <c r="BQ14" t="s">
        <v>128</v>
      </c>
      <c r="BR14">
        <v>16060101</v>
      </c>
      <c r="BU14" t="s">
        <v>119</v>
      </c>
      <c r="BV14">
        <v>7</v>
      </c>
      <c r="BW14" t="s">
        <v>128</v>
      </c>
      <c r="BX14">
        <v>16060101</v>
      </c>
      <c r="BY14" t="s">
        <v>119</v>
      </c>
      <c r="BZ14" t="s">
        <v>119</v>
      </c>
      <c r="CA14" t="s">
        <v>119</v>
      </c>
      <c r="CB14" t="s">
        <v>127</v>
      </c>
      <c r="CC14" t="s">
        <v>127</v>
      </c>
      <c r="CD14" t="s">
        <v>127</v>
      </c>
      <c r="CE14" t="s">
        <v>129</v>
      </c>
    </row>
    <row r="15" spans="1:83">
      <c r="A15" t="s">
        <v>113</v>
      </c>
      <c r="B15" t="s">
        <v>152</v>
      </c>
      <c r="C15" t="s">
        <v>153</v>
      </c>
      <c r="D15" s="17" t="str">
        <f t="shared" si="7"/>
        <v>减震器上框左右支架落料-SHT0010067</v>
      </c>
      <c r="E15" t="s">
        <v>139</v>
      </c>
      <c r="F15" s="18" t="s">
        <v>143</v>
      </c>
      <c r="G15" t="s">
        <v>118</v>
      </c>
      <c r="H15">
        <v>29000</v>
      </c>
      <c r="I15">
        <v>1450</v>
      </c>
      <c r="L15" s="29">
        <v>45624</v>
      </c>
      <c r="N15" s="29">
        <v>45624</v>
      </c>
      <c r="O15"/>
      <c r="P15"/>
      <c r="Q15" t="s">
        <v>120</v>
      </c>
      <c r="R15" t="s">
        <v>15</v>
      </c>
      <c r="S15" t="s">
        <v>121</v>
      </c>
      <c r="T15" t="s">
        <v>17</v>
      </c>
      <c r="U15" t="s">
        <v>119</v>
      </c>
      <c r="V15" t="s">
        <v>122</v>
      </c>
      <c r="W15">
        <v>60</v>
      </c>
      <c r="X15">
        <v>5</v>
      </c>
      <c r="Z15" t="s">
        <v>118</v>
      </c>
      <c r="AA15" t="s">
        <v>123</v>
      </c>
      <c r="AB15" t="s">
        <v>121</v>
      </c>
      <c r="AC15" t="s">
        <v>124</v>
      </c>
      <c r="AD15" t="s">
        <v>125</v>
      </c>
      <c r="AE15" t="s">
        <v>119</v>
      </c>
      <c r="AF15" t="s">
        <v>119</v>
      </c>
      <c r="AG15" t="s">
        <v>119</v>
      </c>
      <c r="AH15" s="48" t="s">
        <v>119</v>
      </c>
      <c r="AJ15" t="s">
        <v>127</v>
      </c>
      <c r="AK15" t="s">
        <v>26</v>
      </c>
      <c r="AL15">
        <v>1</v>
      </c>
      <c r="AM15" t="s">
        <v>128</v>
      </c>
      <c r="AN15">
        <v>16010501</v>
      </c>
      <c r="AO15" t="s">
        <v>119</v>
      </c>
      <c r="AP15" t="s">
        <v>119</v>
      </c>
      <c r="AQ15" t="s">
        <v>119</v>
      </c>
      <c r="AR15">
        <v>2</v>
      </c>
      <c r="AS15" t="s">
        <v>128</v>
      </c>
      <c r="AT15">
        <v>16020501</v>
      </c>
      <c r="AU15" t="s">
        <v>119</v>
      </c>
      <c r="AV15" t="s">
        <v>119</v>
      </c>
      <c r="AW15" t="s">
        <v>119</v>
      </c>
      <c r="AX15">
        <v>3</v>
      </c>
      <c r="AY15" t="s">
        <v>128</v>
      </c>
      <c r="AZ15" s="4">
        <v>51010101</v>
      </c>
      <c r="BB15" t="s">
        <v>143</v>
      </c>
      <c r="BC15" t="s">
        <v>119</v>
      </c>
      <c r="BD15">
        <v>4</v>
      </c>
      <c r="BE15" t="s">
        <v>128</v>
      </c>
      <c r="BF15">
        <v>16040301</v>
      </c>
      <c r="BG15" t="s">
        <v>119</v>
      </c>
      <c r="BH15" t="s">
        <v>119</v>
      </c>
      <c r="BI15" t="s">
        <v>119</v>
      </c>
      <c r="BJ15">
        <v>5</v>
      </c>
      <c r="BK15" t="s">
        <v>128</v>
      </c>
      <c r="BL15">
        <v>16060101</v>
      </c>
      <c r="BP15">
        <v>6</v>
      </c>
      <c r="BQ15" t="s">
        <v>128</v>
      </c>
      <c r="BR15">
        <v>16060101</v>
      </c>
      <c r="BU15" t="s">
        <v>119</v>
      </c>
      <c r="BV15">
        <v>7</v>
      </c>
      <c r="BW15" t="s">
        <v>128</v>
      </c>
      <c r="BX15">
        <v>16060101</v>
      </c>
      <c r="BY15" t="s">
        <v>119</v>
      </c>
      <c r="BZ15" t="s">
        <v>119</v>
      </c>
      <c r="CA15" t="s">
        <v>119</v>
      </c>
      <c r="CB15" t="s">
        <v>127</v>
      </c>
      <c r="CC15" t="s">
        <v>127</v>
      </c>
      <c r="CD15" t="s">
        <v>127</v>
      </c>
      <c r="CE15" t="s">
        <v>129</v>
      </c>
    </row>
    <row r="16" spans="1:83">
      <c r="A16" t="s">
        <v>113</v>
      </c>
      <c r="B16" t="s">
        <v>154</v>
      </c>
      <c r="C16" t="s">
        <v>155</v>
      </c>
      <c r="D16" s="17" t="str">
        <f t="shared" si="7"/>
        <v>减震器上框左右支架折弯-SHT0010067</v>
      </c>
      <c r="E16" t="s">
        <v>139</v>
      </c>
      <c r="F16" s="18" t="s">
        <v>143</v>
      </c>
      <c r="G16" t="s">
        <v>118</v>
      </c>
      <c r="H16">
        <v>25500</v>
      </c>
      <c r="I16">
        <v>1275</v>
      </c>
      <c r="L16" s="29">
        <v>45624</v>
      </c>
      <c r="N16" s="29">
        <v>45624</v>
      </c>
      <c r="O16"/>
      <c r="P16"/>
      <c r="Q16" t="s">
        <v>120</v>
      </c>
      <c r="R16" t="s">
        <v>15</v>
      </c>
      <c r="S16" t="s">
        <v>121</v>
      </c>
      <c r="T16" t="s">
        <v>17</v>
      </c>
      <c r="U16" t="s">
        <v>119</v>
      </c>
      <c r="V16" t="s">
        <v>122</v>
      </c>
      <c r="W16">
        <v>60</v>
      </c>
      <c r="X16">
        <v>5</v>
      </c>
      <c r="Z16" t="s">
        <v>118</v>
      </c>
      <c r="AA16" t="s">
        <v>123</v>
      </c>
      <c r="AB16" t="s">
        <v>121</v>
      </c>
      <c r="AC16" t="s">
        <v>124</v>
      </c>
      <c r="AD16" t="s">
        <v>125</v>
      </c>
      <c r="AE16" t="s">
        <v>119</v>
      </c>
      <c r="AF16" t="s">
        <v>119</v>
      </c>
      <c r="AG16" t="s">
        <v>119</v>
      </c>
      <c r="AH16" s="48" t="s">
        <v>119</v>
      </c>
      <c r="AJ16" t="s">
        <v>127</v>
      </c>
      <c r="AK16" t="s">
        <v>26</v>
      </c>
      <c r="AL16">
        <v>1</v>
      </c>
      <c r="AM16" t="s">
        <v>128</v>
      </c>
      <c r="AN16">
        <v>16010501</v>
      </c>
      <c r="AO16" t="s">
        <v>119</v>
      </c>
      <c r="AP16" t="s">
        <v>119</v>
      </c>
      <c r="AQ16" t="s">
        <v>119</v>
      </c>
      <c r="AR16">
        <v>2</v>
      </c>
      <c r="AS16" t="s">
        <v>128</v>
      </c>
      <c r="AT16">
        <v>16020501</v>
      </c>
      <c r="AU16" t="s">
        <v>119</v>
      </c>
      <c r="AV16" t="s">
        <v>119</v>
      </c>
      <c r="AW16" t="s">
        <v>119</v>
      </c>
      <c r="AX16">
        <v>3</v>
      </c>
      <c r="AY16" t="s">
        <v>128</v>
      </c>
      <c r="AZ16" s="4">
        <v>51010101</v>
      </c>
      <c r="BB16" t="s">
        <v>143</v>
      </c>
      <c r="BC16" t="s">
        <v>119</v>
      </c>
      <c r="BD16">
        <v>4</v>
      </c>
      <c r="BE16" t="s">
        <v>128</v>
      </c>
      <c r="BF16">
        <v>16040301</v>
      </c>
      <c r="BG16" t="s">
        <v>119</v>
      </c>
      <c r="BH16" t="s">
        <v>119</v>
      </c>
      <c r="BI16" t="s">
        <v>119</v>
      </c>
      <c r="BJ16">
        <v>5</v>
      </c>
      <c r="BK16" t="s">
        <v>128</v>
      </c>
      <c r="BL16">
        <v>16060101</v>
      </c>
      <c r="BP16">
        <v>6</v>
      </c>
      <c r="BQ16" t="s">
        <v>128</v>
      </c>
      <c r="BR16">
        <v>16060101</v>
      </c>
      <c r="BU16" t="s">
        <v>119</v>
      </c>
      <c r="BV16">
        <v>7</v>
      </c>
      <c r="BW16" t="s">
        <v>128</v>
      </c>
      <c r="BX16">
        <v>16060101</v>
      </c>
      <c r="BY16" t="s">
        <v>119</v>
      </c>
      <c r="BZ16" t="s">
        <v>119</v>
      </c>
      <c r="CA16" t="s">
        <v>119</v>
      </c>
      <c r="CB16" t="s">
        <v>127</v>
      </c>
      <c r="CC16" t="s">
        <v>127</v>
      </c>
      <c r="CD16" t="s">
        <v>127</v>
      </c>
      <c r="CE16" t="s">
        <v>129</v>
      </c>
    </row>
    <row r="17" spans="1:83">
      <c r="A17" t="s">
        <v>113</v>
      </c>
      <c r="B17" t="s">
        <v>156</v>
      </c>
      <c r="C17" t="s">
        <v>157</v>
      </c>
      <c r="D17" s="17" t="str">
        <f t="shared" si="7"/>
        <v>减震器上框左右支架成型-SHT0010067</v>
      </c>
      <c r="E17" t="s">
        <v>139</v>
      </c>
      <c r="F17" s="18" t="s">
        <v>143</v>
      </c>
      <c r="G17" t="s">
        <v>118</v>
      </c>
      <c r="H17">
        <v>25500</v>
      </c>
      <c r="I17">
        <v>1275</v>
      </c>
      <c r="L17" s="29">
        <v>45624</v>
      </c>
      <c r="N17" s="29">
        <v>45624</v>
      </c>
      <c r="O17"/>
      <c r="P17"/>
      <c r="Q17" t="s">
        <v>120</v>
      </c>
      <c r="R17" t="s">
        <v>15</v>
      </c>
      <c r="S17" t="s">
        <v>121</v>
      </c>
      <c r="T17" t="s">
        <v>17</v>
      </c>
      <c r="U17" t="s">
        <v>119</v>
      </c>
      <c r="V17" t="s">
        <v>122</v>
      </c>
      <c r="W17">
        <v>60</v>
      </c>
      <c r="X17">
        <v>5</v>
      </c>
      <c r="Z17" t="s">
        <v>118</v>
      </c>
      <c r="AA17" t="s">
        <v>123</v>
      </c>
      <c r="AB17" t="s">
        <v>121</v>
      </c>
      <c r="AC17" t="s">
        <v>124</v>
      </c>
      <c r="AD17" t="s">
        <v>125</v>
      </c>
      <c r="AE17" t="s">
        <v>119</v>
      </c>
      <c r="AF17" t="s">
        <v>119</v>
      </c>
      <c r="AG17" t="s">
        <v>119</v>
      </c>
      <c r="AH17" s="48" t="s">
        <v>119</v>
      </c>
      <c r="AJ17" t="s">
        <v>127</v>
      </c>
      <c r="AK17" t="s">
        <v>26</v>
      </c>
      <c r="AL17">
        <v>1</v>
      </c>
      <c r="AM17" t="s">
        <v>128</v>
      </c>
      <c r="AN17">
        <v>16010501</v>
      </c>
      <c r="AO17" t="s">
        <v>119</v>
      </c>
      <c r="AP17" t="s">
        <v>119</v>
      </c>
      <c r="AQ17" t="s">
        <v>119</v>
      </c>
      <c r="AR17">
        <v>2</v>
      </c>
      <c r="AS17" t="s">
        <v>128</v>
      </c>
      <c r="AT17">
        <v>16020501</v>
      </c>
      <c r="AU17" t="s">
        <v>119</v>
      </c>
      <c r="AV17" t="s">
        <v>119</v>
      </c>
      <c r="AW17" t="s">
        <v>119</v>
      </c>
      <c r="AX17">
        <v>3</v>
      </c>
      <c r="AY17" t="s">
        <v>128</v>
      </c>
      <c r="AZ17" s="4">
        <v>51010101</v>
      </c>
      <c r="BB17" t="s">
        <v>143</v>
      </c>
      <c r="BC17" t="s">
        <v>119</v>
      </c>
      <c r="BD17">
        <v>4</v>
      </c>
      <c r="BE17" t="s">
        <v>128</v>
      </c>
      <c r="BF17">
        <v>16040301</v>
      </c>
      <c r="BG17" t="s">
        <v>119</v>
      </c>
      <c r="BH17" t="s">
        <v>119</v>
      </c>
      <c r="BI17" t="s">
        <v>119</v>
      </c>
      <c r="BJ17">
        <v>5</v>
      </c>
      <c r="BK17" t="s">
        <v>128</v>
      </c>
      <c r="BL17">
        <v>16060101</v>
      </c>
      <c r="BP17">
        <v>6</v>
      </c>
      <c r="BQ17" t="s">
        <v>128</v>
      </c>
      <c r="BR17">
        <v>16060101</v>
      </c>
      <c r="BU17" t="s">
        <v>119</v>
      </c>
      <c r="BV17">
        <v>7</v>
      </c>
      <c r="BW17" t="s">
        <v>128</v>
      </c>
      <c r="BX17">
        <v>16060101</v>
      </c>
      <c r="BY17" t="s">
        <v>119</v>
      </c>
      <c r="BZ17" t="s">
        <v>119</v>
      </c>
      <c r="CA17" t="s">
        <v>119</v>
      </c>
      <c r="CB17" t="s">
        <v>127</v>
      </c>
      <c r="CC17" t="s">
        <v>127</v>
      </c>
      <c r="CD17" t="s">
        <v>127</v>
      </c>
      <c r="CE17" t="s">
        <v>129</v>
      </c>
    </row>
    <row r="18" spans="1:83">
      <c r="A18" t="s">
        <v>113</v>
      </c>
      <c r="B18" t="s">
        <v>158</v>
      </c>
      <c r="C18" t="s">
        <v>159</v>
      </c>
      <c r="D18" s="17" t="str">
        <f t="shared" si="7"/>
        <v>减震器上框左右支架整形冲孔-SHT0010067</v>
      </c>
      <c r="E18" t="s">
        <v>139</v>
      </c>
      <c r="F18" s="18" t="s">
        <v>143</v>
      </c>
      <c r="G18" t="s">
        <v>118</v>
      </c>
      <c r="H18">
        <v>21500</v>
      </c>
      <c r="I18">
        <v>1075</v>
      </c>
      <c r="L18" s="29">
        <v>45624</v>
      </c>
      <c r="N18" s="29">
        <v>45624</v>
      </c>
      <c r="O18"/>
      <c r="P18"/>
      <c r="Q18" t="s">
        <v>120</v>
      </c>
      <c r="R18" t="s">
        <v>15</v>
      </c>
      <c r="S18" t="s">
        <v>121</v>
      </c>
      <c r="T18" t="s">
        <v>17</v>
      </c>
      <c r="U18" t="s">
        <v>119</v>
      </c>
      <c r="V18" t="s">
        <v>122</v>
      </c>
      <c r="W18">
        <v>60</v>
      </c>
      <c r="X18">
        <v>5</v>
      </c>
      <c r="Z18" t="s">
        <v>118</v>
      </c>
      <c r="AA18" t="s">
        <v>123</v>
      </c>
      <c r="AB18" t="s">
        <v>121</v>
      </c>
      <c r="AC18" t="s">
        <v>124</v>
      </c>
      <c r="AD18" t="s">
        <v>125</v>
      </c>
      <c r="AE18" t="s">
        <v>119</v>
      </c>
      <c r="AF18" t="s">
        <v>119</v>
      </c>
      <c r="AG18" t="s">
        <v>119</v>
      </c>
      <c r="AH18" s="48" t="s">
        <v>119</v>
      </c>
      <c r="AJ18" t="s">
        <v>127</v>
      </c>
      <c r="AK18" t="s">
        <v>26</v>
      </c>
      <c r="AL18">
        <v>1</v>
      </c>
      <c r="AM18" t="s">
        <v>128</v>
      </c>
      <c r="AN18">
        <v>16010501</v>
      </c>
      <c r="AO18" t="s">
        <v>119</v>
      </c>
      <c r="AP18" t="s">
        <v>119</v>
      </c>
      <c r="AQ18" t="s">
        <v>119</v>
      </c>
      <c r="AR18">
        <v>2</v>
      </c>
      <c r="AS18" t="s">
        <v>128</v>
      </c>
      <c r="AT18">
        <v>16020501</v>
      </c>
      <c r="AU18" t="s">
        <v>119</v>
      </c>
      <c r="AV18" t="s">
        <v>119</v>
      </c>
      <c r="AW18" t="s">
        <v>119</v>
      </c>
      <c r="AX18">
        <v>3</v>
      </c>
      <c r="AY18" t="s">
        <v>128</v>
      </c>
      <c r="AZ18" s="4">
        <v>51010101</v>
      </c>
      <c r="BB18" t="s">
        <v>143</v>
      </c>
      <c r="BC18" t="s">
        <v>119</v>
      </c>
      <c r="BD18">
        <v>4</v>
      </c>
      <c r="BE18" t="s">
        <v>128</v>
      </c>
      <c r="BF18">
        <v>16040301</v>
      </c>
      <c r="BG18" t="s">
        <v>119</v>
      </c>
      <c r="BH18" t="s">
        <v>119</v>
      </c>
      <c r="BI18" t="s">
        <v>119</v>
      </c>
      <c r="BJ18">
        <v>5</v>
      </c>
      <c r="BK18" t="s">
        <v>128</v>
      </c>
      <c r="BL18">
        <v>16060101</v>
      </c>
      <c r="BP18">
        <v>6</v>
      </c>
      <c r="BQ18" t="s">
        <v>128</v>
      </c>
      <c r="BR18">
        <v>16060101</v>
      </c>
      <c r="BU18" t="s">
        <v>119</v>
      </c>
      <c r="BV18">
        <v>7</v>
      </c>
      <c r="BW18" t="s">
        <v>128</v>
      </c>
      <c r="BX18">
        <v>16060101</v>
      </c>
      <c r="BY18" t="s">
        <v>119</v>
      </c>
      <c r="BZ18" t="s">
        <v>119</v>
      </c>
      <c r="CA18" t="s">
        <v>119</v>
      </c>
      <c r="CB18" t="s">
        <v>127</v>
      </c>
      <c r="CC18" t="s">
        <v>127</v>
      </c>
      <c r="CD18" t="s">
        <v>127</v>
      </c>
      <c r="CE18" t="s">
        <v>129</v>
      </c>
    </row>
    <row r="19" spans="1:83">
      <c r="A19" t="s">
        <v>113</v>
      </c>
      <c r="B19" t="s">
        <v>160</v>
      </c>
      <c r="C19" t="s">
        <v>161</v>
      </c>
      <c r="D19" s="17" t="str">
        <f t="shared" si="7"/>
        <v>减震器上框左右支架冲孔-SHT0010067</v>
      </c>
      <c r="E19" t="s">
        <v>139</v>
      </c>
      <c r="F19" s="18" t="s">
        <v>143</v>
      </c>
      <c r="G19" t="s">
        <v>118</v>
      </c>
      <c r="H19">
        <v>20500</v>
      </c>
      <c r="I19">
        <v>1025</v>
      </c>
      <c r="L19" s="29">
        <v>45624</v>
      </c>
      <c r="N19" s="29">
        <v>45624</v>
      </c>
      <c r="O19"/>
      <c r="P19"/>
      <c r="Q19" t="s">
        <v>120</v>
      </c>
      <c r="R19" t="s">
        <v>15</v>
      </c>
      <c r="S19" t="s">
        <v>121</v>
      </c>
      <c r="T19" t="s">
        <v>17</v>
      </c>
      <c r="U19" t="s">
        <v>119</v>
      </c>
      <c r="V19" t="s">
        <v>122</v>
      </c>
      <c r="W19">
        <v>60</v>
      </c>
      <c r="X19">
        <v>5</v>
      </c>
      <c r="Z19" t="s">
        <v>118</v>
      </c>
      <c r="AA19" t="s">
        <v>123</v>
      </c>
      <c r="AB19" t="s">
        <v>121</v>
      </c>
      <c r="AC19" t="s">
        <v>124</v>
      </c>
      <c r="AD19" t="s">
        <v>125</v>
      </c>
      <c r="AE19" t="s">
        <v>119</v>
      </c>
      <c r="AF19" t="s">
        <v>119</v>
      </c>
      <c r="AG19" t="s">
        <v>119</v>
      </c>
      <c r="AH19" s="48" t="s">
        <v>119</v>
      </c>
      <c r="AJ19" t="s">
        <v>127</v>
      </c>
      <c r="AK19" t="s">
        <v>26</v>
      </c>
      <c r="AL19">
        <v>1</v>
      </c>
      <c r="AM19" t="s">
        <v>128</v>
      </c>
      <c r="AN19">
        <v>16010501</v>
      </c>
      <c r="AO19" t="s">
        <v>119</v>
      </c>
      <c r="AP19" t="s">
        <v>119</v>
      </c>
      <c r="AQ19" t="s">
        <v>119</v>
      </c>
      <c r="AR19">
        <v>2</v>
      </c>
      <c r="AS19" t="s">
        <v>128</v>
      </c>
      <c r="AT19">
        <v>16020501</v>
      </c>
      <c r="AU19" t="s">
        <v>119</v>
      </c>
      <c r="AV19" t="s">
        <v>119</v>
      </c>
      <c r="AW19" t="s">
        <v>119</v>
      </c>
      <c r="AX19">
        <v>3</v>
      </c>
      <c r="AY19" t="s">
        <v>128</v>
      </c>
      <c r="AZ19" s="4">
        <v>51010101</v>
      </c>
      <c r="BB19" t="s">
        <v>143</v>
      </c>
      <c r="BC19" t="s">
        <v>119</v>
      </c>
      <c r="BD19">
        <v>4</v>
      </c>
      <c r="BE19" t="s">
        <v>128</v>
      </c>
      <c r="BF19">
        <v>16040301</v>
      </c>
      <c r="BG19" t="s">
        <v>119</v>
      </c>
      <c r="BH19" t="s">
        <v>119</v>
      </c>
      <c r="BI19" t="s">
        <v>119</v>
      </c>
      <c r="BJ19">
        <v>5</v>
      </c>
      <c r="BK19" t="s">
        <v>128</v>
      </c>
      <c r="BL19">
        <v>16060101</v>
      </c>
      <c r="BP19">
        <v>6</v>
      </c>
      <c r="BQ19" t="s">
        <v>128</v>
      </c>
      <c r="BR19">
        <v>16060101</v>
      </c>
      <c r="BU19" t="s">
        <v>119</v>
      </c>
      <c r="BV19">
        <v>7</v>
      </c>
      <c r="BW19" t="s">
        <v>128</v>
      </c>
      <c r="BX19">
        <v>16060101</v>
      </c>
      <c r="BY19" t="s">
        <v>119</v>
      </c>
      <c r="BZ19" t="s">
        <v>119</v>
      </c>
      <c r="CA19" t="s">
        <v>119</v>
      </c>
      <c r="CB19" t="s">
        <v>127</v>
      </c>
      <c r="CC19" t="s">
        <v>127</v>
      </c>
      <c r="CD19" t="s">
        <v>127</v>
      </c>
      <c r="CE19" t="s">
        <v>129</v>
      </c>
    </row>
    <row r="20" spans="1:83">
      <c r="A20" t="s">
        <v>113</v>
      </c>
      <c r="B20" t="s">
        <v>162</v>
      </c>
      <c r="C20" t="s">
        <v>163</v>
      </c>
      <c r="D20" s="17" t="str">
        <f t="shared" si="7"/>
        <v>减震器下框左右支架钣金落料-SHT0010079</v>
      </c>
      <c r="E20" t="s">
        <v>139</v>
      </c>
      <c r="F20" s="18" t="s">
        <v>143</v>
      </c>
      <c r="G20" t="s">
        <v>118</v>
      </c>
      <c r="H20">
        <v>28000</v>
      </c>
      <c r="I20">
        <v>1400</v>
      </c>
      <c r="L20" s="29">
        <v>45624</v>
      </c>
      <c r="N20" s="29">
        <v>45624</v>
      </c>
      <c r="O20"/>
      <c r="P20"/>
      <c r="Q20" t="s">
        <v>120</v>
      </c>
      <c r="R20" t="s">
        <v>15</v>
      </c>
      <c r="S20" t="s">
        <v>121</v>
      </c>
      <c r="T20" t="s">
        <v>17</v>
      </c>
      <c r="U20" t="s">
        <v>119</v>
      </c>
      <c r="V20" t="s">
        <v>122</v>
      </c>
      <c r="W20">
        <v>60</v>
      </c>
      <c r="X20">
        <v>5</v>
      </c>
      <c r="Z20" t="s">
        <v>118</v>
      </c>
      <c r="AA20" t="s">
        <v>123</v>
      </c>
      <c r="AB20" t="s">
        <v>121</v>
      </c>
      <c r="AC20" t="s">
        <v>124</v>
      </c>
      <c r="AD20" t="s">
        <v>125</v>
      </c>
      <c r="AE20" t="s">
        <v>119</v>
      </c>
      <c r="AF20" t="s">
        <v>119</v>
      </c>
      <c r="AG20" t="s">
        <v>119</v>
      </c>
      <c r="AH20" s="48" t="s">
        <v>119</v>
      </c>
      <c r="AJ20" t="s">
        <v>127</v>
      </c>
      <c r="AK20" t="s">
        <v>26</v>
      </c>
      <c r="AL20">
        <v>1</v>
      </c>
      <c r="AM20" t="s">
        <v>128</v>
      </c>
      <c r="AN20">
        <v>16010501</v>
      </c>
      <c r="AO20" t="s">
        <v>119</v>
      </c>
      <c r="AP20" t="s">
        <v>119</v>
      </c>
      <c r="AQ20" t="s">
        <v>119</v>
      </c>
      <c r="AR20">
        <v>2</v>
      </c>
      <c r="AS20" t="s">
        <v>128</v>
      </c>
      <c r="AT20">
        <v>16020501</v>
      </c>
      <c r="AU20" t="s">
        <v>119</v>
      </c>
      <c r="AV20" t="s">
        <v>119</v>
      </c>
      <c r="AW20" t="s">
        <v>119</v>
      </c>
      <c r="AX20">
        <v>3</v>
      </c>
      <c r="AY20" t="s">
        <v>128</v>
      </c>
      <c r="AZ20" s="4">
        <v>51010101</v>
      </c>
      <c r="BB20" t="s">
        <v>143</v>
      </c>
      <c r="BC20" t="s">
        <v>119</v>
      </c>
      <c r="BD20">
        <v>4</v>
      </c>
      <c r="BE20" t="s">
        <v>128</v>
      </c>
      <c r="BF20">
        <v>16040301</v>
      </c>
      <c r="BG20" t="s">
        <v>119</v>
      </c>
      <c r="BH20" t="s">
        <v>119</v>
      </c>
      <c r="BI20" t="s">
        <v>119</v>
      </c>
      <c r="BJ20">
        <v>5</v>
      </c>
      <c r="BK20" t="s">
        <v>128</v>
      </c>
      <c r="BL20">
        <v>16060101</v>
      </c>
      <c r="BP20">
        <v>6</v>
      </c>
      <c r="BQ20" t="s">
        <v>128</v>
      </c>
      <c r="BR20">
        <v>16060101</v>
      </c>
      <c r="BU20" t="s">
        <v>119</v>
      </c>
      <c r="BV20">
        <v>7</v>
      </c>
      <c r="BW20" t="s">
        <v>128</v>
      </c>
      <c r="BX20">
        <v>16060101</v>
      </c>
      <c r="BY20" t="s">
        <v>119</v>
      </c>
      <c r="BZ20" t="s">
        <v>119</v>
      </c>
      <c r="CA20" t="s">
        <v>119</v>
      </c>
      <c r="CB20" t="s">
        <v>127</v>
      </c>
      <c r="CC20" t="s">
        <v>127</v>
      </c>
      <c r="CD20" t="s">
        <v>127</v>
      </c>
      <c r="CE20" t="s">
        <v>129</v>
      </c>
    </row>
    <row r="21" spans="1:83">
      <c r="A21" t="s">
        <v>113</v>
      </c>
      <c r="B21" t="s">
        <v>164</v>
      </c>
      <c r="C21" t="s">
        <v>165</v>
      </c>
      <c r="D21" s="17" t="str">
        <f t="shared" si="7"/>
        <v>减震器下框左右支架钣金折弯-SHT0010079</v>
      </c>
      <c r="E21" t="s">
        <v>139</v>
      </c>
      <c r="F21" s="18" t="s">
        <v>143</v>
      </c>
      <c r="G21" t="s">
        <v>118</v>
      </c>
      <c r="H21">
        <v>24500</v>
      </c>
      <c r="I21">
        <v>1225</v>
      </c>
      <c r="L21" s="29">
        <v>45624</v>
      </c>
      <c r="N21" s="29">
        <v>45624</v>
      </c>
      <c r="O21"/>
      <c r="P21"/>
      <c r="Q21" t="s">
        <v>120</v>
      </c>
      <c r="R21" t="s">
        <v>15</v>
      </c>
      <c r="S21" t="s">
        <v>121</v>
      </c>
      <c r="T21" t="s">
        <v>17</v>
      </c>
      <c r="U21" t="s">
        <v>119</v>
      </c>
      <c r="V21" t="s">
        <v>122</v>
      </c>
      <c r="W21">
        <v>60</v>
      </c>
      <c r="X21">
        <v>5</v>
      </c>
      <c r="Z21" t="s">
        <v>118</v>
      </c>
      <c r="AA21" t="s">
        <v>123</v>
      </c>
      <c r="AB21" t="s">
        <v>121</v>
      </c>
      <c r="AC21" t="s">
        <v>124</v>
      </c>
      <c r="AD21" t="s">
        <v>125</v>
      </c>
      <c r="AE21" t="s">
        <v>119</v>
      </c>
      <c r="AF21" t="s">
        <v>119</v>
      </c>
      <c r="AG21" t="s">
        <v>119</v>
      </c>
      <c r="AH21" s="48" t="s">
        <v>119</v>
      </c>
      <c r="AJ21" t="s">
        <v>127</v>
      </c>
      <c r="AK21" t="s">
        <v>26</v>
      </c>
      <c r="AL21">
        <v>1</v>
      </c>
      <c r="AM21" t="s">
        <v>128</v>
      </c>
      <c r="AN21">
        <v>16010501</v>
      </c>
      <c r="AO21" t="s">
        <v>119</v>
      </c>
      <c r="AP21" t="s">
        <v>119</v>
      </c>
      <c r="AQ21" t="s">
        <v>119</v>
      </c>
      <c r="AR21">
        <v>2</v>
      </c>
      <c r="AS21" t="s">
        <v>128</v>
      </c>
      <c r="AT21">
        <v>16020501</v>
      </c>
      <c r="AU21" t="s">
        <v>119</v>
      </c>
      <c r="AV21" t="s">
        <v>119</v>
      </c>
      <c r="AW21" t="s">
        <v>119</v>
      </c>
      <c r="AX21">
        <v>3</v>
      </c>
      <c r="AY21" t="s">
        <v>128</v>
      </c>
      <c r="AZ21" s="4">
        <v>51010101</v>
      </c>
      <c r="BB21" t="s">
        <v>143</v>
      </c>
      <c r="BC21" t="s">
        <v>119</v>
      </c>
      <c r="BD21">
        <v>4</v>
      </c>
      <c r="BE21" t="s">
        <v>128</v>
      </c>
      <c r="BF21">
        <v>16040301</v>
      </c>
      <c r="BG21" t="s">
        <v>119</v>
      </c>
      <c r="BH21" t="s">
        <v>119</v>
      </c>
      <c r="BI21" t="s">
        <v>119</v>
      </c>
      <c r="BJ21">
        <v>5</v>
      </c>
      <c r="BK21" t="s">
        <v>128</v>
      </c>
      <c r="BL21">
        <v>16060101</v>
      </c>
      <c r="BP21">
        <v>6</v>
      </c>
      <c r="BQ21" t="s">
        <v>128</v>
      </c>
      <c r="BR21">
        <v>16060101</v>
      </c>
      <c r="BU21" t="s">
        <v>119</v>
      </c>
      <c r="BV21">
        <v>7</v>
      </c>
      <c r="BW21" t="s">
        <v>128</v>
      </c>
      <c r="BX21">
        <v>16060101</v>
      </c>
      <c r="BY21" t="s">
        <v>119</v>
      </c>
      <c r="BZ21" t="s">
        <v>119</v>
      </c>
      <c r="CA21" t="s">
        <v>119</v>
      </c>
      <c r="CB21" t="s">
        <v>127</v>
      </c>
      <c r="CC21" t="s">
        <v>127</v>
      </c>
      <c r="CD21" t="s">
        <v>127</v>
      </c>
      <c r="CE21" t="s">
        <v>129</v>
      </c>
    </row>
    <row r="22" spans="1:83">
      <c r="A22" t="s">
        <v>113</v>
      </c>
      <c r="B22" t="s">
        <v>166</v>
      </c>
      <c r="C22" t="s">
        <v>167</v>
      </c>
      <c r="D22" s="17" t="str">
        <f t="shared" si="7"/>
        <v>减震器下框左右支架钣金成型-SHT0010079</v>
      </c>
      <c r="E22" t="s">
        <v>139</v>
      </c>
      <c r="F22" s="18" t="s">
        <v>143</v>
      </c>
      <c r="G22" t="s">
        <v>118</v>
      </c>
      <c r="H22">
        <v>24500</v>
      </c>
      <c r="I22">
        <v>1225</v>
      </c>
      <c r="L22" s="29">
        <v>45624</v>
      </c>
      <c r="N22" s="29">
        <v>45624</v>
      </c>
      <c r="O22"/>
      <c r="P22"/>
      <c r="Q22" t="s">
        <v>120</v>
      </c>
      <c r="R22" t="s">
        <v>15</v>
      </c>
      <c r="S22" t="s">
        <v>121</v>
      </c>
      <c r="T22" t="s">
        <v>17</v>
      </c>
      <c r="U22" t="s">
        <v>119</v>
      </c>
      <c r="V22" t="s">
        <v>122</v>
      </c>
      <c r="W22">
        <v>60</v>
      </c>
      <c r="X22">
        <v>5</v>
      </c>
      <c r="Z22" t="s">
        <v>118</v>
      </c>
      <c r="AA22" t="s">
        <v>123</v>
      </c>
      <c r="AB22" t="s">
        <v>121</v>
      </c>
      <c r="AC22" t="s">
        <v>124</v>
      </c>
      <c r="AD22" t="s">
        <v>125</v>
      </c>
      <c r="AE22" t="s">
        <v>119</v>
      </c>
      <c r="AF22" t="s">
        <v>119</v>
      </c>
      <c r="AG22" t="s">
        <v>119</v>
      </c>
      <c r="AH22" s="48" t="s">
        <v>119</v>
      </c>
      <c r="AJ22" t="s">
        <v>127</v>
      </c>
      <c r="AK22" t="s">
        <v>26</v>
      </c>
      <c r="AL22">
        <v>1</v>
      </c>
      <c r="AM22" t="s">
        <v>128</v>
      </c>
      <c r="AN22">
        <v>16010501</v>
      </c>
      <c r="AO22" t="s">
        <v>119</v>
      </c>
      <c r="AP22" t="s">
        <v>119</v>
      </c>
      <c r="AQ22" t="s">
        <v>119</v>
      </c>
      <c r="AR22">
        <v>2</v>
      </c>
      <c r="AS22" t="s">
        <v>128</v>
      </c>
      <c r="AT22">
        <v>16020501</v>
      </c>
      <c r="AU22" t="s">
        <v>119</v>
      </c>
      <c r="AV22" t="s">
        <v>119</v>
      </c>
      <c r="AW22" t="s">
        <v>119</v>
      </c>
      <c r="AX22">
        <v>3</v>
      </c>
      <c r="AY22" t="s">
        <v>128</v>
      </c>
      <c r="AZ22" s="4">
        <v>51010101</v>
      </c>
      <c r="BB22" t="s">
        <v>143</v>
      </c>
      <c r="BC22" t="s">
        <v>119</v>
      </c>
      <c r="BD22">
        <v>4</v>
      </c>
      <c r="BE22" t="s">
        <v>128</v>
      </c>
      <c r="BF22">
        <v>16040301</v>
      </c>
      <c r="BG22" t="s">
        <v>119</v>
      </c>
      <c r="BH22" t="s">
        <v>119</v>
      </c>
      <c r="BI22" t="s">
        <v>119</v>
      </c>
      <c r="BJ22">
        <v>5</v>
      </c>
      <c r="BK22" t="s">
        <v>128</v>
      </c>
      <c r="BL22">
        <v>16060101</v>
      </c>
      <c r="BP22">
        <v>6</v>
      </c>
      <c r="BQ22" t="s">
        <v>128</v>
      </c>
      <c r="BR22">
        <v>16060101</v>
      </c>
      <c r="BU22" t="s">
        <v>119</v>
      </c>
      <c r="BV22">
        <v>7</v>
      </c>
      <c r="BW22" t="s">
        <v>128</v>
      </c>
      <c r="BX22">
        <v>16060101</v>
      </c>
      <c r="BY22" t="s">
        <v>119</v>
      </c>
      <c r="BZ22" t="s">
        <v>119</v>
      </c>
      <c r="CA22" t="s">
        <v>119</v>
      </c>
      <c r="CB22" t="s">
        <v>127</v>
      </c>
      <c r="CC22" t="s">
        <v>127</v>
      </c>
      <c r="CD22" t="s">
        <v>127</v>
      </c>
      <c r="CE22" t="s">
        <v>129</v>
      </c>
    </row>
    <row r="23" spans="1:83">
      <c r="A23" t="s">
        <v>113</v>
      </c>
      <c r="B23" t="s">
        <v>168</v>
      </c>
      <c r="C23" t="s">
        <v>169</v>
      </c>
      <c r="D23" s="17" t="str">
        <f t="shared" si="7"/>
        <v>减震器下框左右支架钣金整形冲孔-SHT0010079</v>
      </c>
      <c r="E23" t="s">
        <v>139</v>
      </c>
      <c r="F23" s="18" t="s">
        <v>143</v>
      </c>
      <c r="G23" t="s">
        <v>118</v>
      </c>
      <c r="H23">
        <v>20500</v>
      </c>
      <c r="I23">
        <v>1025</v>
      </c>
      <c r="L23" s="29">
        <v>45624</v>
      </c>
      <c r="N23" s="29">
        <v>45624</v>
      </c>
      <c r="O23"/>
      <c r="P23"/>
      <c r="Q23" t="s">
        <v>120</v>
      </c>
      <c r="R23" t="s">
        <v>15</v>
      </c>
      <c r="S23" t="s">
        <v>121</v>
      </c>
      <c r="T23" t="s">
        <v>17</v>
      </c>
      <c r="U23" t="s">
        <v>119</v>
      </c>
      <c r="V23" t="s">
        <v>122</v>
      </c>
      <c r="W23">
        <v>60</v>
      </c>
      <c r="X23">
        <v>5</v>
      </c>
      <c r="Z23" t="s">
        <v>118</v>
      </c>
      <c r="AA23" t="s">
        <v>123</v>
      </c>
      <c r="AB23" t="s">
        <v>121</v>
      </c>
      <c r="AC23" t="s">
        <v>124</v>
      </c>
      <c r="AD23" t="s">
        <v>125</v>
      </c>
      <c r="AE23" t="s">
        <v>119</v>
      </c>
      <c r="AF23" t="s">
        <v>119</v>
      </c>
      <c r="AG23" t="s">
        <v>119</v>
      </c>
      <c r="AH23" s="48" t="s">
        <v>119</v>
      </c>
      <c r="AJ23" t="s">
        <v>127</v>
      </c>
      <c r="AK23" t="s">
        <v>26</v>
      </c>
      <c r="AL23">
        <v>1</v>
      </c>
      <c r="AM23" t="s">
        <v>128</v>
      </c>
      <c r="AN23">
        <v>16010501</v>
      </c>
      <c r="AO23" t="s">
        <v>119</v>
      </c>
      <c r="AP23" t="s">
        <v>119</v>
      </c>
      <c r="AQ23" t="s">
        <v>119</v>
      </c>
      <c r="AR23">
        <v>2</v>
      </c>
      <c r="AS23" t="s">
        <v>128</v>
      </c>
      <c r="AT23">
        <v>16020501</v>
      </c>
      <c r="AU23" t="s">
        <v>119</v>
      </c>
      <c r="AV23" t="s">
        <v>119</v>
      </c>
      <c r="AW23" t="s">
        <v>119</v>
      </c>
      <c r="AX23">
        <v>3</v>
      </c>
      <c r="AY23" t="s">
        <v>128</v>
      </c>
      <c r="AZ23" s="4">
        <v>51010101</v>
      </c>
      <c r="BB23" t="s">
        <v>143</v>
      </c>
      <c r="BC23" t="s">
        <v>119</v>
      </c>
      <c r="BD23">
        <v>4</v>
      </c>
      <c r="BE23" t="s">
        <v>128</v>
      </c>
      <c r="BF23">
        <v>16040301</v>
      </c>
      <c r="BG23" t="s">
        <v>119</v>
      </c>
      <c r="BH23" t="s">
        <v>119</v>
      </c>
      <c r="BI23" t="s">
        <v>119</v>
      </c>
      <c r="BJ23">
        <v>5</v>
      </c>
      <c r="BK23" t="s">
        <v>128</v>
      </c>
      <c r="BL23">
        <v>16060101</v>
      </c>
      <c r="BP23">
        <v>6</v>
      </c>
      <c r="BQ23" t="s">
        <v>128</v>
      </c>
      <c r="BR23">
        <v>16060101</v>
      </c>
      <c r="BU23" t="s">
        <v>119</v>
      </c>
      <c r="BV23">
        <v>7</v>
      </c>
      <c r="BW23" t="s">
        <v>128</v>
      </c>
      <c r="BX23">
        <v>16060101</v>
      </c>
      <c r="BY23" t="s">
        <v>119</v>
      </c>
      <c r="BZ23" t="s">
        <v>119</v>
      </c>
      <c r="CA23" t="s">
        <v>119</v>
      </c>
      <c r="CB23" t="s">
        <v>127</v>
      </c>
      <c r="CC23" t="s">
        <v>127</v>
      </c>
      <c r="CD23" t="s">
        <v>127</v>
      </c>
      <c r="CE23" t="s">
        <v>129</v>
      </c>
    </row>
    <row r="24" spans="1:83">
      <c r="A24" t="s">
        <v>113</v>
      </c>
      <c r="B24" t="s">
        <v>170</v>
      </c>
      <c r="C24" t="s">
        <v>171</v>
      </c>
      <c r="D24" s="17" t="str">
        <f t="shared" si="7"/>
        <v>减震器下框左右支架钣金冲孔-SHT0010079</v>
      </c>
      <c r="E24" t="s">
        <v>139</v>
      </c>
      <c r="F24" s="18" t="s">
        <v>143</v>
      </c>
      <c r="G24" t="s">
        <v>118</v>
      </c>
      <c r="H24">
        <v>19500</v>
      </c>
      <c r="I24">
        <v>975</v>
      </c>
      <c r="L24" s="29">
        <v>45624</v>
      </c>
      <c r="N24" s="29">
        <v>45624</v>
      </c>
      <c r="O24"/>
      <c r="P24"/>
      <c r="Q24" t="s">
        <v>120</v>
      </c>
      <c r="R24" t="s">
        <v>15</v>
      </c>
      <c r="S24" t="s">
        <v>121</v>
      </c>
      <c r="T24" t="s">
        <v>17</v>
      </c>
      <c r="U24" t="s">
        <v>119</v>
      </c>
      <c r="V24" t="s">
        <v>122</v>
      </c>
      <c r="W24">
        <v>60</v>
      </c>
      <c r="X24">
        <v>5</v>
      </c>
      <c r="Z24" t="s">
        <v>118</v>
      </c>
      <c r="AA24" t="s">
        <v>123</v>
      </c>
      <c r="AB24" t="s">
        <v>121</v>
      </c>
      <c r="AC24" t="s">
        <v>124</v>
      </c>
      <c r="AD24" t="s">
        <v>125</v>
      </c>
      <c r="AE24" t="s">
        <v>119</v>
      </c>
      <c r="AF24" t="s">
        <v>119</v>
      </c>
      <c r="AG24" t="s">
        <v>119</v>
      </c>
      <c r="AH24" s="48" t="s">
        <v>119</v>
      </c>
      <c r="AJ24" t="s">
        <v>127</v>
      </c>
      <c r="AK24" t="s">
        <v>26</v>
      </c>
      <c r="AL24">
        <v>1</v>
      </c>
      <c r="AM24" t="s">
        <v>128</v>
      </c>
      <c r="AN24">
        <v>16010501</v>
      </c>
      <c r="AO24" t="s">
        <v>119</v>
      </c>
      <c r="AP24" t="s">
        <v>119</v>
      </c>
      <c r="AQ24" t="s">
        <v>119</v>
      </c>
      <c r="AR24">
        <v>2</v>
      </c>
      <c r="AS24" t="s">
        <v>128</v>
      </c>
      <c r="AT24">
        <v>16020501</v>
      </c>
      <c r="AU24" t="s">
        <v>119</v>
      </c>
      <c r="AV24" t="s">
        <v>119</v>
      </c>
      <c r="AW24" t="s">
        <v>119</v>
      </c>
      <c r="AX24">
        <v>3</v>
      </c>
      <c r="AY24" t="s">
        <v>128</v>
      </c>
      <c r="AZ24" s="4">
        <v>51010101</v>
      </c>
      <c r="BB24" t="s">
        <v>143</v>
      </c>
      <c r="BC24" t="s">
        <v>119</v>
      </c>
      <c r="BD24">
        <v>4</v>
      </c>
      <c r="BE24" t="s">
        <v>128</v>
      </c>
      <c r="BF24">
        <v>16040301</v>
      </c>
      <c r="BG24" t="s">
        <v>119</v>
      </c>
      <c r="BH24" t="s">
        <v>119</v>
      </c>
      <c r="BI24" t="s">
        <v>119</v>
      </c>
      <c r="BJ24">
        <v>5</v>
      </c>
      <c r="BK24" t="s">
        <v>128</v>
      </c>
      <c r="BL24">
        <v>16060101</v>
      </c>
      <c r="BP24">
        <v>6</v>
      </c>
      <c r="BQ24" t="s">
        <v>128</v>
      </c>
      <c r="BR24">
        <v>16060101</v>
      </c>
      <c r="BU24" t="s">
        <v>119</v>
      </c>
      <c r="BV24">
        <v>7</v>
      </c>
      <c r="BW24" t="s">
        <v>128</v>
      </c>
      <c r="BX24">
        <v>16060101</v>
      </c>
      <c r="BY24" t="s">
        <v>119</v>
      </c>
      <c r="BZ24" t="s">
        <v>119</v>
      </c>
      <c r="CA24" t="s">
        <v>119</v>
      </c>
      <c r="CB24" t="s">
        <v>127</v>
      </c>
      <c r="CC24" t="s">
        <v>127</v>
      </c>
      <c r="CD24" t="s">
        <v>127</v>
      </c>
      <c r="CE24" t="s">
        <v>129</v>
      </c>
    </row>
    <row r="25" spans="1:83">
      <c r="A25" t="s">
        <v>113</v>
      </c>
      <c r="B25" t="s">
        <v>172</v>
      </c>
      <c r="C25" t="s">
        <v>173</v>
      </c>
      <c r="D25" s="17" t="str">
        <f t="shared" si="7"/>
        <v>支架前板拉伸-SHT0010850</v>
      </c>
      <c r="E25" t="s">
        <v>139</v>
      </c>
      <c r="F25" s="18" t="s">
        <v>143</v>
      </c>
      <c r="G25" t="s">
        <v>118</v>
      </c>
      <c r="H25">
        <v>29000</v>
      </c>
      <c r="I25">
        <v>1450</v>
      </c>
      <c r="L25" s="29">
        <v>45624</v>
      </c>
      <c r="N25" s="29">
        <v>45624</v>
      </c>
      <c r="O25"/>
      <c r="P25"/>
      <c r="Q25" t="s">
        <v>120</v>
      </c>
      <c r="R25" t="s">
        <v>15</v>
      </c>
      <c r="S25" t="s">
        <v>121</v>
      </c>
      <c r="T25" t="s">
        <v>17</v>
      </c>
      <c r="U25" t="s">
        <v>119</v>
      </c>
      <c r="V25" t="s">
        <v>122</v>
      </c>
      <c r="W25">
        <v>60</v>
      </c>
      <c r="X25">
        <v>5</v>
      </c>
      <c r="Z25" t="s">
        <v>118</v>
      </c>
      <c r="AA25" t="s">
        <v>123</v>
      </c>
      <c r="AB25" t="s">
        <v>121</v>
      </c>
      <c r="AC25" t="s">
        <v>124</v>
      </c>
      <c r="AD25" t="s">
        <v>125</v>
      </c>
      <c r="AE25" t="s">
        <v>119</v>
      </c>
      <c r="AF25" t="s">
        <v>119</v>
      </c>
      <c r="AG25" t="s">
        <v>119</v>
      </c>
      <c r="AH25" s="48" t="s">
        <v>119</v>
      </c>
      <c r="AJ25" t="s">
        <v>127</v>
      </c>
      <c r="AK25" t="s">
        <v>26</v>
      </c>
      <c r="AL25">
        <v>1</v>
      </c>
      <c r="AM25" t="s">
        <v>128</v>
      </c>
      <c r="AN25">
        <v>16010501</v>
      </c>
      <c r="AO25" t="s">
        <v>119</v>
      </c>
      <c r="AP25" t="s">
        <v>119</v>
      </c>
      <c r="AQ25" t="s">
        <v>119</v>
      </c>
      <c r="AR25">
        <v>2</v>
      </c>
      <c r="AS25" t="s">
        <v>128</v>
      </c>
      <c r="AT25">
        <v>16020501</v>
      </c>
      <c r="AU25" t="s">
        <v>119</v>
      </c>
      <c r="AV25" t="s">
        <v>119</v>
      </c>
      <c r="AW25" t="s">
        <v>119</v>
      </c>
      <c r="AX25">
        <v>3</v>
      </c>
      <c r="AY25" t="s">
        <v>128</v>
      </c>
      <c r="AZ25" s="4">
        <v>51010101</v>
      </c>
      <c r="BB25" t="s">
        <v>143</v>
      </c>
      <c r="BC25" t="s">
        <v>119</v>
      </c>
      <c r="BD25">
        <v>4</v>
      </c>
      <c r="BE25" t="s">
        <v>128</v>
      </c>
      <c r="BF25">
        <v>16040301</v>
      </c>
      <c r="BG25" t="s">
        <v>119</v>
      </c>
      <c r="BH25" t="s">
        <v>119</v>
      </c>
      <c r="BI25" t="s">
        <v>119</v>
      </c>
      <c r="BJ25">
        <v>5</v>
      </c>
      <c r="BK25" t="s">
        <v>128</v>
      </c>
      <c r="BL25">
        <v>16060101</v>
      </c>
      <c r="BP25">
        <v>6</v>
      </c>
      <c r="BQ25" t="s">
        <v>128</v>
      </c>
      <c r="BR25">
        <v>16060101</v>
      </c>
      <c r="BU25" t="s">
        <v>119</v>
      </c>
      <c r="BV25">
        <v>7</v>
      </c>
      <c r="BW25" t="s">
        <v>128</v>
      </c>
      <c r="BX25">
        <v>16060101</v>
      </c>
      <c r="BY25" t="s">
        <v>119</v>
      </c>
      <c r="BZ25" t="s">
        <v>119</v>
      </c>
      <c r="CA25" t="s">
        <v>119</v>
      </c>
      <c r="CB25" t="s">
        <v>127</v>
      </c>
      <c r="CC25" t="s">
        <v>127</v>
      </c>
      <c r="CD25" t="s">
        <v>127</v>
      </c>
      <c r="CE25" t="s">
        <v>129</v>
      </c>
    </row>
    <row r="26" spans="1:83">
      <c r="A26" t="s">
        <v>113</v>
      </c>
      <c r="B26" t="s">
        <v>174</v>
      </c>
      <c r="C26" t="s">
        <v>175</v>
      </c>
      <c r="D26" s="17" t="str">
        <f t="shared" si="7"/>
        <v>支架前板落料冲孔-SHT0010850</v>
      </c>
      <c r="E26" t="s">
        <v>139</v>
      </c>
      <c r="F26" s="18" t="s">
        <v>143</v>
      </c>
      <c r="G26" t="s">
        <v>118</v>
      </c>
      <c r="H26">
        <v>34000</v>
      </c>
      <c r="I26">
        <v>1700</v>
      </c>
      <c r="L26" s="29">
        <v>45624</v>
      </c>
      <c r="N26" s="29">
        <v>45624</v>
      </c>
      <c r="O26"/>
      <c r="P26"/>
      <c r="Q26" t="s">
        <v>120</v>
      </c>
      <c r="R26" t="s">
        <v>15</v>
      </c>
      <c r="S26" t="s">
        <v>121</v>
      </c>
      <c r="T26" t="s">
        <v>17</v>
      </c>
      <c r="U26" t="s">
        <v>119</v>
      </c>
      <c r="V26" t="s">
        <v>122</v>
      </c>
      <c r="W26">
        <v>60</v>
      </c>
      <c r="X26">
        <v>5</v>
      </c>
      <c r="Z26" t="s">
        <v>118</v>
      </c>
      <c r="AA26" t="s">
        <v>123</v>
      </c>
      <c r="AB26" t="s">
        <v>121</v>
      </c>
      <c r="AC26" t="s">
        <v>124</v>
      </c>
      <c r="AD26" t="s">
        <v>125</v>
      </c>
      <c r="AE26" t="s">
        <v>119</v>
      </c>
      <c r="AF26" t="s">
        <v>119</v>
      </c>
      <c r="AG26" t="s">
        <v>119</v>
      </c>
      <c r="AH26" s="48" t="s">
        <v>119</v>
      </c>
      <c r="AJ26" t="s">
        <v>127</v>
      </c>
      <c r="AK26" t="s">
        <v>26</v>
      </c>
      <c r="AL26">
        <v>1</v>
      </c>
      <c r="AM26" t="s">
        <v>128</v>
      </c>
      <c r="AN26">
        <v>16010501</v>
      </c>
      <c r="AO26" t="s">
        <v>119</v>
      </c>
      <c r="AP26" t="s">
        <v>119</v>
      </c>
      <c r="AQ26" t="s">
        <v>119</v>
      </c>
      <c r="AR26">
        <v>2</v>
      </c>
      <c r="AS26" t="s">
        <v>128</v>
      </c>
      <c r="AT26">
        <v>16020501</v>
      </c>
      <c r="AU26" t="s">
        <v>119</v>
      </c>
      <c r="AV26" t="s">
        <v>119</v>
      </c>
      <c r="AW26" t="s">
        <v>119</v>
      </c>
      <c r="AX26">
        <v>3</v>
      </c>
      <c r="AY26" t="s">
        <v>128</v>
      </c>
      <c r="AZ26" s="4">
        <v>51010101</v>
      </c>
      <c r="BB26" t="s">
        <v>143</v>
      </c>
      <c r="BC26" t="s">
        <v>119</v>
      </c>
      <c r="BD26">
        <v>4</v>
      </c>
      <c r="BE26" t="s">
        <v>128</v>
      </c>
      <c r="BF26">
        <v>16040301</v>
      </c>
      <c r="BG26" t="s">
        <v>119</v>
      </c>
      <c r="BH26" t="s">
        <v>119</v>
      </c>
      <c r="BI26" t="s">
        <v>119</v>
      </c>
      <c r="BJ26">
        <v>5</v>
      </c>
      <c r="BK26" t="s">
        <v>128</v>
      </c>
      <c r="BL26">
        <v>16060101</v>
      </c>
      <c r="BP26">
        <v>6</v>
      </c>
      <c r="BQ26" t="s">
        <v>128</v>
      </c>
      <c r="BR26">
        <v>16060101</v>
      </c>
      <c r="BU26" t="s">
        <v>119</v>
      </c>
      <c r="BV26">
        <v>7</v>
      </c>
      <c r="BW26" t="s">
        <v>128</v>
      </c>
      <c r="BX26">
        <v>16060101</v>
      </c>
      <c r="BY26" t="s">
        <v>119</v>
      </c>
      <c r="BZ26" t="s">
        <v>119</v>
      </c>
      <c r="CA26" t="s">
        <v>119</v>
      </c>
      <c r="CB26" t="s">
        <v>127</v>
      </c>
      <c r="CC26" t="s">
        <v>127</v>
      </c>
      <c r="CD26" t="s">
        <v>127</v>
      </c>
      <c r="CE26" t="s">
        <v>129</v>
      </c>
    </row>
    <row r="27" spans="1:83">
      <c r="A27" t="s">
        <v>113</v>
      </c>
      <c r="B27" t="s">
        <v>176</v>
      </c>
      <c r="C27" t="s">
        <v>177</v>
      </c>
      <c r="D27" s="17" t="str">
        <f t="shared" si="7"/>
        <v>支架前板成型-SHT0010850</v>
      </c>
      <c r="E27" t="s">
        <v>139</v>
      </c>
      <c r="F27" s="18" t="s">
        <v>143</v>
      </c>
      <c r="G27" t="s">
        <v>118</v>
      </c>
      <c r="H27">
        <v>29000</v>
      </c>
      <c r="I27">
        <v>1450</v>
      </c>
      <c r="L27" s="29">
        <v>45624</v>
      </c>
      <c r="N27" s="29">
        <v>45624</v>
      </c>
      <c r="O27"/>
      <c r="P27"/>
      <c r="Q27" t="s">
        <v>120</v>
      </c>
      <c r="R27" t="s">
        <v>15</v>
      </c>
      <c r="S27" t="s">
        <v>121</v>
      </c>
      <c r="T27" t="s">
        <v>17</v>
      </c>
      <c r="U27" t="s">
        <v>119</v>
      </c>
      <c r="V27" t="s">
        <v>122</v>
      </c>
      <c r="W27">
        <v>60</v>
      </c>
      <c r="X27">
        <v>5</v>
      </c>
      <c r="Z27" t="s">
        <v>118</v>
      </c>
      <c r="AA27" t="s">
        <v>123</v>
      </c>
      <c r="AB27" t="s">
        <v>121</v>
      </c>
      <c r="AC27" t="s">
        <v>124</v>
      </c>
      <c r="AD27" t="s">
        <v>125</v>
      </c>
      <c r="AE27" t="s">
        <v>119</v>
      </c>
      <c r="AF27" t="s">
        <v>119</v>
      </c>
      <c r="AG27" t="s">
        <v>119</v>
      </c>
      <c r="AH27" s="48" t="s">
        <v>119</v>
      </c>
      <c r="AJ27" t="s">
        <v>127</v>
      </c>
      <c r="AK27" t="s">
        <v>26</v>
      </c>
      <c r="AL27">
        <v>1</v>
      </c>
      <c r="AM27" t="s">
        <v>128</v>
      </c>
      <c r="AN27">
        <v>16010501</v>
      </c>
      <c r="AO27" t="s">
        <v>119</v>
      </c>
      <c r="AP27" t="s">
        <v>119</v>
      </c>
      <c r="AQ27" t="s">
        <v>119</v>
      </c>
      <c r="AR27">
        <v>2</v>
      </c>
      <c r="AS27" t="s">
        <v>128</v>
      </c>
      <c r="AT27">
        <v>16020501</v>
      </c>
      <c r="AU27" t="s">
        <v>119</v>
      </c>
      <c r="AV27" t="s">
        <v>119</v>
      </c>
      <c r="AW27" t="s">
        <v>119</v>
      </c>
      <c r="AX27">
        <v>3</v>
      </c>
      <c r="AY27" t="s">
        <v>128</v>
      </c>
      <c r="AZ27" s="4">
        <v>51010101</v>
      </c>
      <c r="BB27" t="s">
        <v>143</v>
      </c>
      <c r="BC27" t="s">
        <v>119</v>
      </c>
      <c r="BD27">
        <v>4</v>
      </c>
      <c r="BE27" t="s">
        <v>128</v>
      </c>
      <c r="BF27">
        <v>16040301</v>
      </c>
      <c r="BG27" t="s">
        <v>119</v>
      </c>
      <c r="BH27" t="s">
        <v>119</v>
      </c>
      <c r="BI27" t="s">
        <v>119</v>
      </c>
      <c r="BJ27">
        <v>5</v>
      </c>
      <c r="BK27" t="s">
        <v>128</v>
      </c>
      <c r="BL27">
        <v>16060101</v>
      </c>
      <c r="BP27">
        <v>6</v>
      </c>
      <c r="BQ27" t="s">
        <v>128</v>
      </c>
      <c r="BR27">
        <v>16060101</v>
      </c>
      <c r="BU27" t="s">
        <v>119</v>
      </c>
      <c r="BV27">
        <v>7</v>
      </c>
      <c r="BW27" t="s">
        <v>128</v>
      </c>
      <c r="BX27">
        <v>16060101</v>
      </c>
      <c r="BY27" t="s">
        <v>119</v>
      </c>
      <c r="BZ27" t="s">
        <v>119</v>
      </c>
      <c r="CA27" t="s">
        <v>119</v>
      </c>
      <c r="CB27" t="s">
        <v>127</v>
      </c>
      <c r="CC27" t="s">
        <v>127</v>
      </c>
      <c r="CD27" t="s">
        <v>127</v>
      </c>
      <c r="CE27" t="s">
        <v>129</v>
      </c>
    </row>
    <row r="28" spans="1:83">
      <c r="A28" t="s">
        <v>113</v>
      </c>
      <c r="B28" t="s">
        <v>178</v>
      </c>
      <c r="C28" t="s">
        <v>179</v>
      </c>
      <c r="D28" s="17" t="str">
        <f t="shared" si="7"/>
        <v>支架前板冲孔-SHT0010850</v>
      </c>
      <c r="E28" t="s">
        <v>139</v>
      </c>
      <c r="F28" s="18" t="s">
        <v>143</v>
      </c>
      <c r="G28" t="s">
        <v>118</v>
      </c>
      <c r="H28">
        <v>19500</v>
      </c>
      <c r="I28">
        <v>975</v>
      </c>
      <c r="L28" s="29">
        <v>45624</v>
      </c>
      <c r="N28" s="29">
        <v>45624</v>
      </c>
      <c r="O28"/>
      <c r="P28"/>
      <c r="Q28" t="s">
        <v>120</v>
      </c>
      <c r="R28" t="s">
        <v>15</v>
      </c>
      <c r="S28" t="s">
        <v>121</v>
      </c>
      <c r="T28" t="s">
        <v>17</v>
      </c>
      <c r="U28" t="s">
        <v>119</v>
      </c>
      <c r="V28" t="s">
        <v>122</v>
      </c>
      <c r="W28">
        <v>60</v>
      </c>
      <c r="X28">
        <v>5</v>
      </c>
      <c r="Z28" t="s">
        <v>118</v>
      </c>
      <c r="AA28" t="s">
        <v>123</v>
      </c>
      <c r="AB28" t="s">
        <v>121</v>
      </c>
      <c r="AC28" t="s">
        <v>124</v>
      </c>
      <c r="AD28" t="s">
        <v>125</v>
      </c>
      <c r="AE28" t="s">
        <v>119</v>
      </c>
      <c r="AF28" t="s">
        <v>119</v>
      </c>
      <c r="AG28" t="s">
        <v>119</v>
      </c>
      <c r="AH28" s="48" t="s">
        <v>119</v>
      </c>
      <c r="AJ28" t="s">
        <v>127</v>
      </c>
      <c r="AK28" t="s">
        <v>26</v>
      </c>
      <c r="AL28">
        <v>1</v>
      </c>
      <c r="AM28" t="s">
        <v>128</v>
      </c>
      <c r="AN28">
        <v>16010501</v>
      </c>
      <c r="AO28" t="s">
        <v>119</v>
      </c>
      <c r="AP28" t="s">
        <v>119</v>
      </c>
      <c r="AQ28" t="s">
        <v>119</v>
      </c>
      <c r="AR28">
        <v>2</v>
      </c>
      <c r="AS28" t="s">
        <v>128</v>
      </c>
      <c r="AT28">
        <v>16020501</v>
      </c>
      <c r="AU28" t="s">
        <v>119</v>
      </c>
      <c r="AV28" t="s">
        <v>119</v>
      </c>
      <c r="AW28" t="s">
        <v>119</v>
      </c>
      <c r="AX28">
        <v>3</v>
      </c>
      <c r="AY28" t="s">
        <v>128</v>
      </c>
      <c r="AZ28" s="4">
        <v>51010101</v>
      </c>
      <c r="BB28" t="s">
        <v>143</v>
      </c>
      <c r="BC28" t="s">
        <v>119</v>
      </c>
      <c r="BD28">
        <v>4</v>
      </c>
      <c r="BE28" t="s">
        <v>128</v>
      </c>
      <c r="BF28">
        <v>16040301</v>
      </c>
      <c r="BG28" t="s">
        <v>119</v>
      </c>
      <c r="BH28" t="s">
        <v>119</v>
      </c>
      <c r="BI28" t="s">
        <v>119</v>
      </c>
      <c r="BJ28">
        <v>5</v>
      </c>
      <c r="BK28" t="s">
        <v>128</v>
      </c>
      <c r="BL28">
        <v>16060101</v>
      </c>
      <c r="BP28">
        <v>6</v>
      </c>
      <c r="BQ28" t="s">
        <v>128</v>
      </c>
      <c r="BR28">
        <v>16060101</v>
      </c>
      <c r="BU28" t="s">
        <v>119</v>
      </c>
      <c r="BV28">
        <v>7</v>
      </c>
      <c r="BW28" t="s">
        <v>128</v>
      </c>
      <c r="BX28">
        <v>16060101</v>
      </c>
      <c r="BY28" t="s">
        <v>119</v>
      </c>
      <c r="BZ28" t="s">
        <v>119</v>
      </c>
      <c r="CA28" t="s">
        <v>119</v>
      </c>
      <c r="CB28" t="s">
        <v>127</v>
      </c>
      <c r="CC28" t="s">
        <v>127</v>
      </c>
      <c r="CD28" t="s">
        <v>127</v>
      </c>
      <c r="CE28" t="s">
        <v>129</v>
      </c>
    </row>
    <row r="29" spans="1:83">
      <c r="A29" t="s">
        <v>113</v>
      </c>
      <c r="B29" t="s">
        <v>180</v>
      </c>
      <c r="C29" t="s">
        <v>181</v>
      </c>
      <c r="D29" s="17" t="str">
        <f t="shared" si="7"/>
        <v>左地脚支架落料-SHT0010852</v>
      </c>
      <c r="E29" t="s">
        <v>139</v>
      </c>
      <c r="F29" s="18" t="s">
        <v>143</v>
      </c>
      <c r="G29" t="s">
        <v>118</v>
      </c>
      <c r="H29">
        <v>17500</v>
      </c>
      <c r="I29">
        <v>875</v>
      </c>
      <c r="L29" s="29">
        <v>45624</v>
      </c>
      <c r="N29" s="29">
        <v>45624</v>
      </c>
      <c r="O29"/>
      <c r="P29"/>
      <c r="Q29" t="s">
        <v>120</v>
      </c>
      <c r="R29" t="s">
        <v>15</v>
      </c>
      <c r="S29" t="s">
        <v>121</v>
      </c>
      <c r="T29" t="s">
        <v>17</v>
      </c>
      <c r="U29" t="s">
        <v>119</v>
      </c>
      <c r="V29" t="s">
        <v>122</v>
      </c>
      <c r="W29">
        <v>60</v>
      </c>
      <c r="X29">
        <v>5</v>
      </c>
      <c r="Z29" t="s">
        <v>118</v>
      </c>
      <c r="AA29" t="s">
        <v>123</v>
      </c>
      <c r="AB29" t="s">
        <v>121</v>
      </c>
      <c r="AC29" t="s">
        <v>124</v>
      </c>
      <c r="AD29" t="s">
        <v>125</v>
      </c>
      <c r="AE29" t="s">
        <v>119</v>
      </c>
      <c r="AF29" t="s">
        <v>119</v>
      </c>
      <c r="AG29" t="s">
        <v>119</v>
      </c>
      <c r="AH29" s="48" t="s">
        <v>119</v>
      </c>
      <c r="AJ29" t="s">
        <v>127</v>
      </c>
      <c r="AK29" t="s">
        <v>26</v>
      </c>
      <c r="AL29">
        <v>1</v>
      </c>
      <c r="AM29" t="s">
        <v>128</v>
      </c>
      <c r="AN29">
        <v>16010501</v>
      </c>
      <c r="AO29" t="s">
        <v>119</v>
      </c>
      <c r="AP29" t="s">
        <v>119</v>
      </c>
      <c r="AQ29" t="s">
        <v>119</v>
      </c>
      <c r="AR29">
        <v>2</v>
      </c>
      <c r="AS29" t="s">
        <v>128</v>
      </c>
      <c r="AT29">
        <v>16020501</v>
      </c>
      <c r="AU29" t="s">
        <v>119</v>
      </c>
      <c r="AV29" t="s">
        <v>119</v>
      </c>
      <c r="AW29" t="s">
        <v>119</v>
      </c>
      <c r="AX29">
        <v>3</v>
      </c>
      <c r="AY29" t="s">
        <v>128</v>
      </c>
      <c r="AZ29" s="4">
        <v>51010101</v>
      </c>
      <c r="BB29" t="s">
        <v>143</v>
      </c>
      <c r="BC29" t="s">
        <v>119</v>
      </c>
      <c r="BD29">
        <v>4</v>
      </c>
      <c r="BE29" t="s">
        <v>128</v>
      </c>
      <c r="BF29">
        <v>16040301</v>
      </c>
      <c r="BG29" t="s">
        <v>119</v>
      </c>
      <c r="BH29" t="s">
        <v>119</v>
      </c>
      <c r="BI29" t="s">
        <v>119</v>
      </c>
      <c r="BJ29">
        <v>5</v>
      </c>
      <c r="BK29" t="s">
        <v>128</v>
      </c>
      <c r="BL29">
        <v>16060101</v>
      </c>
      <c r="BP29">
        <v>6</v>
      </c>
      <c r="BQ29" t="s">
        <v>128</v>
      </c>
      <c r="BR29">
        <v>16060101</v>
      </c>
      <c r="BU29" t="s">
        <v>119</v>
      </c>
      <c r="BV29">
        <v>7</v>
      </c>
      <c r="BW29" t="s">
        <v>128</v>
      </c>
      <c r="BX29">
        <v>16060101</v>
      </c>
      <c r="BY29" t="s">
        <v>119</v>
      </c>
      <c r="BZ29" t="s">
        <v>119</v>
      </c>
      <c r="CA29" t="s">
        <v>119</v>
      </c>
      <c r="CB29" t="s">
        <v>127</v>
      </c>
      <c r="CC29" t="s">
        <v>127</v>
      </c>
      <c r="CD29" t="s">
        <v>127</v>
      </c>
      <c r="CE29" t="s">
        <v>129</v>
      </c>
    </row>
    <row r="30" spans="1:83">
      <c r="A30" t="s">
        <v>113</v>
      </c>
      <c r="B30" t="s">
        <v>182</v>
      </c>
      <c r="C30" t="s">
        <v>183</v>
      </c>
      <c r="D30" s="17" t="str">
        <f t="shared" si="7"/>
        <v>左地脚支架成型-SHT0010852</v>
      </c>
      <c r="E30" t="s">
        <v>139</v>
      </c>
      <c r="F30" s="18" t="s">
        <v>143</v>
      </c>
      <c r="G30" t="s">
        <v>118</v>
      </c>
      <c r="H30">
        <v>16500</v>
      </c>
      <c r="I30">
        <v>825</v>
      </c>
      <c r="L30" s="29">
        <v>45624</v>
      </c>
      <c r="N30" s="29">
        <v>45624</v>
      </c>
      <c r="O30"/>
      <c r="P30"/>
      <c r="Q30" t="s">
        <v>120</v>
      </c>
      <c r="R30" t="s">
        <v>15</v>
      </c>
      <c r="S30" t="s">
        <v>121</v>
      </c>
      <c r="T30" t="s">
        <v>17</v>
      </c>
      <c r="U30" t="s">
        <v>119</v>
      </c>
      <c r="V30" t="s">
        <v>122</v>
      </c>
      <c r="W30">
        <v>60</v>
      </c>
      <c r="X30">
        <v>5</v>
      </c>
      <c r="Z30" t="s">
        <v>118</v>
      </c>
      <c r="AA30" t="s">
        <v>123</v>
      </c>
      <c r="AB30" t="s">
        <v>121</v>
      </c>
      <c r="AC30" t="s">
        <v>124</v>
      </c>
      <c r="AD30" t="s">
        <v>125</v>
      </c>
      <c r="AE30" t="s">
        <v>119</v>
      </c>
      <c r="AF30" t="s">
        <v>119</v>
      </c>
      <c r="AG30" t="s">
        <v>119</v>
      </c>
      <c r="AH30" s="48" t="s">
        <v>119</v>
      </c>
      <c r="AJ30" t="s">
        <v>127</v>
      </c>
      <c r="AK30" t="s">
        <v>26</v>
      </c>
      <c r="AL30">
        <v>1</v>
      </c>
      <c r="AM30" t="s">
        <v>128</v>
      </c>
      <c r="AN30">
        <v>16010501</v>
      </c>
      <c r="AO30" t="s">
        <v>119</v>
      </c>
      <c r="AP30" t="s">
        <v>119</v>
      </c>
      <c r="AQ30" t="s">
        <v>119</v>
      </c>
      <c r="AR30">
        <v>2</v>
      </c>
      <c r="AS30" t="s">
        <v>128</v>
      </c>
      <c r="AT30">
        <v>16020501</v>
      </c>
      <c r="AU30" t="s">
        <v>119</v>
      </c>
      <c r="AV30" t="s">
        <v>119</v>
      </c>
      <c r="AW30" t="s">
        <v>119</v>
      </c>
      <c r="AX30">
        <v>3</v>
      </c>
      <c r="AY30" t="s">
        <v>128</v>
      </c>
      <c r="AZ30" s="4">
        <v>51010101</v>
      </c>
      <c r="BB30" t="s">
        <v>143</v>
      </c>
      <c r="BC30" t="s">
        <v>119</v>
      </c>
      <c r="BD30">
        <v>4</v>
      </c>
      <c r="BE30" t="s">
        <v>128</v>
      </c>
      <c r="BF30">
        <v>16040301</v>
      </c>
      <c r="BG30" t="s">
        <v>119</v>
      </c>
      <c r="BH30" t="s">
        <v>119</v>
      </c>
      <c r="BI30" t="s">
        <v>119</v>
      </c>
      <c r="BJ30">
        <v>5</v>
      </c>
      <c r="BK30" t="s">
        <v>128</v>
      </c>
      <c r="BL30">
        <v>16060101</v>
      </c>
      <c r="BP30">
        <v>6</v>
      </c>
      <c r="BQ30" t="s">
        <v>128</v>
      </c>
      <c r="BR30">
        <v>16060101</v>
      </c>
      <c r="BU30" t="s">
        <v>119</v>
      </c>
      <c r="BV30">
        <v>7</v>
      </c>
      <c r="BW30" t="s">
        <v>128</v>
      </c>
      <c r="BX30">
        <v>16060101</v>
      </c>
      <c r="BY30" t="s">
        <v>119</v>
      </c>
      <c r="BZ30" t="s">
        <v>119</v>
      </c>
      <c r="CA30" t="s">
        <v>119</v>
      </c>
      <c r="CB30" t="s">
        <v>127</v>
      </c>
      <c r="CC30" t="s">
        <v>127</v>
      </c>
      <c r="CD30" t="s">
        <v>127</v>
      </c>
      <c r="CE30" t="s">
        <v>129</v>
      </c>
    </row>
    <row r="31" spans="1:83">
      <c r="A31" t="s">
        <v>113</v>
      </c>
      <c r="B31" t="s">
        <v>184</v>
      </c>
      <c r="C31" t="s">
        <v>185</v>
      </c>
      <c r="D31" s="17" t="str">
        <f t="shared" si="7"/>
        <v>右地脚支架折弯-SHT0010853</v>
      </c>
      <c r="E31" t="s">
        <v>139</v>
      </c>
      <c r="F31" s="18" t="s">
        <v>143</v>
      </c>
      <c r="G31" t="s">
        <v>118</v>
      </c>
      <c r="H31">
        <v>12500</v>
      </c>
      <c r="I31">
        <v>625</v>
      </c>
      <c r="L31" s="29">
        <v>45624</v>
      </c>
      <c r="N31" s="29">
        <v>45624</v>
      </c>
      <c r="O31"/>
      <c r="P31"/>
      <c r="Q31" t="s">
        <v>120</v>
      </c>
      <c r="R31" t="s">
        <v>15</v>
      </c>
      <c r="S31" t="s">
        <v>121</v>
      </c>
      <c r="T31" t="s">
        <v>17</v>
      </c>
      <c r="U31" t="s">
        <v>119</v>
      </c>
      <c r="V31" t="s">
        <v>122</v>
      </c>
      <c r="W31">
        <v>60</v>
      </c>
      <c r="X31">
        <v>5</v>
      </c>
      <c r="Z31" t="s">
        <v>118</v>
      </c>
      <c r="AA31" t="s">
        <v>123</v>
      </c>
      <c r="AB31" t="s">
        <v>121</v>
      </c>
      <c r="AC31" t="s">
        <v>124</v>
      </c>
      <c r="AD31" t="s">
        <v>125</v>
      </c>
      <c r="AE31" t="s">
        <v>119</v>
      </c>
      <c r="AF31" t="s">
        <v>119</v>
      </c>
      <c r="AG31" t="s">
        <v>119</v>
      </c>
      <c r="AH31" s="48" t="s">
        <v>119</v>
      </c>
      <c r="AJ31" t="s">
        <v>127</v>
      </c>
      <c r="AK31" t="s">
        <v>26</v>
      </c>
      <c r="AL31">
        <v>1</v>
      </c>
      <c r="AM31" t="s">
        <v>128</v>
      </c>
      <c r="AN31">
        <v>16010501</v>
      </c>
      <c r="AO31" t="s">
        <v>119</v>
      </c>
      <c r="AP31" t="s">
        <v>119</v>
      </c>
      <c r="AQ31" t="s">
        <v>119</v>
      </c>
      <c r="AR31">
        <v>2</v>
      </c>
      <c r="AS31" t="s">
        <v>128</v>
      </c>
      <c r="AT31">
        <v>16020501</v>
      </c>
      <c r="AU31" t="s">
        <v>119</v>
      </c>
      <c r="AV31" t="s">
        <v>119</v>
      </c>
      <c r="AW31" t="s">
        <v>119</v>
      </c>
      <c r="AX31">
        <v>3</v>
      </c>
      <c r="AY31" t="s">
        <v>128</v>
      </c>
      <c r="AZ31" s="4">
        <v>51010101</v>
      </c>
      <c r="BB31" t="s">
        <v>143</v>
      </c>
      <c r="BC31" t="s">
        <v>119</v>
      </c>
      <c r="BD31">
        <v>4</v>
      </c>
      <c r="BE31" t="s">
        <v>128</v>
      </c>
      <c r="BF31">
        <v>16040301</v>
      </c>
      <c r="BG31" t="s">
        <v>119</v>
      </c>
      <c r="BH31" t="s">
        <v>119</v>
      </c>
      <c r="BI31" t="s">
        <v>119</v>
      </c>
      <c r="BJ31">
        <v>5</v>
      </c>
      <c r="BK31" t="s">
        <v>128</v>
      </c>
      <c r="BL31">
        <v>16060101</v>
      </c>
      <c r="BP31">
        <v>6</v>
      </c>
      <c r="BQ31" t="s">
        <v>128</v>
      </c>
      <c r="BR31">
        <v>16060101</v>
      </c>
      <c r="BU31" t="s">
        <v>119</v>
      </c>
      <c r="BV31">
        <v>7</v>
      </c>
      <c r="BW31" t="s">
        <v>128</v>
      </c>
      <c r="BX31">
        <v>16060101</v>
      </c>
      <c r="BY31" t="s">
        <v>119</v>
      </c>
      <c r="BZ31" t="s">
        <v>119</v>
      </c>
      <c r="CA31" t="s">
        <v>119</v>
      </c>
      <c r="CB31" t="s">
        <v>127</v>
      </c>
      <c r="CC31" t="s">
        <v>127</v>
      </c>
      <c r="CD31" t="s">
        <v>127</v>
      </c>
      <c r="CE31" t="s">
        <v>129</v>
      </c>
    </row>
    <row r="32" spans="1:83">
      <c r="A32" t="s">
        <v>113</v>
      </c>
      <c r="B32" t="s">
        <v>186</v>
      </c>
      <c r="C32" t="s">
        <v>187</v>
      </c>
      <c r="D32" s="17" t="str">
        <f t="shared" si="7"/>
        <v>右地脚支架切断冲孔-SHT0010853</v>
      </c>
      <c r="E32" t="s">
        <v>139</v>
      </c>
      <c r="F32" s="18" t="s">
        <v>143</v>
      </c>
      <c r="G32" t="s">
        <v>118</v>
      </c>
      <c r="H32">
        <v>11700</v>
      </c>
      <c r="I32">
        <v>585</v>
      </c>
      <c r="L32" s="29">
        <v>45624</v>
      </c>
      <c r="N32" s="29">
        <v>45624</v>
      </c>
      <c r="O32"/>
      <c r="P32"/>
      <c r="Q32" t="s">
        <v>120</v>
      </c>
      <c r="R32" t="s">
        <v>15</v>
      </c>
      <c r="S32" t="s">
        <v>121</v>
      </c>
      <c r="T32" t="s">
        <v>17</v>
      </c>
      <c r="U32" t="s">
        <v>119</v>
      </c>
      <c r="V32" t="s">
        <v>122</v>
      </c>
      <c r="W32">
        <v>60</v>
      </c>
      <c r="X32">
        <v>5</v>
      </c>
      <c r="Z32" t="s">
        <v>118</v>
      </c>
      <c r="AA32" t="s">
        <v>123</v>
      </c>
      <c r="AB32" t="s">
        <v>121</v>
      </c>
      <c r="AC32" t="s">
        <v>124</v>
      </c>
      <c r="AD32" t="s">
        <v>125</v>
      </c>
      <c r="AE32" t="s">
        <v>119</v>
      </c>
      <c r="AF32" t="s">
        <v>119</v>
      </c>
      <c r="AG32" t="s">
        <v>119</v>
      </c>
      <c r="AH32" s="48" t="s">
        <v>119</v>
      </c>
      <c r="AJ32" t="s">
        <v>127</v>
      </c>
      <c r="AK32" t="s">
        <v>26</v>
      </c>
      <c r="AL32">
        <v>1</v>
      </c>
      <c r="AM32" t="s">
        <v>128</v>
      </c>
      <c r="AN32">
        <v>16010501</v>
      </c>
      <c r="AO32" t="s">
        <v>119</v>
      </c>
      <c r="AP32" t="s">
        <v>119</v>
      </c>
      <c r="AQ32" t="s">
        <v>119</v>
      </c>
      <c r="AR32">
        <v>2</v>
      </c>
      <c r="AS32" t="s">
        <v>128</v>
      </c>
      <c r="AT32">
        <v>16020501</v>
      </c>
      <c r="AU32" t="s">
        <v>119</v>
      </c>
      <c r="AV32" t="s">
        <v>119</v>
      </c>
      <c r="AW32" t="s">
        <v>119</v>
      </c>
      <c r="AX32">
        <v>3</v>
      </c>
      <c r="AY32" t="s">
        <v>128</v>
      </c>
      <c r="AZ32" s="4">
        <v>51010101</v>
      </c>
      <c r="BB32" t="s">
        <v>143</v>
      </c>
      <c r="BC32" t="s">
        <v>119</v>
      </c>
      <c r="BD32">
        <v>4</v>
      </c>
      <c r="BE32" t="s">
        <v>128</v>
      </c>
      <c r="BF32">
        <v>16040301</v>
      </c>
      <c r="BG32" t="s">
        <v>119</v>
      </c>
      <c r="BH32" t="s">
        <v>119</v>
      </c>
      <c r="BI32" t="s">
        <v>119</v>
      </c>
      <c r="BJ32">
        <v>5</v>
      </c>
      <c r="BK32" t="s">
        <v>128</v>
      </c>
      <c r="BL32">
        <v>16060101</v>
      </c>
      <c r="BP32">
        <v>6</v>
      </c>
      <c r="BQ32" t="s">
        <v>128</v>
      </c>
      <c r="BR32">
        <v>16060101</v>
      </c>
      <c r="BU32" t="s">
        <v>119</v>
      </c>
      <c r="BV32">
        <v>7</v>
      </c>
      <c r="BW32" t="s">
        <v>128</v>
      </c>
      <c r="BX32">
        <v>16060101</v>
      </c>
      <c r="BY32" t="s">
        <v>119</v>
      </c>
      <c r="BZ32" t="s">
        <v>119</v>
      </c>
      <c r="CA32" t="s">
        <v>119</v>
      </c>
      <c r="CB32" t="s">
        <v>127</v>
      </c>
      <c r="CC32" t="s">
        <v>127</v>
      </c>
      <c r="CD32" t="s">
        <v>127</v>
      </c>
      <c r="CE32" t="s">
        <v>129</v>
      </c>
    </row>
    <row r="33" spans="1:83">
      <c r="A33" t="s">
        <v>113</v>
      </c>
      <c r="B33" t="s">
        <v>188</v>
      </c>
      <c r="C33" t="s">
        <v>189</v>
      </c>
      <c r="D33" s="17" t="str">
        <f t="shared" si="7"/>
        <v>支撑钣金件落料冲孔-SHT0010854</v>
      </c>
      <c r="E33" t="s">
        <v>139</v>
      </c>
      <c r="F33" s="18" t="s">
        <v>143</v>
      </c>
      <c r="G33" t="s">
        <v>118</v>
      </c>
      <c r="H33">
        <v>13500</v>
      </c>
      <c r="I33">
        <v>675</v>
      </c>
      <c r="L33" s="29">
        <v>45624</v>
      </c>
      <c r="N33" s="29">
        <v>45624</v>
      </c>
      <c r="O33"/>
      <c r="P33"/>
      <c r="Q33" t="s">
        <v>120</v>
      </c>
      <c r="R33" t="s">
        <v>15</v>
      </c>
      <c r="S33" t="s">
        <v>121</v>
      </c>
      <c r="T33" t="s">
        <v>17</v>
      </c>
      <c r="U33" t="s">
        <v>119</v>
      </c>
      <c r="V33" t="s">
        <v>122</v>
      </c>
      <c r="W33">
        <v>60</v>
      </c>
      <c r="X33">
        <v>5</v>
      </c>
      <c r="Z33" t="s">
        <v>118</v>
      </c>
      <c r="AA33" t="s">
        <v>123</v>
      </c>
      <c r="AB33" t="s">
        <v>121</v>
      </c>
      <c r="AC33" t="s">
        <v>124</v>
      </c>
      <c r="AD33" t="s">
        <v>125</v>
      </c>
      <c r="AE33" t="s">
        <v>119</v>
      </c>
      <c r="AF33" t="s">
        <v>119</v>
      </c>
      <c r="AG33" t="s">
        <v>119</v>
      </c>
      <c r="AH33" s="48" t="s">
        <v>119</v>
      </c>
      <c r="AJ33" t="s">
        <v>127</v>
      </c>
      <c r="AK33" t="s">
        <v>26</v>
      </c>
      <c r="AL33">
        <v>1</v>
      </c>
      <c r="AM33" t="s">
        <v>128</v>
      </c>
      <c r="AN33">
        <v>16010501</v>
      </c>
      <c r="AO33" t="s">
        <v>119</v>
      </c>
      <c r="AP33" t="s">
        <v>119</v>
      </c>
      <c r="AQ33" t="s">
        <v>119</v>
      </c>
      <c r="AR33">
        <v>2</v>
      </c>
      <c r="AS33" t="s">
        <v>128</v>
      </c>
      <c r="AT33">
        <v>16020501</v>
      </c>
      <c r="AU33" t="s">
        <v>119</v>
      </c>
      <c r="AV33" t="s">
        <v>119</v>
      </c>
      <c r="AW33" t="s">
        <v>119</v>
      </c>
      <c r="AX33">
        <v>3</v>
      </c>
      <c r="AY33" t="s">
        <v>128</v>
      </c>
      <c r="AZ33" s="4">
        <v>51010101</v>
      </c>
      <c r="BB33" t="s">
        <v>143</v>
      </c>
      <c r="BC33" t="s">
        <v>119</v>
      </c>
      <c r="BD33">
        <v>4</v>
      </c>
      <c r="BE33" t="s">
        <v>128</v>
      </c>
      <c r="BF33">
        <v>16040301</v>
      </c>
      <c r="BG33" t="s">
        <v>119</v>
      </c>
      <c r="BH33" t="s">
        <v>119</v>
      </c>
      <c r="BI33" t="s">
        <v>119</v>
      </c>
      <c r="BJ33">
        <v>5</v>
      </c>
      <c r="BK33" t="s">
        <v>128</v>
      </c>
      <c r="BL33">
        <v>16060101</v>
      </c>
      <c r="BP33">
        <v>6</v>
      </c>
      <c r="BQ33" t="s">
        <v>128</v>
      </c>
      <c r="BR33">
        <v>16060101</v>
      </c>
      <c r="BU33" t="s">
        <v>119</v>
      </c>
      <c r="BV33">
        <v>7</v>
      </c>
      <c r="BW33" t="s">
        <v>128</v>
      </c>
      <c r="BX33">
        <v>16060101</v>
      </c>
      <c r="BY33" t="s">
        <v>119</v>
      </c>
      <c r="BZ33" t="s">
        <v>119</v>
      </c>
      <c r="CA33" t="s">
        <v>119</v>
      </c>
      <c r="CB33" t="s">
        <v>127</v>
      </c>
      <c r="CC33" t="s">
        <v>127</v>
      </c>
      <c r="CD33" t="s">
        <v>127</v>
      </c>
      <c r="CE33" t="s">
        <v>129</v>
      </c>
    </row>
    <row r="34" spans="1:83">
      <c r="A34" t="s">
        <v>113</v>
      </c>
      <c r="B34" t="s">
        <v>190</v>
      </c>
      <c r="C34" t="s">
        <v>191</v>
      </c>
      <c r="D34" s="17" t="str">
        <f t="shared" si="7"/>
        <v>H6右侧立板拉伸-SHT0010391</v>
      </c>
      <c r="E34" t="s">
        <v>139</v>
      </c>
      <c r="F34" s="18" t="s">
        <v>143</v>
      </c>
      <c r="G34" t="s">
        <v>118</v>
      </c>
      <c r="H34">
        <v>66500</v>
      </c>
      <c r="I34">
        <v>3325</v>
      </c>
      <c r="L34" s="29">
        <v>45624</v>
      </c>
      <c r="N34" s="29">
        <v>45624</v>
      </c>
      <c r="O34"/>
      <c r="P34"/>
      <c r="Q34" t="s">
        <v>120</v>
      </c>
      <c r="R34" t="s">
        <v>15</v>
      </c>
      <c r="S34" t="s">
        <v>121</v>
      </c>
      <c r="T34" t="s">
        <v>17</v>
      </c>
      <c r="U34" t="s">
        <v>119</v>
      </c>
      <c r="V34" t="s">
        <v>122</v>
      </c>
      <c r="W34">
        <v>60</v>
      </c>
      <c r="X34">
        <v>5</v>
      </c>
      <c r="Z34" t="s">
        <v>118</v>
      </c>
      <c r="AA34" t="s">
        <v>123</v>
      </c>
      <c r="AB34" t="s">
        <v>121</v>
      </c>
      <c r="AC34" t="s">
        <v>124</v>
      </c>
      <c r="AD34" t="s">
        <v>125</v>
      </c>
      <c r="AE34" t="s">
        <v>119</v>
      </c>
      <c r="AF34" t="s">
        <v>119</v>
      </c>
      <c r="AG34" t="s">
        <v>119</v>
      </c>
      <c r="AH34" s="48" t="s">
        <v>119</v>
      </c>
      <c r="AJ34" t="s">
        <v>127</v>
      </c>
      <c r="AK34" t="s">
        <v>26</v>
      </c>
      <c r="AL34">
        <v>1</v>
      </c>
      <c r="AM34" t="s">
        <v>128</v>
      </c>
      <c r="AN34">
        <v>16010501</v>
      </c>
      <c r="AO34" t="s">
        <v>119</v>
      </c>
      <c r="AP34" t="s">
        <v>119</v>
      </c>
      <c r="AQ34" t="s">
        <v>119</v>
      </c>
      <c r="AR34">
        <v>2</v>
      </c>
      <c r="AS34" t="s">
        <v>128</v>
      </c>
      <c r="AT34">
        <v>16020501</v>
      </c>
      <c r="AU34" t="s">
        <v>119</v>
      </c>
      <c r="AV34" t="s">
        <v>119</v>
      </c>
      <c r="AW34" t="s">
        <v>119</v>
      </c>
      <c r="AX34">
        <v>3</v>
      </c>
      <c r="AY34" t="s">
        <v>128</v>
      </c>
      <c r="AZ34" s="4">
        <v>51010101</v>
      </c>
      <c r="BB34" t="s">
        <v>143</v>
      </c>
      <c r="BC34" t="s">
        <v>119</v>
      </c>
      <c r="BD34">
        <v>4</v>
      </c>
      <c r="BE34" t="s">
        <v>128</v>
      </c>
      <c r="BF34">
        <v>16040301</v>
      </c>
      <c r="BG34" t="s">
        <v>119</v>
      </c>
      <c r="BH34" t="s">
        <v>119</v>
      </c>
      <c r="BI34" t="s">
        <v>119</v>
      </c>
      <c r="BJ34">
        <v>5</v>
      </c>
      <c r="BK34" t="s">
        <v>128</v>
      </c>
      <c r="BL34">
        <v>16060101</v>
      </c>
      <c r="BP34">
        <v>6</v>
      </c>
      <c r="BQ34" t="s">
        <v>128</v>
      </c>
      <c r="BR34">
        <v>16060101</v>
      </c>
      <c r="BU34" t="s">
        <v>119</v>
      </c>
      <c r="BV34">
        <v>7</v>
      </c>
      <c r="BW34" t="s">
        <v>128</v>
      </c>
      <c r="BX34">
        <v>16060101</v>
      </c>
      <c r="BY34" t="s">
        <v>119</v>
      </c>
      <c r="BZ34" t="s">
        <v>119</v>
      </c>
      <c r="CA34" t="s">
        <v>119</v>
      </c>
      <c r="CB34" t="s">
        <v>127</v>
      </c>
      <c r="CC34" t="s">
        <v>127</v>
      </c>
      <c r="CD34" t="s">
        <v>127</v>
      </c>
      <c r="CE34" t="s">
        <v>129</v>
      </c>
    </row>
    <row r="35" spans="1:83">
      <c r="A35" t="s">
        <v>113</v>
      </c>
      <c r="B35" t="s">
        <v>192</v>
      </c>
      <c r="C35" t="s">
        <v>193</v>
      </c>
      <c r="D35" s="17" t="str">
        <f t="shared" si="7"/>
        <v>H6右侧立板落料-SHT0010391</v>
      </c>
      <c r="E35" t="s">
        <v>139</v>
      </c>
      <c r="F35" s="18" t="s">
        <v>143</v>
      </c>
      <c r="G35" t="s">
        <v>118</v>
      </c>
      <c r="H35">
        <v>69000</v>
      </c>
      <c r="I35">
        <v>3450</v>
      </c>
      <c r="L35" s="29">
        <v>45624</v>
      </c>
      <c r="N35" s="29">
        <v>45624</v>
      </c>
      <c r="O35"/>
      <c r="P35"/>
      <c r="Q35" t="s">
        <v>120</v>
      </c>
      <c r="R35" t="s">
        <v>15</v>
      </c>
      <c r="S35" t="s">
        <v>121</v>
      </c>
      <c r="T35" t="s">
        <v>17</v>
      </c>
      <c r="U35" t="s">
        <v>119</v>
      </c>
      <c r="V35" t="s">
        <v>122</v>
      </c>
      <c r="W35">
        <v>60</v>
      </c>
      <c r="X35">
        <v>5</v>
      </c>
      <c r="Z35" t="s">
        <v>118</v>
      </c>
      <c r="AA35" t="s">
        <v>123</v>
      </c>
      <c r="AB35" t="s">
        <v>121</v>
      </c>
      <c r="AC35" t="s">
        <v>124</v>
      </c>
      <c r="AD35" t="s">
        <v>125</v>
      </c>
      <c r="AE35" t="s">
        <v>119</v>
      </c>
      <c r="AF35" t="s">
        <v>119</v>
      </c>
      <c r="AG35" t="s">
        <v>119</v>
      </c>
      <c r="AH35" s="48" t="s">
        <v>119</v>
      </c>
      <c r="AJ35" t="s">
        <v>127</v>
      </c>
      <c r="AK35" t="s">
        <v>26</v>
      </c>
      <c r="AL35">
        <v>1</v>
      </c>
      <c r="AM35" t="s">
        <v>128</v>
      </c>
      <c r="AN35">
        <v>16010501</v>
      </c>
      <c r="AO35" t="s">
        <v>119</v>
      </c>
      <c r="AP35" t="s">
        <v>119</v>
      </c>
      <c r="AQ35" t="s">
        <v>119</v>
      </c>
      <c r="AR35">
        <v>2</v>
      </c>
      <c r="AS35" t="s">
        <v>128</v>
      </c>
      <c r="AT35">
        <v>16020501</v>
      </c>
      <c r="AU35" t="s">
        <v>119</v>
      </c>
      <c r="AV35" t="s">
        <v>119</v>
      </c>
      <c r="AW35" t="s">
        <v>119</v>
      </c>
      <c r="AX35">
        <v>3</v>
      </c>
      <c r="AY35" t="s">
        <v>128</v>
      </c>
      <c r="AZ35" s="4">
        <v>51010101</v>
      </c>
      <c r="BB35" t="s">
        <v>143</v>
      </c>
      <c r="BC35" t="s">
        <v>119</v>
      </c>
      <c r="BD35">
        <v>4</v>
      </c>
      <c r="BE35" t="s">
        <v>128</v>
      </c>
      <c r="BF35">
        <v>16040301</v>
      </c>
      <c r="BG35" t="s">
        <v>119</v>
      </c>
      <c r="BH35" t="s">
        <v>119</v>
      </c>
      <c r="BI35" t="s">
        <v>119</v>
      </c>
      <c r="BJ35">
        <v>5</v>
      </c>
      <c r="BK35" t="s">
        <v>128</v>
      </c>
      <c r="BL35">
        <v>16060101</v>
      </c>
      <c r="BP35">
        <v>6</v>
      </c>
      <c r="BQ35" t="s">
        <v>128</v>
      </c>
      <c r="BR35">
        <v>16060101</v>
      </c>
      <c r="BU35" t="s">
        <v>119</v>
      </c>
      <c r="BV35">
        <v>7</v>
      </c>
      <c r="BW35" t="s">
        <v>128</v>
      </c>
      <c r="BX35">
        <v>16060101</v>
      </c>
      <c r="BY35" t="s">
        <v>119</v>
      </c>
      <c r="BZ35" t="s">
        <v>119</v>
      </c>
      <c r="CA35" t="s">
        <v>119</v>
      </c>
      <c r="CB35" t="s">
        <v>127</v>
      </c>
      <c r="CC35" t="s">
        <v>127</v>
      </c>
      <c r="CD35" t="s">
        <v>127</v>
      </c>
      <c r="CE35" t="s">
        <v>129</v>
      </c>
    </row>
    <row r="36" spans="1:83">
      <c r="A36" t="s">
        <v>113</v>
      </c>
      <c r="B36" t="s">
        <v>194</v>
      </c>
      <c r="C36" t="s">
        <v>195</v>
      </c>
      <c r="D36" s="17" t="str">
        <f t="shared" si="7"/>
        <v>H6左侧立板成型-SHT0010392</v>
      </c>
      <c r="E36" t="s">
        <v>139</v>
      </c>
      <c r="F36" s="18" t="s">
        <v>143</v>
      </c>
      <c r="G36" t="s">
        <v>118</v>
      </c>
      <c r="H36">
        <v>64500</v>
      </c>
      <c r="I36">
        <v>3225</v>
      </c>
      <c r="L36" s="29">
        <v>45624</v>
      </c>
      <c r="N36" s="29">
        <v>45624</v>
      </c>
      <c r="O36"/>
      <c r="P36"/>
      <c r="Q36" t="s">
        <v>120</v>
      </c>
      <c r="R36" t="s">
        <v>15</v>
      </c>
      <c r="S36" t="s">
        <v>121</v>
      </c>
      <c r="T36" t="s">
        <v>17</v>
      </c>
      <c r="U36" t="s">
        <v>119</v>
      </c>
      <c r="V36" t="s">
        <v>122</v>
      </c>
      <c r="W36">
        <v>60</v>
      </c>
      <c r="X36">
        <v>5</v>
      </c>
      <c r="Z36" t="s">
        <v>118</v>
      </c>
      <c r="AA36" t="s">
        <v>123</v>
      </c>
      <c r="AB36" t="s">
        <v>121</v>
      </c>
      <c r="AC36" t="s">
        <v>124</v>
      </c>
      <c r="AD36" t="s">
        <v>125</v>
      </c>
      <c r="AE36" t="s">
        <v>119</v>
      </c>
      <c r="AF36" t="s">
        <v>119</v>
      </c>
      <c r="AG36" t="s">
        <v>119</v>
      </c>
      <c r="AH36" s="48" t="s">
        <v>119</v>
      </c>
      <c r="AJ36" t="s">
        <v>127</v>
      </c>
      <c r="AK36" t="s">
        <v>26</v>
      </c>
      <c r="AL36">
        <v>1</v>
      </c>
      <c r="AM36" t="s">
        <v>128</v>
      </c>
      <c r="AN36">
        <v>16010501</v>
      </c>
      <c r="AO36" t="s">
        <v>119</v>
      </c>
      <c r="AP36" t="s">
        <v>119</v>
      </c>
      <c r="AQ36" t="s">
        <v>119</v>
      </c>
      <c r="AR36">
        <v>2</v>
      </c>
      <c r="AS36" t="s">
        <v>128</v>
      </c>
      <c r="AT36">
        <v>16020501</v>
      </c>
      <c r="AU36" t="s">
        <v>119</v>
      </c>
      <c r="AV36" t="s">
        <v>119</v>
      </c>
      <c r="AW36" t="s">
        <v>119</v>
      </c>
      <c r="AX36">
        <v>3</v>
      </c>
      <c r="AY36" t="s">
        <v>128</v>
      </c>
      <c r="AZ36" s="4">
        <v>51010101</v>
      </c>
      <c r="BB36" t="s">
        <v>143</v>
      </c>
      <c r="BC36" t="s">
        <v>119</v>
      </c>
      <c r="BD36">
        <v>4</v>
      </c>
      <c r="BE36" t="s">
        <v>128</v>
      </c>
      <c r="BF36">
        <v>16040301</v>
      </c>
      <c r="BG36" t="s">
        <v>119</v>
      </c>
      <c r="BH36" t="s">
        <v>119</v>
      </c>
      <c r="BI36" t="s">
        <v>119</v>
      </c>
      <c r="BJ36">
        <v>5</v>
      </c>
      <c r="BK36" t="s">
        <v>128</v>
      </c>
      <c r="BL36">
        <v>16060101</v>
      </c>
      <c r="BP36">
        <v>6</v>
      </c>
      <c r="BQ36" t="s">
        <v>128</v>
      </c>
      <c r="BR36">
        <v>16060101</v>
      </c>
      <c r="BU36" t="s">
        <v>119</v>
      </c>
      <c r="BV36">
        <v>7</v>
      </c>
      <c r="BW36" t="s">
        <v>128</v>
      </c>
      <c r="BX36">
        <v>16060101</v>
      </c>
      <c r="BY36" t="s">
        <v>119</v>
      </c>
      <c r="BZ36" t="s">
        <v>119</v>
      </c>
      <c r="CA36" t="s">
        <v>119</v>
      </c>
      <c r="CB36" t="s">
        <v>127</v>
      </c>
      <c r="CC36" t="s">
        <v>127</v>
      </c>
      <c r="CD36" t="s">
        <v>127</v>
      </c>
      <c r="CE36" t="s">
        <v>129</v>
      </c>
    </row>
    <row r="37" spans="1:83">
      <c r="A37" t="s">
        <v>113</v>
      </c>
      <c r="B37" t="s">
        <v>196</v>
      </c>
      <c r="C37" t="s">
        <v>197</v>
      </c>
      <c r="D37" s="17" t="str">
        <f t="shared" si="7"/>
        <v>H6左侧立板切断冲孔-SHT0010392</v>
      </c>
      <c r="E37" t="s">
        <v>139</v>
      </c>
      <c r="F37" s="18" t="s">
        <v>143</v>
      </c>
      <c r="G37" t="s">
        <v>118</v>
      </c>
      <c r="H37">
        <v>58500</v>
      </c>
      <c r="I37">
        <v>2925</v>
      </c>
      <c r="L37" s="29">
        <v>45624</v>
      </c>
      <c r="N37" s="29">
        <v>45624</v>
      </c>
      <c r="O37"/>
      <c r="P37"/>
      <c r="Q37" t="s">
        <v>120</v>
      </c>
      <c r="R37" t="s">
        <v>15</v>
      </c>
      <c r="S37" t="s">
        <v>121</v>
      </c>
      <c r="T37" t="s">
        <v>17</v>
      </c>
      <c r="U37" t="s">
        <v>119</v>
      </c>
      <c r="V37" t="s">
        <v>122</v>
      </c>
      <c r="W37">
        <v>60</v>
      </c>
      <c r="X37">
        <v>5</v>
      </c>
      <c r="Z37" t="s">
        <v>118</v>
      </c>
      <c r="AA37" t="s">
        <v>123</v>
      </c>
      <c r="AB37" t="s">
        <v>121</v>
      </c>
      <c r="AC37" t="s">
        <v>124</v>
      </c>
      <c r="AD37" t="s">
        <v>125</v>
      </c>
      <c r="AE37" t="s">
        <v>119</v>
      </c>
      <c r="AF37" t="s">
        <v>119</v>
      </c>
      <c r="AG37" t="s">
        <v>119</v>
      </c>
      <c r="AH37" s="48" t="s">
        <v>119</v>
      </c>
      <c r="AJ37" t="s">
        <v>127</v>
      </c>
      <c r="AK37" t="s">
        <v>26</v>
      </c>
      <c r="AL37">
        <v>1</v>
      </c>
      <c r="AM37" t="s">
        <v>128</v>
      </c>
      <c r="AN37">
        <v>16010501</v>
      </c>
      <c r="AO37" t="s">
        <v>119</v>
      </c>
      <c r="AP37" t="s">
        <v>119</v>
      </c>
      <c r="AQ37" t="s">
        <v>119</v>
      </c>
      <c r="AR37">
        <v>2</v>
      </c>
      <c r="AS37" t="s">
        <v>128</v>
      </c>
      <c r="AT37">
        <v>16020501</v>
      </c>
      <c r="AU37" t="s">
        <v>119</v>
      </c>
      <c r="AV37" t="s">
        <v>119</v>
      </c>
      <c r="AW37" t="s">
        <v>119</v>
      </c>
      <c r="AX37">
        <v>3</v>
      </c>
      <c r="AY37" t="s">
        <v>128</v>
      </c>
      <c r="AZ37" s="4">
        <v>51010101</v>
      </c>
      <c r="BB37" t="s">
        <v>143</v>
      </c>
      <c r="BC37" t="s">
        <v>119</v>
      </c>
      <c r="BD37">
        <v>4</v>
      </c>
      <c r="BE37" t="s">
        <v>128</v>
      </c>
      <c r="BF37">
        <v>16040301</v>
      </c>
      <c r="BG37" t="s">
        <v>119</v>
      </c>
      <c r="BH37" t="s">
        <v>119</v>
      </c>
      <c r="BI37" t="s">
        <v>119</v>
      </c>
      <c r="BJ37">
        <v>5</v>
      </c>
      <c r="BK37" t="s">
        <v>128</v>
      </c>
      <c r="BL37">
        <v>16060101</v>
      </c>
      <c r="BP37">
        <v>6</v>
      </c>
      <c r="BQ37" t="s">
        <v>128</v>
      </c>
      <c r="BR37">
        <v>16060101</v>
      </c>
      <c r="BU37" t="s">
        <v>119</v>
      </c>
      <c r="BV37">
        <v>7</v>
      </c>
      <c r="BW37" t="s">
        <v>128</v>
      </c>
      <c r="BX37">
        <v>16060101</v>
      </c>
      <c r="BY37" t="s">
        <v>119</v>
      </c>
      <c r="BZ37" t="s">
        <v>119</v>
      </c>
      <c r="CA37" t="s">
        <v>119</v>
      </c>
      <c r="CB37" t="s">
        <v>127</v>
      </c>
      <c r="CC37" t="s">
        <v>127</v>
      </c>
      <c r="CD37" t="s">
        <v>127</v>
      </c>
      <c r="CE37" t="s">
        <v>129</v>
      </c>
    </row>
    <row r="38" spans="1:83">
      <c r="A38" t="s">
        <v>113</v>
      </c>
      <c r="B38" t="s">
        <v>198</v>
      </c>
      <c r="C38" t="s">
        <v>199</v>
      </c>
      <c r="D38" s="17" t="str">
        <f t="shared" si="7"/>
        <v>H6前下支撑板落料冲孔-SHT0010393</v>
      </c>
      <c r="E38" t="s">
        <v>139</v>
      </c>
      <c r="F38" s="18" t="s">
        <v>143</v>
      </c>
      <c r="G38" t="s">
        <v>118</v>
      </c>
      <c r="H38">
        <v>25000</v>
      </c>
      <c r="I38">
        <v>1250</v>
      </c>
      <c r="L38" s="29">
        <v>45624</v>
      </c>
      <c r="N38" s="29">
        <v>45624</v>
      </c>
      <c r="O38"/>
      <c r="P38"/>
      <c r="Q38" t="s">
        <v>120</v>
      </c>
      <c r="R38" t="s">
        <v>15</v>
      </c>
      <c r="S38" t="s">
        <v>121</v>
      </c>
      <c r="T38" t="s">
        <v>17</v>
      </c>
      <c r="U38" t="s">
        <v>119</v>
      </c>
      <c r="V38" t="s">
        <v>122</v>
      </c>
      <c r="W38">
        <v>60</v>
      </c>
      <c r="X38">
        <v>5</v>
      </c>
      <c r="Z38" t="s">
        <v>118</v>
      </c>
      <c r="AA38" t="s">
        <v>123</v>
      </c>
      <c r="AB38" t="s">
        <v>121</v>
      </c>
      <c r="AC38" t="s">
        <v>124</v>
      </c>
      <c r="AD38" t="s">
        <v>125</v>
      </c>
      <c r="AE38" t="s">
        <v>119</v>
      </c>
      <c r="AF38" t="s">
        <v>119</v>
      </c>
      <c r="AG38" t="s">
        <v>119</v>
      </c>
      <c r="AH38" s="48" t="s">
        <v>119</v>
      </c>
      <c r="AJ38" t="s">
        <v>127</v>
      </c>
      <c r="AK38" t="s">
        <v>26</v>
      </c>
      <c r="AL38">
        <v>1</v>
      </c>
      <c r="AM38" t="s">
        <v>128</v>
      </c>
      <c r="AN38">
        <v>16010501</v>
      </c>
      <c r="AO38" t="s">
        <v>119</v>
      </c>
      <c r="AP38" t="s">
        <v>119</v>
      </c>
      <c r="AQ38" t="s">
        <v>119</v>
      </c>
      <c r="AR38">
        <v>2</v>
      </c>
      <c r="AS38" t="s">
        <v>128</v>
      </c>
      <c r="AT38">
        <v>16020501</v>
      </c>
      <c r="AU38" t="s">
        <v>119</v>
      </c>
      <c r="AV38" t="s">
        <v>119</v>
      </c>
      <c r="AW38" t="s">
        <v>119</v>
      </c>
      <c r="AX38">
        <v>3</v>
      </c>
      <c r="AY38" t="s">
        <v>128</v>
      </c>
      <c r="AZ38" s="4">
        <v>51010101</v>
      </c>
      <c r="BB38" t="s">
        <v>143</v>
      </c>
      <c r="BC38" t="s">
        <v>119</v>
      </c>
      <c r="BD38">
        <v>4</v>
      </c>
      <c r="BE38" t="s">
        <v>128</v>
      </c>
      <c r="BF38">
        <v>16040301</v>
      </c>
      <c r="BG38" t="s">
        <v>119</v>
      </c>
      <c r="BH38" t="s">
        <v>119</v>
      </c>
      <c r="BI38" t="s">
        <v>119</v>
      </c>
      <c r="BJ38">
        <v>5</v>
      </c>
      <c r="BK38" t="s">
        <v>128</v>
      </c>
      <c r="BL38">
        <v>16060101</v>
      </c>
      <c r="BP38">
        <v>6</v>
      </c>
      <c r="BQ38" t="s">
        <v>128</v>
      </c>
      <c r="BR38">
        <v>16060101</v>
      </c>
      <c r="BU38" t="s">
        <v>119</v>
      </c>
      <c r="BV38">
        <v>7</v>
      </c>
      <c r="BW38" t="s">
        <v>128</v>
      </c>
      <c r="BX38">
        <v>16060101</v>
      </c>
      <c r="BY38" t="s">
        <v>119</v>
      </c>
      <c r="BZ38" t="s">
        <v>119</v>
      </c>
      <c r="CA38" t="s">
        <v>119</v>
      </c>
      <c r="CB38" t="s">
        <v>127</v>
      </c>
      <c r="CC38" t="s">
        <v>127</v>
      </c>
      <c r="CD38" t="s">
        <v>127</v>
      </c>
      <c r="CE38" t="s">
        <v>129</v>
      </c>
    </row>
    <row r="39" spans="1:83">
      <c r="A39" t="s">
        <v>113</v>
      </c>
      <c r="B39" t="s">
        <v>200</v>
      </c>
      <c r="C39" t="s">
        <v>201</v>
      </c>
      <c r="D39" s="17" t="str">
        <f t="shared" si="7"/>
        <v>H6前下支撑板成型-SHT0010393</v>
      </c>
      <c r="E39" t="s">
        <v>139</v>
      </c>
      <c r="F39" s="18" t="s">
        <v>143</v>
      </c>
      <c r="G39" t="s">
        <v>118</v>
      </c>
      <c r="H39">
        <v>21000</v>
      </c>
      <c r="I39">
        <v>1050</v>
      </c>
      <c r="L39" s="29">
        <v>45624</v>
      </c>
      <c r="N39" s="29">
        <v>45624</v>
      </c>
      <c r="O39"/>
      <c r="P39"/>
      <c r="Q39" t="s">
        <v>120</v>
      </c>
      <c r="R39" t="s">
        <v>15</v>
      </c>
      <c r="S39" t="s">
        <v>121</v>
      </c>
      <c r="T39" t="s">
        <v>17</v>
      </c>
      <c r="U39" t="s">
        <v>119</v>
      </c>
      <c r="V39" t="s">
        <v>122</v>
      </c>
      <c r="W39">
        <v>60</v>
      </c>
      <c r="X39">
        <v>5</v>
      </c>
      <c r="Z39" t="s">
        <v>118</v>
      </c>
      <c r="AA39" t="s">
        <v>123</v>
      </c>
      <c r="AB39" t="s">
        <v>121</v>
      </c>
      <c r="AC39" t="s">
        <v>124</v>
      </c>
      <c r="AD39" t="s">
        <v>125</v>
      </c>
      <c r="AE39" t="s">
        <v>119</v>
      </c>
      <c r="AF39" t="s">
        <v>119</v>
      </c>
      <c r="AG39" t="s">
        <v>119</v>
      </c>
      <c r="AH39" s="48" t="s">
        <v>119</v>
      </c>
      <c r="AJ39" t="s">
        <v>127</v>
      </c>
      <c r="AK39" t="s">
        <v>26</v>
      </c>
      <c r="AL39">
        <v>1</v>
      </c>
      <c r="AM39" t="s">
        <v>128</v>
      </c>
      <c r="AN39">
        <v>16010501</v>
      </c>
      <c r="AO39" t="s">
        <v>119</v>
      </c>
      <c r="AP39" t="s">
        <v>119</v>
      </c>
      <c r="AQ39" t="s">
        <v>119</v>
      </c>
      <c r="AR39">
        <v>2</v>
      </c>
      <c r="AS39" t="s">
        <v>128</v>
      </c>
      <c r="AT39">
        <v>16020501</v>
      </c>
      <c r="AU39" t="s">
        <v>119</v>
      </c>
      <c r="AV39" t="s">
        <v>119</v>
      </c>
      <c r="AW39" t="s">
        <v>119</v>
      </c>
      <c r="AX39">
        <v>3</v>
      </c>
      <c r="AY39" t="s">
        <v>128</v>
      </c>
      <c r="AZ39" s="4">
        <v>51010101</v>
      </c>
      <c r="BB39" t="s">
        <v>143</v>
      </c>
      <c r="BC39" t="s">
        <v>119</v>
      </c>
      <c r="BD39">
        <v>4</v>
      </c>
      <c r="BE39" t="s">
        <v>128</v>
      </c>
      <c r="BF39">
        <v>16040301</v>
      </c>
      <c r="BG39" t="s">
        <v>119</v>
      </c>
      <c r="BH39" t="s">
        <v>119</v>
      </c>
      <c r="BI39" t="s">
        <v>119</v>
      </c>
      <c r="BJ39">
        <v>5</v>
      </c>
      <c r="BK39" t="s">
        <v>128</v>
      </c>
      <c r="BL39">
        <v>16060101</v>
      </c>
      <c r="BP39">
        <v>6</v>
      </c>
      <c r="BQ39" t="s">
        <v>128</v>
      </c>
      <c r="BR39">
        <v>16060101</v>
      </c>
      <c r="BU39" t="s">
        <v>119</v>
      </c>
      <c r="BV39">
        <v>7</v>
      </c>
      <c r="BW39" t="s">
        <v>128</v>
      </c>
      <c r="BX39">
        <v>16060101</v>
      </c>
      <c r="BY39" t="s">
        <v>119</v>
      </c>
      <c r="BZ39" t="s">
        <v>119</v>
      </c>
      <c r="CA39" t="s">
        <v>119</v>
      </c>
      <c r="CB39" t="s">
        <v>127</v>
      </c>
      <c r="CC39" t="s">
        <v>127</v>
      </c>
      <c r="CD39" t="s">
        <v>127</v>
      </c>
      <c r="CE39" t="s">
        <v>129</v>
      </c>
    </row>
    <row r="40" spans="1:83">
      <c r="A40" t="s">
        <v>113</v>
      </c>
      <c r="B40" t="s">
        <v>202</v>
      </c>
      <c r="C40" t="s">
        <v>203</v>
      </c>
      <c r="D40" s="17" t="str">
        <f t="shared" si="7"/>
        <v>H6后下支撑板落料-SHT0010394</v>
      </c>
      <c r="E40" t="s">
        <v>139</v>
      </c>
      <c r="F40" s="18" t="s">
        <v>143</v>
      </c>
      <c r="G40" t="s">
        <v>118</v>
      </c>
      <c r="H40">
        <v>25000</v>
      </c>
      <c r="I40">
        <v>1250</v>
      </c>
      <c r="L40" s="29">
        <v>45624</v>
      </c>
      <c r="N40" s="29">
        <v>45624</v>
      </c>
      <c r="O40"/>
      <c r="P40"/>
      <c r="Q40" t="s">
        <v>120</v>
      </c>
      <c r="R40" t="s">
        <v>15</v>
      </c>
      <c r="S40" t="s">
        <v>121</v>
      </c>
      <c r="T40" t="s">
        <v>17</v>
      </c>
      <c r="U40" t="s">
        <v>119</v>
      </c>
      <c r="V40" t="s">
        <v>122</v>
      </c>
      <c r="W40">
        <v>60</v>
      </c>
      <c r="X40">
        <v>5</v>
      </c>
      <c r="Z40" t="s">
        <v>118</v>
      </c>
      <c r="AA40" t="s">
        <v>123</v>
      </c>
      <c r="AB40" t="s">
        <v>121</v>
      </c>
      <c r="AC40" t="s">
        <v>124</v>
      </c>
      <c r="AD40" t="s">
        <v>125</v>
      </c>
      <c r="AE40" t="s">
        <v>119</v>
      </c>
      <c r="AF40" t="s">
        <v>119</v>
      </c>
      <c r="AG40" t="s">
        <v>119</v>
      </c>
      <c r="AH40" s="48" t="s">
        <v>119</v>
      </c>
      <c r="AJ40" t="s">
        <v>127</v>
      </c>
      <c r="AK40" t="s">
        <v>26</v>
      </c>
      <c r="AL40">
        <v>1</v>
      </c>
      <c r="AM40" t="s">
        <v>128</v>
      </c>
      <c r="AN40">
        <v>16010501</v>
      </c>
      <c r="AO40" t="s">
        <v>119</v>
      </c>
      <c r="AP40" t="s">
        <v>119</v>
      </c>
      <c r="AQ40" t="s">
        <v>119</v>
      </c>
      <c r="AR40">
        <v>2</v>
      </c>
      <c r="AS40" t="s">
        <v>128</v>
      </c>
      <c r="AT40">
        <v>16020501</v>
      </c>
      <c r="AU40" t="s">
        <v>119</v>
      </c>
      <c r="AV40" t="s">
        <v>119</v>
      </c>
      <c r="AW40" t="s">
        <v>119</v>
      </c>
      <c r="AX40">
        <v>3</v>
      </c>
      <c r="AY40" t="s">
        <v>128</v>
      </c>
      <c r="AZ40" s="4">
        <v>51010101</v>
      </c>
      <c r="BB40" t="s">
        <v>143</v>
      </c>
      <c r="BC40" t="s">
        <v>119</v>
      </c>
      <c r="BD40">
        <v>4</v>
      </c>
      <c r="BE40" t="s">
        <v>128</v>
      </c>
      <c r="BF40">
        <v>16040301</v>
      </c>
      <c r="BG40" t="s">
        <v>119</v>
      </c>
      <c r="BH40" t="s">
        <v>119</v>
      </c>
      <c r="BI40" t="s">
        <v>119</v>
      </c>
      <c r="BJ40">
        <v>5</v>
      </c>
      <c r="BK40" t="s">
        <v>128</v>
      </c>
      <c r="BL40">
        <v>16060101</v>
      </c>
      <c r="BP40">
        <v>6</v>
      </c>
      <c r="BQ40" t="s">
        <v>128</v>
      </c>
      <c r="BR40">
        <v>16060101</v>
      </c>
      <c r="BU40" t="s">
        <v>119</v>
      </c>
      <c r="BV40">
        <v>7</v>
      </c>
      <c r="BW40" t="s">
        <v>128</v>
      </c>
      <c r="BX40">
        <v>16060101</v>
      </c>
      <c r="BY40" t="s">
        <v>119</v>
      </c>
      <c r="BZ40" t="s">
        <v>119</v>
      </c>
      <c r="CA40" t="s">
        <v>119</v>
      </c>
      <c r="CB40" t="s">
        <v>127</v>
      </c>
      <c r="CC40" t="s">
        <v>127</v>
      </c>
      <c r="CD40" t="s">
        <v>127</v>
      </c>
      <c r="CE40" t="s">
        <v>129</v>
      </c>
    </row>
    <row r="41" spans="1:83">
      <c r="A41" t="s">
        <v>113</v>
      </c>
      <c r="B41" t="s">
        <v>204</v>
      </c>
      <c r="C41" t="s">
        <v>205</v>
      </c>
      <c r="D41" s="17" t="str">
        <f t="shared" si="7"/>
        <v>H6后下支撑板成型-SHT0010394</v>
      </c>
      <c r="E41" t="s">
        <v>139</v>
      </c>
      <c r="F41" s="18" t="s">
        <v>143</v>
      </c>
      <c r="G41" t="s">
        <v>118</v>
      </c>
      <c r="H41">
        <v>21000</v>
      </c>
      <c r="I41">
        <v>1050</v>
      </c>
      <c r="L41" s="29">
        <v>45624</v>
      </c>
      <c r="N41" s="29">
        <v>45624</v>
      </c>
      <c r="O41"/>
      <c r="P41"/>
      <c r="Q41" t="s">
        <v>120</v>
      </c>
      <c r="R41" t="s">
        <v>15</v>
      </c>
      <c r="S41" t="s">
        <v>121</v>
      </c>
      <c r="T41" t="s">
        <v>17</v>
      </c>
      <c r="U41" t="s">
        <v>119</v>
      </c>
      <c r="V41" t="s">
        <v>122</v>
      </c>
      <c r="W41">
        <v>60</v>
      </c>
      <c r="X41">
        <v>5</v>
      </c>
      <c r="Z41" t="s">
        <v>118</v>
      </c>
      <c r="AA41" t="s">
        <v>123</v>
      </c>
      <c r="AB41" t="s">
        <v>121</v>
      </c>
      <c r="AC41" t="s">
        <v>124</v>
      </c>
      <c r="AD41" t="s">
        <v>125</v>
      </c>
      <c r="AE41" t="s">
        <v>119</v>
      </c>
      <c r="AF41" t="s">
        <v>119</v>
      </c>
      <c r="AG41" t="s">
        <v>119</v>
      </c>
      <c r="AH41" s="48" t="s">
        <v>119</v>
      </c>
      <c r="AJ41" t="s">
        <v>127</v>
      </c>
      <c r="AK41" t="s">
        <v>26</v>
      </c>
      <c r="AL41">
        <v>1</v>
      </c>
      <c r="AM41" t="s">
        <v>128</v>
      </c>
      <c r="AN41">
        <v>16010501</v>
      </c>
      <c r="AO41" t="s">
        <v>119</v>
      </c>
      <c r="AP41" t="s">
        <v>119</v>
      </c>
      <c r="AQ41" t="s">
        <v>119</v>
      </c>
      <c r="AR41">
        <v>2</v>
      </c>
      <c r="AS41" t="s">
        <v>128</v>
      </c>
      <c r="AT41">
        <v>16020501</v>
      </c>
      <c r="AU41" t="s">
        <v>119</v>
      </c>
      <c r="AV41" t="s">
        <v>119</v>
      </c>
      <c r="AW41" t="s">
        <v>119</v>
      </c>
      <c r="AX41">
        <v>3</v>
      </c>
      <c r="AY41" t="s">
        <v>128</v>
      </c>
      <c r="AZ41" s="4">
        <v>51010101</v>
      </c>
      <c r="BB41" t="s">
        <v>143</v>
      </c>
      <c r="BC41" t="s">
        <v>119</v>
      </c>
      <c r="BD41">
        <v>4</v>
      </c>
      <c r="BE41" t="s">
        <v>128</v>
      </c>
      <c r="BF41">
        <v>16040301</v>
      </c>
      <c r="BG41" t="s">
        <v>119</v>
      </c>
      <c r="BH41" t="s">
        <v>119</v>
      </c>
      <c r="BI41" t="s">
        <v>119</v>
      </c>
      <c r="BJ41">
        <v>5</v>
      </c>
      <c r="BK41" t="s">
        <v>128</v>
      </c>
      <c r="BL41">
        <v>16060101</v>
      </c>
      <c r="BP41">
        <v>6</v>
      </c>
      <c r="BQ41" t="s">
        <v>128</v>
      </c>
      <c r="BR41">
        <v>16060101</v>
      </c>
      <c r="BU41" t="s">
        <v>119</v>
      </c>
      <c r="BV41">
        <v>7</v>
      </c>
      <c r="BW41" t="s">
        <v>128</v>
      </c>
      <c r="BX41">
        <v>16060101</v>
      </c>
      <c r="BY41" t="s">
        <v>119</v>
      </c>
      <c r="BZ41" t="s">
        <v>119</v>
      </c>
      <c r="CA41" t="s">
        <v>119</v>
      </c>
      <c r="CB41" t="s">
        <v>127</v>
      </c>
      <c r="CC41" t="s">
        <v>127</v>
      </c>
      <c r="CD41" t="s">
        <v>127</v>
      </c>
      <c r="CE41" t="s">
        <v>129</v>
      </c>
    </row>
    <row r="42" spans="1:83">
      <c r="A42" t="s">
        <v>113</v>
      </c>
      <c r="B42" t="s">
        <v>206</v>
      </c>
      <c r="C42" t="s">
        <v>207</v>
      </c>
      <c r="D42" s="17" t="str">
        <f t="shared" si="7"/>
        <v>H6后下支撑板冲孔整形-SHT0010394</v>
      </c>
      <c r="E42" t="s">
        <v>139</v>
      </c>
      <c r="F42" s="18" t="s">
        <v>143</v>
      </c>
      <c r="G42" t="s">
        <v>118</v>
      </c>
      <c r="H42">
        <v>23000</v>
      </c>
      <c r="I42">
        <v>1150</v>
      </c>
      <c r="L42" s="29">
        <v>45624</v>
      </c>
      <c r="N42" s="29">
        <v>45624</v>
      </c>
      <c r="O42"/>
      <c r="P42"/>
      <c r="Q42" t="s">
        <v>120</v>
      </c>
      <c r="R42" t="s">
        <v>15</v>
      </c>
      <c r="S42" t="s">
        <v>121</v>
      </c>
      <c r="T42" t="s">
        <v>17</v>
      </c>
      <c r="U42" t="s">
        <v>119</v>
      </c>
      <c r="V42" t="s">
        <v>122</v>
      </c>
      <c r="W42">
        <v>60</v>
      </c>
      <c r="X42">
        <v>5</v>
      </c>
      <c r="Z42" t="s">
        <v>118</v>
      </c>
      <c r="AA42" t="s">
        <v>123</v>
      </c>
      <c r="AB42" t="s">
        <v>121</v>
      </c>
      <c r="AC42" t="s">
        <v>124</v>
      </c>
      <c r="AD42" t="s">
        <v>125</v>
      </c>
      <c r="AE42" t="s">
        <v>119</v>
      </c>
      <c r="AF42" t="s">
        <v>119</v>
      </c>
      <c r="AG42" t="s">
        <v>119</v>
      </c>
      <c r="AH42" s="48" t="s">
        <v>119</v>
      </c>
      <c r="AJ42" t="s">
        <v>127</v>
      </c>
      <c r="AK42" t="s">
        <v>26</v>
      </c>
      <c r="AL42">
        <v>1</v>
      </c>
      <c r="AM42" t="s">
        <v>128</v>
      </c>
      <c r="AN42">
        <v>16010501</v>
      </c>
      <c r="AO42" t="s">
        <v>119</v>
      </c>
      <c r="AP42" t="s">
        <v>119</v>
      </c>
      <c r="AQ42" t="s">
        <v>119</v>
      </c>
      <c r="AR42">
        <v>2</v>
      </c>
      <c r="AS42" t="s">
        <v>128</v>
      </c>
      <c r="AT42">
        <v>16020501</v>
      </c>
      <c r="AU42" t="s">
        <v>119</v>
      </c>
      <c r="AV42" t="s">
        <v>119</v>
      </c>
      <c r="AW42" t="s">
        <v>119</v>
      </c>
      <c r="AX42">
        <v>3</v>
      </c>
      <c r="AY42" t="s">
        <v>128</v>
      </c>
      <c r="AZ42" s="4">
        <v>51010101</v>
      </c>
      <c r="BB42" t="s">
        <v>143</v>
      </c>
      <c r="BC42" t="s">
        <v>119</v>
      </c>
      <c r="BD42">
        <v>4</v>
      </c>
      <c r="BE42" t="s">
        <v>128</v>
      </c>
      <c r="BF42">
        <v>16040301</v>
      </c>
      <c r="BG42" t="s">
        <v>119</v>
      </c>
      <c r="BH42" t="s">
        <v>119</v>
      </c>
      <c r="BI42" t="s">
        <v>119</v>
      </c>
      <c r="BJ42">
        <v>5</v>
      </c>
      <c r="BK42" t="s">
        <v>128</v>
      </c>
      <c r="BL42">
        <v>16060101</v>
      </c>
      <c r="BP42">
        <v>6</v>
      </c>
      <c r="BQ42" t="s">
        <v>128</v>
      </c>
      <c r="BR42">
        <v>16060101</v>
      </c>
      <c r="BU42" t="s">
        <v>119</v>
      </c>
      <c r="BV42">
        <v>7</v>
      </c>
      <c r="BW42" t="s">
        <v>128</v>
      </c>
      <c r="BX42">
        <v>16060101</v>
      </c>
      <c r="BY42" t="s">
        <v>119</v>
      </c>
      <c r="BZ42" t="s">
        <v>119</v>
      </c>
      <c r="CA42" t="s">
        <v>119</v>
      </c>
      <c r="CB42" t="s">
        <v>127</v>
      </c>
      <c r="CC42" t="s">
        <v>127</v>
      </c>
      <c r="CD42" t="s">
        <v>127</v>
      </c>
      <c r="CE42" t="s">
        <v>129</v>
      </c>
    </row>
    <row r="43" spans="1:83">
      <c r="A43" t="s">
        <v>113</v>
      </c>
      <c r="B43" t="s">
        <v>208</v>
      </c>
      <c r="C43" t="s">
        <v>209</v>
      </c>
      <c r="D43" s="17" t="str">
        <f t="shared" si="7"/>
        <v>坐盆钣金拉伸-SHT0010038</v>
      </c>
      <c r="E43" t="s">
        <v>139</v>
      </c>
      <c r="F43" s="18" t="s">
        <v>143</v>
      </c>
      <c r="G43" t="s">
        <v>118</v>
      </c>
      <c r="H43">
        <v>100000</v>
      </c>
      <c r="I43">
        <v>5000</v>
      </c>
      <c r="L43" s="29">
        <v>45624</v>
      </c>
      <c r="N43" s="29">
        <v>45624</v>
      </c>
      <c r="O43"/>
      <c r="P43"/>
      <c r="Q43" t="s">
        <v>120</v>
      </c>
      <c r="R43" t="s">
        <v>15</v>
      </c>
      <c r="S43" t="s">
        <v>121</v>
      </c>
      <c r="T43" t="s">
        <v>17</v>
      </c>
      <c r="U43" t="s">
        <v>119</v>
      </c>
      <c r="V43" t="s">
        <v>122</v>
      </c>
      <c r="W43">
        <v>60</v>
      </c>
      <c r="X43">
        <v>5</v>
      </c>
      <c r="Z43" t="s">
        <v>118</v>
      </c>
      <c r="AA43" t="s">
        <v>123</v>
      </c>
      <c r="AB43" t="s">
        <v>121</v>
      </c>
      <c r="AC43" t="s">
        <v>124</v>
      </c>
      <c r="AD43" t="s">
        <v>125</v>
      </c>
      <c r="AE43" t="s">
        <v>119</v>
      </c>
      <c r="AF43" t="s">
        <v>119</v>
      </c>
      <c r="AG43" t="s">
        <v>119</v>
      </c>
      <c r="AH43" s="48" t="s">
        <v>119</v>
      </c>
      <c r="AJ43" t="s">
        <v>127</v>
      </c>
      <c r="AK43" t="s">
        <v>26</v>
      </c>
      <c r="AL43">
        <v>1</v>
      </c>
      <c r="AM43" t="s">
        <v>128</v>
      </c>
      <c r="AN43">
        <v>16010501</v>
      </c>
      <c r="AO43" t="s">
        <v>119</v>
      </c>
      <c r="AP43" t="s">
        <v>119</v>
      </c>
      <c r="AQ43" t="s">
        <v>119</v>
      </c>
      <c r="AR43">
        <v>2</v>
      </c>
      <c r="AS43" t="s">
        <v>128</v>
      </c>
      <c r="AT43">
        <v>16020501</v>
      </c>
      <c r="AU43" t="s">
        <v>119</v>
      </c>
      <c r="AV43" t="s">
        <v>119</v>
      </c>
      <c r="AW43" t="s">
        <v>119</v>
      </c>
      <c r="AX43">
        <v>3</v>
      </c>
      <c r="AY43" t="s">
        <v>128</v>
      </c>
      <c r="AZ43" s="4">
        <v>51010101</v>
      </c>
      <c r="BB43" t="s">
        <v>143</v>
      </c>
      <c r="BC43" t="s">
        <v>119</v>
      </c>
      <c r="BD43">
        <v>4</v>
      </c>
      <c r="BE43" t="s">
        <v>128</v>
      </c>
      <c r="BF43">
        <v>16040301</v>
      </c>
      <c r="BG43" t="s">
        <v>119</v>
      </c>
      <c r="BH43" t="s">
        <v>119</v>
      </c>
      <c r="BI43" t="s">
        <v>119</v>
      </c>
      <c r="BJ43">
        <v>5</v>
      </c>
      <c r="BK43" t="s">
        <v>128</v>
      </c>
      <c r="BL43">
        <v>16060101</v>
      </c>
      <c r="BP43">
        <v>6</v>
      </c>
      <c r="BQ43" t="s">
        <v>128</v>
      </c>
      <c r="BR43">
        <v>16060101</v>
      </c>
      <c r="BU43" t="s">
        <v>119</v>
      </c>
      <c r="BV43">
        <v>7</v>
      </c>
      <c r="BW43" t="s">
        <v>128</v>
      </c>
      <c r="BX43">
        <v>16060101</v>
      </c>
      <c r="BY43" t="s">
        <v>119</v>
      </c>
      <c r="BZ43" t="s">
        <v>119</v>
      </c>
      <c r="CA43" t="s">
        <v>119</v>
      </c>
      <c r="CB43" t="s">
        <v>127</v>
      </c>
      <c r="CC43" t="s">
        <v>127</v>
      </c>
      <c r="CD43" t="s">
        <v>127</v>
      </c>
      <c r="CE43" t="s">
        <v>129</v>
      </c>
    </row>
    <row r="44" spans="1:83">
      <c r="A44" t="s">
        <v>113</v>
      </c>
      <c r="B44" t="s">
        <v>210</v>
      </c>
      <c r="C44" t="s">
        <v>209</v>
      </c>
      <c r="D44" s="17" t="str">
        <f t="shared" si="7"/>
        <v>坐盆钣金拉伸-SHT0010038</v>
      </c>
      <c r="E44" t="s">
        <v>139</v>
      </c>
      <c r="F44" s="18" t="s">
        <v>143</v>
      </c>
      <c r="G44" t="s">
        <v>118</v>
      </c>
      <c r="H44">
        <v>95500</v>
      </c>
      <c r="I44">
        <v>4775</v>
      </c>
      <c r="L44" s="29">
        <v>45624</v>
      </c>
      <c r="N44" s="29">
        <v>45624</v>
      </c>
      <c r="O44"/>
      <c r="P44"/>
      <c r="Q44" t="s">
        <v>120</v>
      </c>
      <c r="R44" t="s">
        <v>15</v>
      </c>
      <c r="S44" t="s">
        <v>121</v>
      </c>
      <c r="T44" t="s">
        <v>17</v>
      </c>
      <c r="U44" t="s">
        <v>119</v>
      </c>
      <c r="V44" t="s">
        <v>122</v>
      </c>
      <c r="W44">
        <v>60</v>
      </c>
      <c r="X44">
        <v>5</v>
      </c>
      <c r="Z44" t="s">
        <v>118</v>
      </c>
      <c r="AA44" t="s">
        <v>123</v>
      </c>
      <c r="AB44" t="s">
        <v>121</v>
      </c>
      <c r="AC44" t="s">
        <v>124</v>
      </c>
      <c r="AD44" t="s">
        <v>125</v>
      </c>
      <c r="AE44" t="s">
        <v>119</v>
      </c>
      <c r="AF44" t="s">
        <v>119</v>
      </c>
      <c r="AG44" t="s">
        <v>119</v>
      </c>
      <c r="AH44" s="48" t="s">
        <v>119</v>
      </c>
      <c r="AJ44" t="s">
        <v>127</v>
      </c>
      <c r="AK44" t="s">
        <v>26</v>
      </c>
      <c r="AL44">
        <v>1</v>
      </c>
      <c r="AM44" t="s">
        <v>128</v>
      </c>
      <c r="AN44">
        <v>16010501</v>
      </c>
      <c r="AO44" t="s">
        <v>119</v>
      </c>
      <c r="AP44" t="s">
        <v>119</v>
      </c>
      <c r="AQ44" t="s">
        <v>119</v>
      </c>
      <c r="AR44">
        <v>2</v>
      </c>
      <c r="AS44" t="s">
        <v>128</v>
      </c>
      <c r="AT44">
        <v>16020501</v>
      </c>
      <c r="AU44" t="s">
        <v>119</v>
      </c>
      <c r="AV44" t="s">
        <v>119</v>
      </c>
      <c r="AW44" t="s">
        <v>119</v>
      </c>
      <c r="AX44">
        <v>3</v>
      </c>
      <c r="AY44" t="s">
        <v>128</v>
      </c>
      <c r="AZ44" s="4">
        <v>51010101</v>
      </c>
      <c r="BB44" t="s">
        <v>143</v>
      </c>
      <c r="BC44" t="s">
        <v>119</v>
      </c>
      <c r="BD44">
        <v>4</v>
      </c>
      <c r="BE44" t="s">
        <v>128</v>
      </c>
      <c r="BF44">
        <v>16040301</v>
      </c>
      <c r="BG44" t="s">
        <v>119</v>
      </c>
      <c r="BH44" t="s">
        <v>119</v>
      </c>
      <c r="BI44" t="s">
        <v>119</v>
      </c>
      <c r="BJ44">
        <v>5</v>
      </c>
      <c r="BK44" t="s">
        <v>128</v>
      </c>
      <c r="BL44">
        <v>16060101</v>
      </c>
      <c r="BP44">
        <v>6</v>
      </c>
      <c r="BQ44" t="s">
        <v>128</v>
      </c>
      <c r="BR44">
        <v>16060101</v>
      </c>
      <c r="BU44" t="s">
        <v>119</v>
      </c>
      <c r="BV44">
        <v>7</v>
      </c>
      <c r="BW44" t="s">
        <v>128</v>
      </c>
      <c r="BX44">
        <v>16060101</v>
      </c>
      <c r="BY44" t="s">
        <v>119</v>
      </c>
      <c r="BZ44" t="s">
        <v>119</v>
      </c>
      <c r="CA44" t="s">
        <v>119</v>
      </c>
      <c r="CB44" t="s">
        <v>127</v>
      </c>
      <c r="CC44" t="s">
        <v>127</v>
      </c>
      <c r="CD44" t="s">
        <v>127</v>
      </c>
      <c r="CE44" t="s">
        <v>129</v>
      </c>
    </row>
    <row r="45" spans="1:83">
      <c r="A45" t="s">
        <v>113</v>
      </c>
      <c r="B45" t="s">
        <v>211</v>
      </c>
      <c r="C45" t="s">
        <v>212</v>
      </c>
      <c r="D45" s="17" t="str">
        <f t="shared" si="7"/>
        <v>坐盆钣金切边冲孔-SHT0010038</v>
      </c>
      <c r="E45" t="s">
        <v>139</v>
      </c>
      <c r="F45" s="18" t="s">
        <v>143</v>
      </c>
      <c r="G45" t="s">
        <v>118</v>
      </c>
      <c r="H45">
        <v>102800</v>
      </c>
      <c r="I45">
        <v>5140</v>
      </c>
      <c r="L45" s="29">
        <v>45624</v>
      </c>
      <c r="N45" s="29">
        <v>45624</v>
      </c>
      <c r="O45"/>
      <c r="P45"/>
      <c r="Q45" t="s">
        <v>120</v>
      </c>
      <c r="R45" t="s">
        <v>15</v>
      </c>
      <c r="S45" t="s">
        <v>121</v>
      </c>
      <c r="T45" t="s">
        <v>17</v>
      </c>
      <c r="U45" t="s">
        <v>119</v>
      </c>
      <c r="V45" t="s">
        <v>122</v>
      </c>
      <c r="W45">
        <v>60</v>
      </c>
      <c r="X45">
        <v>5</v>
      </c>
      <c r="Z45" t="s">
        <v>118</v>
      </c>
      <c r="AA45" t="s">
        <v>123</v>
      </c>
      <c r="AB45" t="s">
        <v>121</v>
      </c>
      <c r="AC45" t="s">
        <v>124</v>
      </c>
      <c r="AD45" t="s">
        <v>125</v>
      </c>
      <c r="AE45" t="s">
        <v>119</v>
      </c>
      <c r="AF45" t="s">
        <v>119</v>
      </c>
      <c r="AG45" t="s">
        <v>119</v>
      </c>
      <c r="AH45" s="48" t="s">
        <v>119</v>
      </c>
      <c r="AJ45" t="s">
        <v>127</v>
      </c>
      <c r="AK45" t="s">
        <v>26</v>
      </c>
      <c r="AL45">
        <v>1</v>
      </c>
      <c r="AM45" t="s">
        <v>128</v>
      </c>
      <c r="AN45">
        <v>16010501</v>
      </c>
      <c r="AO45" t="s">
        <v>119</v>
      </c>
      <c r="AP45" t="s">
        <v>119</v>
      </c>
      <c r="AQ45" t="s">
        <v>119</v>
      </c>
      <c r="AR45">
        <v>2</v>
      </c>
      <c r="AS45" t="s">
        <v>128</v>
      </c>
      <c r="AT45">
        <v>16020501</v>
      </c>
      <c r="AU45" t="s">
        <v>119</v>
      </c>
      <c r="AV45" t="s">
        <v>119</v>
      </c>
      <c r="AW45" t="s">
        <v>119</v>
      </c>
      <c r="AX45">
        <v>3</v>
      </c>
      <c r="AY45" t="s">
        <v>128</v>
      </c>
      <c r="AZ45" s="4">
        <v>51010101</v>
      </c>
      <c r="BB45" t="s">
        <v>143</v>
      </c>
      <c r="BC45" t="s">
        <v>119</v>
      </c>
      <c r="BD45">
        <v>4</v>
      </c>
      <c r="BE45" t="s">
        <v>128</v>
      </c>
      <c r="BF45">
        <v>16040301</v>
      </c>
      <c r="BG45" t="s">
        <v>119</v>
      </c>
      <c r="BH45" t="s">
        <v>119</v>
      </c>
      <c r="BI45" t="s">
        <v>119</v>
      </c>
      <c r="BJ45">
        <v>5</v>
      </c>
      <c r="BK45" t="s">
        <v>128</v>
      </c>
      <c r="BL45">
        <v>16060101</v>
      </c>
      <c r="BP45">
        <v>6</v>
      </c>
      <c r="BQ45" t="s">
        <v>128</v>
      </c>
      <c r="BR45">
        <v>16060101</v>
      </c>
      <c r="BU45" t="s">
        <v>119</v>
      </c>
      <c r="BV45">
        <v>7</v>
      </c>
      <c r="BW45" t="s">
        <v>128</v>
      </c>
      <c r="BX45">
        <v>16060101</v>
      </c>
      <c r="BY45" t="s">
        <v>119</v>
      </c>
      <c r="BZ45" t="s">
        <v>119</v>
      </c>
      <c r="CA45" t="s">
        <v>119</v>
      </c>
      <c r="CB45" t="s">
        <v>127</v>
      </c>
      <c r="CC45" t="s">
        <v>127</v>
      </c>
      <c r="CD45" t="s">
        <v>127</v>
      </c>
      <c r="CE45" t="s">
        <v>129</v>
      </c>
    </row>
    <row r="46" spans="1:83">
      <c r="A46" t="s">
        <v>113</v>
      </c>
      <c r="B46" t="s">
        <v>213</v>
      </c>
      <c r="C46" t="s">
        <v>214</v>
      </c>
      <c r="D46" s="17" t="str">
        <f t="shared" si="7"/>
        <v>坐盆钣金翻边整形-SHT0010038</v>
      </c>
      <c r="E46" t="s">
        <v>139</v>
      </c>
      <c r="F46" s="18" t="s">
        <v>143</v>
      </c>
      <c r="G46" t="s">
        <v>118</v>
      </c>
      <c r="H46">
        <v>95000</v>
      </c>
      <c r="I46">
        <v>4750</v>
      </c>
      <c r="L46" s="29">
        <v>45624</v>
      </c>
      <c r="N46" s="29">
        <v>45624</v>
      </c>
      <c r="O46"/>
      <c r="P46"/>
      <c r="Q46" t="s">
        <v>120</v>
      </c>
      <c r="R46" t="s">
        <v>15</v>
      </c>
      <c r="S46" t="s">
        <v>121</v>
      </c>
      <c r="T46" t="s">
        <v>17</v>
      </c>
      <c r="U46" t="s">
        <v>119</v>
      </c>
      <c r="V46" t="s">
        <v>122</v>
      </c>
      <c r="W46">
        <v>60</v>
      </c>
      <c r="X46">
        <v>5</v>
      </c>
      <c r="Z46" t="s">
        <v>118</v>
      </c>
      <c r="AA46" t="s">
        <v>123</v>
      </c>
      <c r="AB46" t="s">
        <v>121</v>
      </c>
      <c r="AC46" t="s">
        <v>124</v>
      </c>
      <c r="AD46" t="s">
        <v>125</v>
      </c>
      <c r="AE46" t="s">
        <v>119</v>
      </c>
      <c r="AF46" t="s">
        <v>119</v>
      </c>
      <c r="AG46" t="s">
        <v>119</v>
      </c>
      <c r="AH46" s="48" t="s">
        <v>119</v>
      </c>
      <c r="AJ46" t="s">
        <v>127</v>
      </c>
      <c r="AK46" t="s">
        <v>26</v>
      </c>
      <c r="AL46">
        <v>1</v>
      </c>
      <c r="AM46" t="s">
        <v>128</v>
      </c>
      <c r="AN46">
        <v>16010501</v>
      </c>
      <c r="AO46" t="s">
        <v>119</v>
      </c>
      <c r="AP46" t="s">
        <v>119</v>
      </c>
      <c r="AQ46" t="s">
        <v>119</v>
      </c>
      <c r="AR46">
        <v>2</v>
      </c>
      <c r="AS46" t="s">
        <v>128</v>
      </c>
      <c r="AT46">
        <v>16020501</v>
      </c>
      <c r="AU46" t="s">
        <v>119</v>
      </c>
      <c r="AV46" t="s">
        <v>119</v>
      </c>
      <c r="AW46" t="s">
        <v>119</v>
      </c>
      <c r="AX46">
        <v>3</v>
      </c>
      <c r="AY46" t="s">
        <v>128</v>
      </c>
      <c r="AZ46" s="4">
        <v>51010101</v>
      </c>
      <c r="BB46" t="s">
        <v>143</v>
      </c>
      <c r="BC46" t="s">
        <v>119</v>
      </c>
      <c r="BD46">
        <v>4</v>
      </c>
      <c r="BE46" t="s">
        <v>128</v>
      </c>
      <c r="BF46">
        <v>16040301</v>
      </c>
      <c r="BG46" t="s">
        <v>119</v>
      </c>
      <c r="BH46" t="s">
        <v>119</v>
      </c>
      <c r="BI46" t="s">
        <v>119</v>
      </c>
      <c r="BJ46">
        <v>5</v>
      </c>
      <c r="BK46" t="s">
        <v>128</v>
      </c>
      <c r="BL46">
        <v>16060101</v>
      </c>
      <c r="BP46">
        <v>6</v>
      </c>
      <c r="BQ46" t="s">
        <v>128</v>
      </c>
      <c r="BR46">
        <v>16060101</v>
      </c>
      <c r="BU46" t="s">
        <v>119</v>
      </c>
      <c r="BV46">
        <v>7</v>
      </c>
      <c r="BW46" t="s">
        <v>128</v>
      </c>
      <c r="BX46">
        <v>16060101</v>
      </c>
      <c r="BY46" t="s">
        <v>119</v>
      </c>
      <c r="BZ46" t="s">
        <v>119</v>
      </c>
      <c r="CA46" t="s">
        <v>119</v>
      </c>
      <c r="CB46" t="s">
        <v>127</v>
      </c>
      <c r="CC46" t="s">
        <v>127</v>
      </c>
      <c r="CD46" t="s">
        <v>127</v>
      </c>
      <c r="CE46" t="s">
        <v>129</v>
      </c>
    </row>
    <row r="47" spans="1:83">
      <c r="A47" t="s">
        <v>113</v>
      </c>
      <c r="B47" t="s">
        <v>215</v>
      </c>
      <c r="C47" t="s">
        <v>216</v>
      </c>
      <c r="D47" s="17" t="str">
        <f t="shared" si="7"/>
        <v>坐盆钣金冲孔侧冲孔-SHT0010038</v>
      </c>
      <c r="E47" t="s">
        <v>139</v>
      </c>
      <c r="F47" s="18" t="s">
        <v>143</v>
      </c>
      <c r="G47" t="s">
        <v>118</v>
      </c>
      <c r="H47">
        <v>95500</v>
      </c>
      <c r="I47">
        <v>4775</v>
      </c>
      <c r="L47" s="29">
        <v>45624</v>
      </c>
      <c r="N47" s="29">
        <v>45624</v>
      </c>
      <c r="O47"/>
      <c r="P47"/>
      <c r="Q47" t="s">
        <v>120</v>
      </c>
      <c r="R47" t="s">
        <v>15</v>
      </c>
      <c r="S47" t="s">
        <v>121</v>
      </c>
      <c r="T47" t="s">
        <v>17</v>
      </c>
      <c r="U47" t="s">
        <v>119</v>
      </c>
      <c r="V47" t="s">
        <v>122</v>
      </c>
      <c r="W47">
        <v>60</v>
      </c>
      <c r="X47">
        <v>5</v>
      </c>
      <c r="Z47" t="s">
        <v>118</v>
      </c>
      <c r="AA47" t="s">
        <v>123</v>
      </c>
      <c r="AB47" t="s">
        <v>121</v>
      </c>
      <c r="AC47" t="s">
        <v>124</v>
      </c>
      <c r="AD47" t="s">
        <v>125</v>
      </c>
      <c r="AE47" t="s">
        <v>119</v>
      </c>
      <c r="AF47" t="s">
        <v>119</v>
      </c>
      <c r="AG47" t="s">
        <v>119</v>
      </c>
      <c r="AH47" s="48" t="s">
        <v>119</v>
      </c>
      <c r="AJ47" t="s">
        <v>127</v>
      </c>
      <c r="AK47" t="s">
        <v>26</v>
      </c>
      <c r="AL47">
        <v>1</v>
      </c>
      <c r="AM47" t="s">
        <v>128</v>
      </c>
      <c r="AN47">
        <v>16010501</v>
      </c>
      <c r="AO47" t="s">
        <v>119</v>
      </c>
      <c r="AP47" t="s">
        <v>119</v>
      </c>
      <c r="AQ47" t="s">
        <v>119</v>
      </c>
      <c r="AR47">
        <v>2</v>
      </c>
      <c r="AS47" t="s">
        <v>128</v>
      </c>
      <c r="AT47">
        <v>16020501</v>
      </c>
      <c r="AU47" t="s">
        <v>119</v>
      </c>
      <c r="AV47" t="s">
        <v>119</v>
      </c>
      <c r="AW47" t="s">
        <v>119</v>
      </c>
      <c r="AX47">
        <v>3</v>
      </c>
      <c r="AY47" t="s">
        <v>128</v>
      </c>
      <c r="AZ47" s="4">
        <v>51010101</v>
      </c>
      <c r="BB47" t="s">
        <v>143</v>
      </c>
      <c r="BC47" t="s">
        <v>119</v>
      </c>
      <c r="BD47">
        <v>4</v>
      </c>
      <c r="BE47" t="s">
        <v>128</v>
      </c>
      <c r="BF47">
        <v>16040301</v>
      </c>
      <c r="BG47" t="s">
        <v>119</v>
      </c>
      <c r="BH47" t="s">
        <v>119</v>
      </c>
      <c r="BI47" t="s">
        <v>119</v>
      </c>
      <c r="BJ47">
        <v>5</v>
      </c>
      <c r="BK47" t="s">
        <v>128</v>
      </c>
      <c r="BL47">
        <v>16060101</v>
      </c>
      <c r="BP47">
        <v>6</v>
      </c>
      <c r="BQ47" t="s">
        <v>128</v>
      </c>
      <c r="BR47">
        <v>16060101</v>
      </c>
      <c r="BU47" t="s">
        <v>119</v>
      </c>
      <c r="BV47">
        <v>7</v>
      </c>
      <c r="BW47" t="s">
        <v>128</v>
      </c>
      <c r="BX47">
        <v>16060101</v>
      </c>
      <c r="BY47" t="s">
        <v>119</v>
      </c>
      <c r="BZ47" t="s">
        <v>119</v>
      </c>
      <c r="CA47" t="s">
        <v>119</v>
      </c>
      <c r="CB47" t="s">
        <v>127</v>
      </c>
      <c r="CC47" t="s">
        <v>127</v>
      </c>
      <c r="CD47" t="s">
        <v>127</v>
      </c>
      <c r="CE47" t="s">
        <v>129</v>
      </c>
    </row>
    <row r="48" spans="1:83">
      <c r="A48" t="s">
        <v>113</v>
      </c>
      <c r="B48" t="s">
        <v>217</v>
      </c>
      <c r="C48" t="s">
        <v>218</v>
      </c>
      <c r="D48" s="17" t="str">
        <f t="shared" si="7"/>
        <v>坐盆钣金侧冲孔-SHT0010038</v>
      </c>
      <c r="E48" t="s">
        <v>139</v>
      </c>
      <c r="F48" s="18" t="s">
        <v>143</v>
      </c>
      <c r="G48" t="s">
        <v>118</v>
      </c>
      <c r="H48">
        <v>94000</v>
      </c>
      <c r="I48">
        <v>4700</v>
      </c>
      <c r="L48" s="29">
        <v>45624</v>
      </c>
      <c r="N48" s="29">
        <v>45624</v>
      </c>
      <c r="O48"/>
      <c r="P48"/>
      <c r="Q48" t="s">
        <v>120</v>
      </c>
      <c r="R48" t="s">
        <v>15</v>
      </c>
      <c r="S48" t="s">
        <v>121</v>
      </c>
      <c r="T48" t="s">
        <v>17</v>
      </c>
      <c r="U48" t="s">
        <v>119</v>
      </c>
      <c r="V48" t="s">
        <v>122</v>
      </c>
      <c r="W48">
        <v>60</v>
      </c>
      <c r="X48">
        <v>5</v>
      </c>
      <c r="Z48" t="s">
        <v>118</v>
      </c>
      <c r="AA48" t="s">
        <v>123</v>
      </c>
      <c r="AB48" t="s">
        <v>121</v>
      </c>
      <c r="AC48" t="s">
        <v>124</v>
      </c>
      <c r="AD48" t="s">
        <v>125</v>
      </c>
      <c r="AE48" t="s">
        <v>119</v>
      </c>
      <c r="AF48" t="s">
        <v>119</v>
      </c>
      <c r="AG48" t="s">
        <v>119</v>
      </c>
      <c r="AH48" s="48" t="s">
        <v>119</v>
      </c>
      <c r="AJ48" t="s">
        <v>127</v>
      </c>
      <c r="AK48" t="s">
        <v>26</v>
      </c>
      <c r="AL48">
        <v>1</v>
      </c>
      <c r="AM48" t="s">
        <v>128</v>
      </c>
      <c r="AN48">
        <v>16010501</v>
      </c>
      <c r="AO48" t="s">
        <v>119</v>
      </c>
      <c r="AP48" t="s">
        <v>119</v>
      </c>
      <c r="AQ48" t="s">
        <v>119</v>
      </c>
      <c r="AR48">
        <v>2</v>
      </c>
      <c r="AS48" t="s">
        <v>128</v>
      </c>
      <c r="AT48">
        <v>16020501</v>
      </c>
      <c r="AU48" t="s">
        <v>119</v>
      </c>
      <c r="AV48" t="s">
        <v>119</v>
      </c>
      <c r="AW48" t="s">
        <v>119</v>
      </c>
      <c r="AX48">
        <v>3</v>
      </c>
      <c r="AY48" t="s">
        <v>128</v>
      </c>
      <c r="AZ48" s="4">
        <v>51010101</v>
      </c>
      <c r="BB48" t="s">
        <v>143</v>
      </c>
      <c r="BC48" t="s">
        <v>119</v>
      </c>
      <c r="BD48">
        <v>4</v>
      </c>
      <c r="BE48" t="s">
        <v>128</v>
      </c>
      <c r="BF48">
        <v>16040301</v>
      </c>
      <c r="BG48" t="s">
        <v>119</v>
      </c>
      <c r="BH48" t="s">
        <v>119</v>
      </c>
      <c r="BI48" t="s">
        <v>119</v>
      </c>
      <c r="BJ48">
        <v>5</v>
      </c>
      <c r="BK48" t="s">
        <v>128</v>
      </c>
      <c r="BL48">
        <v>16060101</v>
      </c>
      <c r="BP48">
        <v>6</v>
      </c>
      <c r="BQ48" t="s">
        <v>128</v>
      </c>
      <c r="BR48">
        <v>16060101</v>
      </c>
      <c r="BU48" t="s">
        <v>119</v>
      </c>
      <c r="BV48">
        <v>7</v>
      </c>
      <c r="BW48" t="s">
        <v>128</v>
      </c>
      <c r="BX48">
        <v>16060101</v>
      </c>
      <c r="BY48" t="s">
        <v>119</v>
      </c>
      <c r="BZ48" t="s">
        <v>119</v>
      </c>
      <c r="CA48" t="s">
        <v>119</v>
      </c>
      <c r="CB48" t="s">
        <v>127</v>
      </c>
      <c r="CC48" t="s">
        <v>127</v>
      </c>
      <c r="CD48" t="s">
        <v>127</v>
      </c>
      <c r="CE48" t="s">
        <v>129</v>
      </c>
    </row>
    <row r="49" spans="1:83">
      <c r="A49" t="s">
        <v>113</v>
      </c>
      <c r="B49" t="s">
        <v>219</v>
      </c>
      <c r="C49" t="s">
        <v>220</v>
      </c>
      <c r="D49" s="17" t="str">
        <f t="shared" si="7"/>
        <v>坐盆钣金侧成型-SHT0010038</v>
      </c>
      <c r="E49" t="s">
        <v>139</v>
      </c>
      <c r="F49" s="18" t="s">
        <v>143</v>
      </c>
      <c r="G49" t="s">
        <v>118</v>
      </c>
      <c r="H49">
        <v>94000</v>
      </c>
      <c r="I49">
        <v>4700</v>
      </c>
      <c r="L49" s="29">
        <v>45624</v>
      </c>
      <c r="N49" s="29">
        <v>45624</v>
      </c>
      <c r="O49"/>
      <c r="P49"/>
      <c r="Q49" t="s">
        <v>120</v>
      </c>
      <c r="R49" t="s">
        <v>15</v>
      </c>
      <c r="S49" t="s">
        <v>121</v>
      </c>
      <c r="T49" t="s">
        <v>17</v>
      </c>
      <c r="U49" t="s">
        <v>119</v>
      </c>
      <c r="V49" t="s">
        <v>122</v>
      </c>
      <c r="W49">
        <v>60</v>
      </c>
      <c r="X49">
        <v>5</v>
      </c>
      <c r="Z49" t="s">
        <v>118</v>
      </c>
      <c r="AA49" t="s">
        <v>123</v>
      </c>
      <c r="AB49" t="s">
        <v>121</v>
      </c>
      <c r="AC49" t="s">
        <v>124</v>
      </c>
      <c r="AD49" t="s">
        <v>125</v>
      </c>
      <c r="AE49" t="s">
        <v>119</v>
      </c>
      <c r="AF49" t="s">
        <v>119</v>
      </c>
      <c r="AG49" t="s">
        <v>119</v>
      </c>
      <c r="AH49" s="48" t="s">
        <v>119</v>
      </c>
      <c r="AJ49" t="s">
        <v>127</v>
      </c>
      <c r="AK49" t="s">
        <v>26</v>
      </c>
      <c r="AL49">
        <v>1</v>
      </c>
      <c r="AM49" t="s">
        <v>128</v>
      </c>
      <c r="AN49">
        <v>16010501</v>
      </c>
      <c r="AO49" t="s">
        <v>119</v>
      </c>
      <c r="AP49" t="s">
        <v>119</v>
      </c>
      <c r="AQ49" t="s">
        <v>119</v>
      </c>
      <c r="AR49">
        <v>2</v>
      </c>
      <c r="AS49" t="s">
        <v>128</v>
      </c>
      <c r="AT49">
        <v>16020501</v>
      </c>
      <c r="AU49" t="s">
        <v>119</v>
      </c>
      <c r="AV49" t="s">
        <v>119</v>
      </c>
      <c r="AW49" t="s">
        <v>119</v>
      </c>
      <c r="AX49">
        <v>3</v>
      </c>
      <c r="AY49" t="s">
        <v>128</v>
      </c>
      <c r="AZ49" s="4">
        <v>51010101</v>
      </c>
      <c r="BB49" t="s">
        <v>143</v>
      </c>
      <c r="BC49" t="s">
        <v>119</v>
      </c>
      <c r="BD49">
        <v>4</v>
      </c>
      <c r="BE49" t="s">
        <v>128</v>
      </c>
      <c r="BF49">
        <v>16040301</v>
      </c>
      <c r="BG49" t="s">
        <v>119</v>
      </c>
      <c r="BH49" t="s">
        <v>119</v>
      </c>
      <c r="BI49" t="s">
        <v>119</v>
      </c>
      <c r="BJ49">
        <v>5</v>
      </c>
      <c r="BK49" t="s">
        <v>128</v>
      </c>
      <c r="BL49">
        <v>16060101</v>
      </c>
      <c r="BP49">
        <v>6</v>
      </c>
      <c r="BQ49" t="s">
        <v>128</v>
      </c>
      <c r="BR49">
        <v>16060101</v>
      </c>
      <c r="BU49" t="s">
        <v>119</v>
      </c>
      <c r="BV49">
        <v>7</v>
      </c>
      <c r="BW49" t="s">
        <v>128</v>
      </c>
      <c r="BX49">
        <v>16060101</v>
      </c>
      <c r="BY49" t="s">
        <v>119</v>
      </c>
      <c r="BZ49" t="s">
        <v>119</v>
      </c>
      <c r="CA49" t="s">
        <v>119</v>
      </c>
      <c r="CB49" t="s">
        <v>127</v>
      </c>
      <c r="CC49" t="s">
        <v>127</v>
      </c>
      <c r="CD49" t="s">
        <v>127</v>
      </c>
      <c r="CE49" t="s">
        <v>129</v>
      </c>
    </row>
    <row r="50" spans="1:83">
      <c r="A50" t="s">
        <v>113</v>
      </c>
      <c r="B50" t="s">
        <v>221</v>
      </c>
      <c r="C50" t="s">
        <v>220</v>
      </c>
      <c r="D50" s="17" t="str">
        <f t="shared" si="7"/>
        <v>坐盆钣金侧成型-SHT0010038</v>
      </c>
      <c r="E50" t="s">
        <v>139</v>
      </c>
      <c r="F50" s="18" t="s">
        <v>143</v>
      </c>
      <c r="G50" t="s">
        <v>118</v>
      </c>
      <c r="H50">
        <v>84500</v>
      </c>
      <c r="I50">
        <v>4225</v>
      </c>
      <c r="L50" s="29">
        <v>45624</v>
      </c>
      <c r="N50" s="29">
        <v>45624</v>
      </c>
      <c r="O50"/>
      <c r="P50"/>
      <c r="Q50" t="s">
        <v>120</v>
      </c>
      <c r="R50" t="s">
        <v>15</v>
      </c>
      <c r="S50" t="s">
        <v>121</v>
      </c>
      <c r="T50" t="s">
        <v>17</v>
      </c>
      <c r="U50" t="s">
        <v>119</v>
      </c>
      <c r="V50" t="s">
        <v>122</v>
      </c>
      <c r="W50">
        <v>60</v>
      </c>
      <c r="X50">
        <v>5</v>
      </c>
      <c r="Z50" t="s">
        <v>118</v>
      </c>
      <c r="AA50" t="s">
        <v>123</v>
      </c>
      <c r="AB50" t="s">
        <v>121</v>
      </c>
      <c r="AC50" t="s">
        <v>124</v>
      </c>
      <c r="AD50" t="s">
        <v>125</v>
      </c>
      <c r="AE50" t="s">
        <v>119</v>
      </c>
      <c r="AF50" t="s">
        <v>119</v>
      </c>
      <c r="AG50" t="s">
        <v>119</v>
      </c>
      <c r="AH50" s="48" t="s">
        <v>119</v>
      </c>
      <c r="AJ50" t="s">
        <v>127</v>
      </c>
      <c r="AK50" t="s">
        <v>26</v>
      </c>
      <c r="AL50">
        <v>1</v>
      </c>
      <c r="AM50" t="s">
        <v>128</v>
      </c>
      <c r="AN50">
        <v>16010501</v>
      </c>
      <c r="AO50" t="s">
        <v>119</v>
      </c>
      <c r="AP50" t="s">
        <v>119</v>
      </c>
      <c r="AQ50" t="s">
        <v>119</v>
      </c>
      <c r="AR50">
        <v>2</v>
      </c>
      <c r="AS50" t="s">
        <v>128</v>
      </c>
      <c r="AT50">
        <v>16020501</v>
      </c>
      <c r="AU50" t="s">
        <v>119</v>
      </c>
      <c r="AV50" t="s">
        <v>119</v>
      </c>
      <c r="AW50" t="s">
        <v>119</v>
      </c>
      <c r="AX50">
        <v>3</v>
      </c>
      <c r="AY50" t="s">
        <v>128</v>
      </c>
      <c r="AZ50" s="4">
        <v>51010101</v>
      </c>
      <c r="BB50" t="s">
        <v>143</v>
      </c>
      <c r="BC50" t="s">
        <v>119</v>
      </c>
      <c r="BD50">
        <v>4</v>
      </c>
      <c r="BE50" t="s">
        <v>128</v>
      </c>
      <c r="BF50">
        <v>16040301</v>
      </c>
      <c r="BG50" t="s">
        <v>119</v>
      </c>
      <c r="BH50" t="s">
        <v>119</v>
      </c>
      <c r="BI50" t="s">
        <v>119</v>
      </c>
      <c r="BJ50">
        <v>5</v>
      </c>
      <c r="BK50" t="s">
        <v>128</v>
      </c>
      <c r="BL50">
        <v>16060101</v>
      </c>
      <c r="BP50">
        <v>6</v>
      </c>
      <c r="BQ50" t="s">
        <v>128</v>
      </c>
      <c r="BR50">
        <v>16060101</v>
      </c>
      <c r="BU50" t="s">
        <v>119</v>
      </c>
      <c r="BV50">
        <v>7</v>
      </c>
      <c r="BW50" t="s">
        <v>128</v>
      </c>
      <c r="BX50">
        <v>16060101</v>
      </c>
      <c r="BY50" t="s">
        <v>119</v>
      </c>
      <c r="BZ50" t="s">
        <v>119</v>
      </c>
      <c r="CA50" t="s">
        <v>119</v>
      </c>
      <c r="CB50" t="s">
        <v>127</v>
      </c>
      <c r="CC50" t="s">
        <v>127</v>
      </c>
      <c r="CD50" t="s">
        <v>127</v>
      </c>
      <c r="CE50" t="s">
        <v>129</v>
      </c>
    </row>
    <row r="51" spans="1:83">
      <c r="A51" t="s">
        <v>113</v>
      </c>
      <c r="B51" t="s">
        <v>222</v>
      </c>
      <c r="C51" t="s">
        <v>223</v>
      </c>
      <c r="D51" s="17" t="str">
        <f t="shared" si="7"/>
        <v>H6扶手支架拉伸-SHT0011362</v>
      </c>
      <c r="E51" t="s">
        <v>139</v>
      </c>
      <c r="F51" s="18" t="s">
        <v>143</v>
      </c>
      <c r="G51" t="s">
        <v>118</v>
      </c>
      <c r="H51">
        <v>16000</v>
      </c>
      <c r="I51">
        <v>800</v>
      </c>
      <c r="L51" s="29">
        <v>45624</v>
      </c>
      <c r="N51" s="29">
        <v>45624</v>
      </c>
      <c r="O51"/>
      <c r="P51"/>
      <c r="Q51" t="s">
        <v>120</v>
      </c>
      <c r="R51" t="s">
        <v>15</v>
      </c>
      <c r="S51" t="s">
        <v>121</v>
      </c>
      <c r="T51" t="s">
        <v>17</v>
      </c>
      <c r="U51" t="s">
        <v>119</v>
      </c>
      <c r="V51" t="s">
        <v>122</v>
      </c>
      <c r="W51">
        <v>60</v>
      </c>
      <c r="X51">
        <v>5</v>
      </c>
      <c r="Z51" t="s">
        <v>118</v>
      </c>
      <c r="AA51" t="s">
        <v>123</v>
      </c>
      <c r="AB51" t="s">
        <v>121</v>
      </c>
      <c r="AC51" t="s">
        <v>124</v>
      </c>
      <c r="AD51" t="s">
        <v>125</v>
      </c>
      <c r="AE51" t="s">
        <v>119</v>
      </c>
      <c r="AF51" t="s">
        <v>119</v>
      </c>
      <c r="AG51" t="s">
        <v>119</v>
      </c>
      <c r="AH51" s="48" t="s">
        <v>119</v>
      </c>
      <c r="AJ51" t="s">
        <v>127</v>
      </c>
      <c r="AK51" t="s">
        <v>26</v>
      </c>
      <c r="AL51">
        <v>1</v>
      </c>
      <c r="AM51" t="s">
        <v>128</v>
      </c>
      <c r="AN51">
        <v>16010501</v>
      </c>
      <c r="AO51" t="s">
        <v>119</v>
      </c>
      <c r="AP51" t="s">
        <v>119</v>
      </c>
      <c r="AQ51" t="s">
        <v>119</v>
      </c>
      <c r="AR51">
        <v>2</v>
      </c>
      <c r="AS51" t="s">
        <v>128</v>
      </c>
      <c r="AT51">
        <v>16020501</v>
      </c>
      <c r="AU51" t="s">
        <v>119</v>
      </c>
      <c r="AV51" t="s">
        <v>119</v>
      </c>
      <c r="AW51" t="s">
        <v>119</v>
      </c>
      <c r="AX51">
        <v>3</v>
      </c>
      <c r="AY51" t="s">
        <v>128</v>
      </c>
      <c r="AZ51" s="4">
        <v>51010101</v>
      </c>
      <c r="BB51" t="s">
        <v>143</v>
      </c>
      <c r="BC51" t="s">
        <v>119</v>
      </c>
      <c r="BD51">
        <v>4</v>
      </c>
      <c r="BE51" t="s">
        <v>128</v>
      </c>
      <c r="BF51">
        <v>16040301</v>
      </c>
      <c r="BG51" t="s">
        <v>119</v>
      </c>
      <c r="BH51" t="s">
        <v>119</v>
      </c>
      <c r="BI51" t="s">
        <v>119</v>
      </c>
      <c r="BJ51">
        <v>5</v>
      </c>
      <c r="BK51" t="s">
        <v>128</v>
      </c>
      <c r="BL51">
        <v>16060101</v>
      </c>
      <c r="BP51">
        <v>6</v>
      </c>
      <c r="BQ51" t="s">
        <v>128</v>
      </c>
      <c r="BR51">
        <v>16060101</v>
      </c>
      <c r="BU51" t="s">
        <v>119</v>
      </c>
      <c r="BV51">
        <v>7</v>
      </c>
      <c r="BW51" t="s">
        <v>128</v>
      </c>
      <c r="BX51">
        <v>16060101</v>
      </c>
      <c r="BY51" t="s">
        <v>119</v>
      </c>
      <c r="BZ51" t="s">
        <v>119</v>
      </c>
      <c r="CA51" t="s">
        <v>119</v>
      </c>
      <c r="CB51" t="s">
        <v>127</v>
      </c>
      <c r="CC51" t="s">
        <v>127</v>
      </c>
      <c r="CD51" t="s">
        <v>127</v>
      </c>
      <c r="CE51" t="s">
        <v>129</v>
      </c>
    </row>
    <row r="52" spans="1:83">
      <c r="A52" t="s">
        <v>113</v>
      </c>
      <c r="B52" t="s">
        <v>224</v>
      </c>
      <c r="C52" t="s">
        <v>225</v>
      </c>
      <c r="D52" s="17" t="str">
        <f t="shared" si="7"/>
        <v>H6扶手支架落料-SHT0011362</v>
      </c>
      <c r="E52" t="s">
        <v>139</v>
      </c>
      <c r="F52" s="18" t="s">
        <v>143</v>
      </c>
      <c r="G52" t="s">
        <v>118</v>
      </c>
      <c r="H52">
        <v>14000</v>
      </c>
      <c r="I52">
        <v>700</v>
      </c>
      <c r="L52" s="29">
        <v>45624</v>
      </c>
      <c r="N52" s="29">
        <v>45624</v>
      </c>
      <c r="O52"/>
      <c r="P52"/>
      <c r="Q52" t="s">
        <v>120</v>
      </c>
      <c r="R52" t="s">
        <v>15</v>
      </c>
      <c r="S52" t="s">
        <v>121</v>
      </c>
      <c r="T52" t="s">
        <v>17</v>
      </c>
      <c r="U52" t="s">
        <v>119</v>
      </c>
      <c r="V52" t="s">
        <v>122</v>
      </c>
      <c r="W52">
        <v>60</v>
      </c>
      <c r="X52">
        <v>5</v>
      </c>
      <c r="Z52" t="s">
        <v>118</v>
      </c>
      <c r="AA52" t="s">
        <v>123</v>
      </c>
      <c r="AB52" t="s">
        <v>121</v>
      </c>
      <c r="AC52" t="s">
        <v>124</v>
      </c>
      <c r="AD52" t="s">
        <v>125</v>
      </c>
      <c r="AE52" t="s">
        <v>119</v>
      </c>
      <c r="AF52" t="s">
        <v>119</v>
      </c>
      <c r="AG52" t="s">
        <v>119</v>
      </c>
      <c r="AH52" s="48" t="s">
        <v>119</v>
      </c>
      <c r="AJ52" t="s">
        <v>127</v>
      </c>
      <c r="AK52" t="s">
        <v>26</v>
      </c>
      <c r="AL52">
        <v>1</v>
      </c>
      <c r="AM52" t="s">
        <v>128</v>
      </c>
      <c r="AN52">
        <v>16010501</v>
      </c>
      <c r="AO52" t="s">
        <v>119</v>
      </c>
      <c r="AP52" t="s">
        <v>119</v>
      </c>
      <c r="AQ52" t="s">
        <v>119</v>
      </c>
      <c r="AR52">
        <v>2</v>
      </c>
      <c r="AS52" t="s">
        <v>128</v>
      </c>
      <c r="AT52">
        <v>16020501</v>
      </c>
      <c r="AU52" t="s">
        <v>119</v>
      </c>
      <c r="AV52" t="s">
        <v>119</v>
      </c>
      <c r="AW52" t="s">
        <v>119</v>
      </c>
      <c r="AX52">
        <v>3</v>
      </c>
      <c r="AY52" t="s">
        <v>128</v>
      </c>
      <c r="AZ52" s="4">
        <v>51010101</v>
      </c>
      <c r="BB52" t="s">
        <v>143</v>
      </c>
      <c r="BC52" t="s">
        <v>119</v>
      </c>
      <c r="BD52">
        <v>4</v>
      </c>
      <c r="BE52" t="s">
        <v>128</v>
      </c>
      <c r="BF52">
        <v>16040301</v>
      </c>
      <c r="BG52" t="s">
        <v>119</v>
      </c>
      <c r="BH52" t="s">
        <v>119</v>
      </c>
      <c r="BI52" t="s">
        <v>119</v>
      </c>
      <c r="BJ52">
        <v>5</v>
      </c>
      <c r="BK52" t="s">
        <v>128</v>
      </c>
      <c r="BL52">
        <v>16060101</v>
      </c>
      <c r="BP52">
        <v>6</v>
      </c>
      <c r="BQ52" t="s">
        <v>128</v>
      </c>
      <c r="BR52">
        <v>16060101</v>
      </c>
      <c r="BU52" t="s">
        <v>119</v>
      </c>
      <c r="BV52">
        <v>7</v>
      </c>
      <c r="BW52" t="s">
        <v>128</v>
      </c>
      <c r="BX52">
        <v>16060101</v>
      </c>
      <c r="BY52" t="s">
        <v>119</v>
      </c>
      <c r="BZ52" t="s">
        <v>119</v>
      </c>
      <c r="CA52" t="s">
        <v>119</v>
      </c>
      <c r="CB52" t="s">
        <v>127</v>
      </c>
      <c r="CC52" t="s">
        <v>127</v>
      </c>
      <c r="CD52" t="s">
        <v>127</v>
      </c>
      <c r="CE52" t="s">
        <v>129</v>
      </c>
    </row>
    <row r="53" spans="1:83">
      <c r="A53" t="s">
        <v>113</v>
      </c>
      <c r="B53" t="s">
        <v>226</v>
      </c>
      <c r="C53" t="s">
        <v>227</v>
      </c>
      <c r="D53" s="17" t="str">
        <f t="shared" si="7"/>
        <v>H6扶手支架冲孔-SHT0011362</v>
      </c>
      <c r="E53" t="s">
        <v>139</v>
      </c>
      <c r="F53" s="18" t="s">
        <v>143</v>
      </c>
      <c r="G53" t="s">
        <v>118</v>
      </c>
      <c r="H53">
        <v>11000</v>
      </c>
      <c r="I53">
        <v>550</v>
      </c>
      <c r="L53" s="29">
        <v>45624</v>
      </c>
      <c r="N53" s="29">
        <v>45624</v>
      </c>
      <c r="O53"/>
      <c r="P53"/>
      <c r="Q53" t="s">
        <v>120</v>
      </c>
      <c r="R53" t="s">
        <v>15</v>
      </c>
      <c r="S53" t="s">
        <v>121</v>
      </c>
      <c r="T53" t="s">
        <v>17</v>
      </c>
      <c r="U53" t="s">
        <v>119</v>
      </c>
      <c r="V53" t="s">
        <v>122</v>
      </c>
      <c r="W53">
        <v>60</v>
      </c>
      <c r="X53">
        <v>5</v>
      </c>
      <c r="Z53" t="s">
        <v>118</v>
      </c>
      <c r="AA53" t="s">
        <v>123</v>
      </c>
      <c r="AB53" t="s">
        <v>121</v>
      </c>
      <c r="AC53" t="s">
        <v>124</v>
      </c>
      <c r="AD53" t="s">
        <v>125</v>
      </c>
      <c r="AE53" t="s">
        <v>119</v>
      </c>
      <c r="AF53" t="s">
        <v>119</v>
      </c>
      <c r="AG53" t="s">
        <v>119</v>
      </c>
      <c r="AH53" s="48" t="s">
        <v>119</v>
      </c>
      <c r="AJ53" t="s">
        <v>127</v>
      </c>
      <c r="AK53" t="s">
        <v>26</v>
      </c>
      <c r="AL53">
        <v>1</v>
      </c>
      <c r="AM53" t="s">
        <v>128</v>
      </c>
      <c r="AN53">
        <v>16010501</v>
      </c>
      <c r="AO53" t="s">
        <v>119</v>
      </c>
      <c r="AP53" t="s">
        <v>119</v>
      </c>
      <c r="AQ53" t="s">
        <v>119</v>
      </c>
      <c r="AR53">
        <v>2</v>
      </c>
      <c r="AS53" t="s">
        <v>128</v>
      </c>
      <c r="AT53">
        <v>16020501</v>
      </c>
      <c r="AU53" t="s">
        <v>119</v>
      </c>
      <c r="AV53" t="s">
        <v>119</v>
      </c>
      <c r="AW53" t="s">
        <v>119</v>
      </c>
      <c r="AX53">
        <v>3</v>
      </c>
      <c r="AY53" t="s">
        <v>128</v>
      </c>
      <c r="AZ53" s="4">
        <v>51010101</v>
      </c>
      <c r="BB53" t="s">
        <v>143</v>
      </c>
      <c r="BC53" t="s">
        <v>119</v>
      </c>
      <c r="BD53">
        <v>4</v>
      </c>
      <c r="BE53" t="s">
        <v>128</v>
      </c>
      <c r="BF53">
        <v>16040301</v>
      </c>
      <c r="BG53" t="s">
        <v>119</v>
      </c>
      <c r="BH53" t="s">
        <v>119</v>
      </c>
      <c r="BI53" t="s">
        <v>119</v>
      </c>
      <c r="BJ53">
        <v>5</v>
      </c>
      <c r="BK53" t="s">
        <v>128</v>
      </c>
      <c r="BL53">
        <v>16060101</v>
      </c>
      <c r="BP53">
        <v>6</v>
      </c>
      <c r="BQ53" t="s">
        <v>128</v>
      </c>
      <c r="BR53">
        <v>16060101</v>
      </c>
      <c r="BU53" t="s">
        <v>119</v>
      </c>
      <c r="BV53">
        <v>7</v>
      </c>
      <c r="BW53" t="s">
        <v>128</v>
      </c>
      <c r="BX53">
        <v>16060101</v>
      </c>
      <c r="BY53" t="s">
        <v>119</v>
      </c>
      <c r="BZ53" t="s">
        <v>119</v>
      </c>
      <c r="CA53" t="s">
        <v>119</v>
      </c>
      <c r="CB53" t="s">
        <v>127</v>
      </c>
      <c r="CC53" t="s">
        <v>127</v>
      </c>
      <c r="CD53" t="s">
        <v>127</v>
      </c>
      <c r="CE53" t="s">
        <v>129</v>
      </c>
    </row>
    <row r="54" spans="1:83">
      <c r="A54" t="s">
        <v>113</v>
      </c>
      <c r="B54" t="s">
        <v>228</v>
      </c>
      <c r="C54" t="s">
        <v>229</v>
      </c>
      <c r="D54" s="17" t="str">
        <f t="shared" si="7"/>
        <v>上框加强板拉伸-SHT0010212</v>
      </c>
      <c r="E54" t="s">
        <v>139</v>
      </c>
      <c r="F54" s="18" t="s">
        <v>143</v>
      </c>
      <c r="G54" t="s">
        <v>118</v>
      </c>
      <c r="H54">
        <v>18500</v>
      </c>
      <c r="I54">
        <v>925</v>
      </c>
      <c r="L54" s="29">
        <v>45624</v>
      </c>
      <c r="N54" s="29">
        <v>45624</v>
      </c>
      <c r="O54"/>
      <c r="P54"/>
      <c r="Q54" t="s">
        <v>120</v>
      </c>
      <c r="R54" t="s">
        <v>15</v>
      </c>
      <c r="S54" t="s">
        <v>121</v>
      </c>
      <c r="T54" t="s">
        <v>17</v>
      </c>
      <c r="U54" t="s">
        <v>119</v>
      </c>
      <c r="V54" t="s">
        <v>122</v>
      </c>
      <c r="W54">
        <v>60</v>
      </c>
      <c r="X54">
        <v>5</v>
      </c>
      <c r="Z54" t="s">
        <v>118</v>
      </c>
      <c r="AA54" t="s">
        <v>123</v>
      </c>
      <c r="AB54" t="s">
        <v>121</v>
      </c>
      <c r="AC54" t="s">
        <v>124</v>
      </c>
      <c r="AD54" t="s">
        <v>125</v>
      </c>
      <c r="AE54" t="s">
        <v>119</v>
      </c>
      <c r="AF54" t="s">
        <v>119</v>
      </c>
      <c r="AG54" t="s">
        <v>119</v>
      </c>
      <c r="AH54" s="48" t="s">
        <v>119</v>
      </c>
      <c r="AJ54" t="s">
        <v>127</v>
      </c>
      <c r="AK54" t="s">
        <v>26</v>
      </c>
      <c r="AL54">
        <v>1</v>
      </c>
      <c r="AM54" t="s">
        <v>128</v>
      </c>
      <c r="AN54">
        <v>16010501</v>
      </c>
      <c r="AO54" t="s">
        <v>119</v>
      </c>
      <c r="AP54" t="s">
        <v>119</v>
      </c>
      <c r="AQ54" t="s">
        <v>119</v>
      </c>
      <c r="AR54">
        <v>2</v>
      </c>
      <c r="AS54" t="s">
        <v>128</v>
      </c>
      <c r="AT54">
        <v>16020501</v>
      </c>
      <c r="AU54" t="s">
        <v>119</v>
      </c>
      <c r="AV54" t="s">
        <v>119</v>
      </c>
      <c r="AW54" t="s">
        <v>119</v>
      </c>
      <c r="AX54">
        <v>3</v>
      </c>
      <c r="AY54" t="s">
        <v>128</v>
      </c>
      <c r="AZ54" s="4">
        <v>51010101</v>
      </c>
      <c r="BB54" t="s">
        <v>143</v>
      </c>
      <c r="BC54" t="s">
        <v>119</v>
      </c>
      <c r="BD54">
        <v>4</v>
      </c>
      <c r="BE54" t="s">
        <v>128</v>
      </c>
      <c r="BF54">
        <v>16040301</v>
      </c>
      <c r="BG54" t="s">
        <v>119</v>
      </c>
      <c r="BH54" t="s">
        <v>119</v>
      </c>
      <c r="BI54" t="s">
        <v>119</v>
      </c>
      <c r="BJ54">
        <v>5</v>
      </c>
      <c r="BK54" t="s">
        <v>128</v>
      </c>
      <c r="BL54">
        <v>16060101</v>
      </c>
      <c r="BP54">
        <v>6</v>
      </c>
      <c r="BQ54" t="s">
        <v>128</v>
      </c>
      <c r="BR54">
        <v>16060101</v>
      </c>
      <c r="BU54" t="s">
        <v>119</v>
      </c>
      <c r="BV54">
        <v>7</v>
      </c>
      <c r="BW54" t="s">
        <v>128</v>
      </c>
      <c r="BX54">
        <v>16060101</v>
      </c>
      <c r="BY54" t="s">
        <v>119</v>
      </c>
      <c r="BZ54" t="s">
        <v>119</v>
      </c>
      <c r="CA54" t="s">
        <v>119</v>
      </c>
      <c r="CB54" t="s">
        <v>127</v>
      </c>
      <c r="CC54" t="s">
        <v>127</v>
      </c>
      <c r="CD54" t="s">
        <v>127</v>
      </c>
      <c r="CE54" t="s">
        <v>129</v>
      </c>
    </row>
    <row r="55" spans="1:83">
      <c r="A55" t="s">
        <v>113</v>
      </c>
      <c r="B55" t="s">
        <v>230</v>
      </c>
      <c r="C55" t="s">
        <v>231</v>
      </c>
      <c r="D55" s="17" t="str">
        <f t="shared" si="7"/>
        <v>上框加强板落料-SHT0010212</v>
      </c>
      <c r="E55" t="s">
        <v>139</v>
      </c>
      <c r="F55" s="18" t="s">
        <v>143</v>
      </c>
      <c r="G55" t="s">
        <v>118</v>
      </c>
      <c r="H55">
        <v>17500</v>
      </c>
      <c r="I55">
        <v>875</v>
      </c>
      <c r="L55" s="29">
        <v>45624</v>
      </c>
      <c r="N55" s="29">
        <v>45624</v>
      </c>
      <c r="O55"/>
      <c r="P55"/>
      <c r="Q55" t="s">
        <v>120</v>
      </c>
      <c r="R55" t="s">
        <v>15</v>
      </c>
      <c r="S55" t="s">
        <v>121</v>
      </c>
      <c r="T55" t="s">
        <v>17</v>
      </c>
      <c r="U55" t="s">
        <v>119</v>
      </c>
      <c r="V55" t="s">
        <v>122</v>
      </c>
      <c r="W55">
        <v>60</v>
      </c>
      <c r="X55">
        <v>5</v>
      </c>
      <c r="Z55" t="s">
        <v>118</v>
      </c>
      <c r="AA55" t="s">
        <v>123</v>
      </c>
      <c r="AB55" t="s">
        <v>121</v>
      </c>
      <c r="AC55" t="s">
        <v>124</v>
      </c>
      <c r="AD55" t="s">
        <v>125</v>
      </c>
      <c r="AE55" t="s">
        <v>119</v>
      </c>
      <c r="AF55" t="s">
        <v>119</v>
      </c>
      <c r="AG55" t="s">
        <v>119</v>
      </c>
      <c r="AH55" s="48" t="s">
        <v>119</v>
      </c>
      <c r="AJ55" t="s">
        <v>127</v>
      </c>
      <c r="AK55" t="s">
        <v>26</v>
      </c>
      <c r="AL55">
        <v>1</v>
      </c>
      <c r="AM55" t="s">
        <v>128</v>
      </c>
      <c r="AN55">
        <v>16010501</v>
      </c>
      <c r="AO55" t="s">
        <v>119</v>
      </c>
      <c r="AP55" t="s">
        <v>119</v>
      </c>
      <c r="AQ55" t="s">
        <v>119</v>
      </c>
      <c r="AR55">
        <v>2</v>
      </c>
      <c r="AS55" t="s">
        <v>128</v>
      </c>
      <c r="AT55">
        <v>16020501</v>
      </c>
      <c r="AU55" t="s">
        <v>119</v>
      </c>
      <c r="AV55" t="s">
        <v>119</v>
      </c>
      <c r="AW55" t="s">
        <v>119</v>
      </c>
      <c r="AX55">
        <v>3</v>
      </c>
      <c r="AY55" t="s">
        <v>128</v>
      </c>
      <c r="AZ55" s="4">
        <v>51010101</v>
      </c>
      <c r="BB55" t="s">
        <v>143</v>
      </c>
      <c r="BC55" t="s">
        <v>119</v>
      </c>
      <c r="BD55">
        <v>4</v>
      </c>
      <c r="BE55" t="s">
        <v>128</v>
      </c>
      <c r="BF55">
        <v>16040301</v>
      </c>
      <c r="BG55" t="s">
        <v>119</v>
      </c>
      <c r="BH55" t="s">
        <v>119</v>
      </c>
      <c r="BI55" t="s">
        <v>119</v>
      </c>
      <c r="BJ55">
        <v>5</v>
      </c>
      <c r="BK55" t="s">
        <v>128</v>
      </c>
      <c r="BL55">
        <v>16060101</v>
      </c>
      <c r="BP55">
        <v>6</v>
      </c>
      <c r="BQ55" t="s">
        <v>128</v>
      </c>
      <c r="BR55">
        <v>16060101</v>
      </c>
      <c r="BU55" t="s">
        <v>119</v>
      </c>
      <c r="BV55">
        <v>7</v>
      </c>
      <c r="BW55" t="s">
        <v>128</v>
      </c>
      <c r="BX55">
        <v>16060101</v>
      </c>
      <c r="BY55" t="s">
        <v>119</v>
      </c>
      <c r="BZ55" t="s">
        <v>119</v>
      </c>
      <c r="CA55" t="s">
        <v>119</v>
      </c>
      <c r="CB55" t="s">
        <v>127</v>
      </c>
      <c r="CC55" t="s">
        <v>127</v>
      </c>
      <c r="CD55" t="s">
        <v>127</v>
      </c>
      <c r="CE55" t="s">
        <v>129</v>
      </c>
    </row>
    <row r="56" spans="1:83">
      <c r="A56" t="s">
        <v>113</v>
      </c>
      <c r="B56" t="s">
        <v>232</v>
      </c>
      <c r="C56" t="s">
        <v>233</v>
      </c>
      <c r="D56" s="17" t="str">
        <f t="shared" si="7"/>
        <v>上框加强板成型-SHT0010212</v>
      </c>
      <c r="E56" t="s">
        <v>139</v>
      </c>
      <c r="F56" s="18" t="s">
        <v>143</v>
      </c>
      <c r="G56" t="s">
        <v>118</v>
      </c>
      <c r="H56">
        <v>15000</v>
      </c>
      <c r="I56">
        <v>750</v>
      </c>
      <c r="L56" s="29">
        <v>45624</v>
      </c>
      <c r="N56" s="29">
        <v>45624</v>
      </c>
      <c r="O56"/>
      <c r="P56"/>
      <c r="Q56" t="s">
        <v>120</v>
      </c>
      <c r="R56" t="s">
        <v>15</v>
      </c>
      <c r="S56" t="s">
        <v>121</v>
      </c>
      <c r="T56" t="s">
        <v>17</v>
      </c>
      <c r="U56" t="s">
        <v>119</v>
      </c>
      <c r="V56" t="s">
        <v>122</v>
      </c>
      <c r="W56">
        <v>60</v>
      </c>
      <c r="X56">
        <v>5</v>
      </c>
      <c r="Z56" t="s">
        <v>118</v>
      </c>
      <c r="AA56" t="s">
        <v>123</v>
      </c>
      <c r="AB56" t="s">
        <v>121</v>
      </c>
      <c r="AC56" t="s">
        <v>124</v>
      </c>
      <c r="AD56" t="s">
        <v>125</v>
      </c>
      <c r="AE56" t="s">
        <v>119</v>
      </c>
      <c r="AF56" t="s">
        <v>119</v>
      </c>
      <c r="AG56" t="s">
        <v>119</v>
      </c>
      <c r="AH56" s="48" t="s">
        <v>119</v>
      </c>
      <c r="AJ56" t="s">
        <v>127</v>
      </c>
      <c r="AK56" t="s">
        <v>26</v>
      </c>
      <c r="AL56">
        <v>1</v>
      </c>
      <c r="AM56" t="s">
        <v>128</v>
      </c>
      <c r="AN56">
        <v>16010501</v>
      </c>
      <c r="AO56" t="s">
        <v>119</v>
      </c>
      <c r="AP56" t="s">
        <v>119</v>
      </c>
      <c r="AQ56" t="s">
        <v>119</v>
      </c>
      <c r="AR56">
        <v>2</v>
      </c>
      <c r="AS56" t="s">
        <v>128</v>
      </c>
      <c r="AT56">
        <v>16020501</v>
      </c>
      <c r="AU56" t="s">
        <v>119</v>
      </c>
      <c r="AV56" t="s">
        <v>119</v>
      </c>
      <c r="AW56" t="s">
        <v>119</v>
      </c>
      <c r="AX56">
        <v>3</v>
      </c>
      <c r="AY56" t="s">
        <v>128</v>
      </c>
      <c r="AZ56" s="4">
        <v>51010101</v>
      </c>
      <c r="BB56" t="s">
        <v>143</v>
      </c>
      <c r="BC56" t="s">
        <v>119</v>
      </c>
      <c r="BD56">
        <v>4</v>
      </c>
      <c r="BE56" t="s">
        <v>128</v>
      </c>
      <c r="BF56">
        <v>16040301</v>
      </c>
      <c r="BG56" t="s">
        <v>119</v>
      </c>
      <c r="BH56" t="s">
        <v>119</v>
      </c>
      <c r="BI56" t="s">
        <v>119</v>
      </c>
      <c r="BJ56">
        <v>5</v>
      </c>
      <c r="BK56" t="s">
        <v>128</v>
      </c>
      <c r="BL56">
        <v>16060101</v>
      </c>
      <c r="BP56">
        <v>6</v>
      </c>
      <c r="BQ56" t="s">
        <v>128</v>
      </c>
      <c r="BR56">
        <v>16060101</v>
      </c>
      <c r="BU56" t="s">
        <v>119</v>
      </c>
      <c r="BV56">
        <v>7</v>
      </c>
      <c r="BW56" t="s">
        <v>128</v>
      </c>
      <c r="BX56">
        <v>16060101</v>
      </c>
      <c r="BY56" t="s">
        <v>119</v>
      </c>
      <c r="BZ56" t="s">
        <v>119</v>
      </c>
      <c r="CA56" t="s">
        <v>119</v>
      </c>
      <c r="CB56" t="s">
        <v>127</v>
      </c>
      <c r="CC56" t="s">
        <v>127</v>
      </c>
      <c r="CD56" t="s">
        <v>127</v>
      </c>
      <c r="CE56" t="s">
        <v>129</v>
      </c>
    </row>
    <row r="57" spans="1:83">
      <c r="A57" t="s">
        <v>113</v>
      </c>
      <c r="B57" t="s">
        <v>234</v>
      </c>
      <c r="C57" t="s">
        <v>235</v>
      </c>
      <c r="D57" s="17" t="str">
        <f t="shared" si="7"/>
        <v>上框加强板整形-SHT0010212</v>
      </c>
      <c r="E57" t="s">
        <v>139</v>
      </c>
      <c r="F57" s="18" t="s">
        <v>143</v>
      </c>
      <c r="G57" t="s">
        <v>118</v>
      </c>
      <c r="H57">
        <v>13000</v>
      </c>
      <c r="I57">
        <v>650</v>
      </c>
      <c r="L57" s="29">
        <v>45624</v>
      </c>
      <c r="N57" s="29">
        <v>45624</v>
      </c>
      <c r="O57"/>
      <c r="P57"/>
      <c r="Q57" t="s">
        <v>120</v>
      </c>
      <c r="R57" t="s">
        <v>15</v>
      </c>
      <c r="S57" t="s">
        <v>121</v>
      </c>
      <c r="T57" t="s">
        <v>17</v>
      </c>
      <c r="U57" t="s">
        <v>119</v>
      </c>
      <c r="V57" t="s">
        <v>122</v>
      </c>
      <c r="W57">
        <v>60</v>
      </c>
      <c r="X57">
        <v>5</v>
      </c>
      <c r="Z57" t="s">
        <v>118</v>
      </c>
      <c r="AA57" t="s">
        <v>123</v>
      </c>
      <c r="AB57" t="s">
        <v>121</v>
      </c>
      <c r="AC57" t="s">
        <v>124</v>
      </c>
      <c r="AD57" t="s">
        <v>125</v>
      </c>
      <c r="AE57" t="s">
        <v>119</v>
      </c>
      <c r="AF57" t="s">
        <v>119</v>
      </c>
      <c r="AG57" t="s">
        <v>119</v>
      </c>
      <c r="AH57" s="48" t="s">
        <v>119</v>
      </c>
      <c r="AJ57" t="s">
        <v>127</v>
      </c>
      <c r="AK57" t="s">
        <v>26</v>
      </c>
      <c r="AL57">
        <v>1</v>
      </c>
      <c r="AM57" t="s">
        <v>128</v>
      </c>
      <c r="AN57">
        <v>16010501</v>
      </c>
      <c r="AO57" t="s">
        <v>119</v>
      </c>
      <c r="AP57" t="s">
        <v>119</v>
      </c>
      <c r="AQ57" t="s">
        <v>119</v>
      </c>
      <c r="AR57">
        <v>2</v>
      </c>
      <c r="AS57" t="s">
        <v>128</v>
      </c>
      <c r="AT57">
        <v>16020501</v>
      </c>
      <c r="AU57" t="s">
        <v>119</v>
      </c>
      <c r="AV57" t="s">
        <v>119</v>
      </c>
      <c r="AW57" t="s">
        <v>119</v>
      </c>
      <c r="AX57">
        <v>3</v>
      </c>
      <c r="AY57" t="s">
        <v>128</v>
      </c>
      <c r="AZ57" s="4">
        <v>51010101</v>
      </c>
      <c r="BB57" t="s">
        <v>143</v>
      </c>
      <c r="BC57" t="s">
        <v>119</v>
      </c>
      <c r="BD57">
        <v>4</v>
      </c>
      <c r="BE57" t="s">
        <v>128</v>
      </c>
      <c r="BF57">
        <v>16040301</v>
      </c>
      <c r="BG57" t="s">
        <v>119</v>
      </c>
      <c r="BH57" t="s">
        <v>119</v>
      </c>
      <c r="BI57" t="s">
        <v>119</v>
      </c>
      <c r="BJ57">
        <v>5</v>
      </c>
      <c r="BK57" t="s">
        <v>128</v>
      </c>
      <c r="BL57">
        <v>16060101</v>
      </c>
      <c r="BP57">
        <v>6</v>
      </c>
      <c r="BQ57" t="s">
        <v>128</v>
      </c>
      <c r="BR57">
        <v>16060101</v>
      </c>
      <c r="BU57" t="s">
        <v>119</v>
      </c>
      <c r="BV57">
        <v>7</v>
      </c>
      <c r="BW57" t="s">
        <v>128</v>
      </c>
      <c r="BX57">
        <v>16060101</v>
      </c>
      <c r="BY57" t="s">
        <v>119</v>
      </c>
      <c r="BZ57" t="s">
        <v>119</v>
      </c>
      <c r="CA57" t="s">
        <v>119</v>
      </c>
      <c r="CB57" t="s">
        <v>127</v>
      </c>
      <c r="CC57" t="s">
        <v>127</v>
      </c>
      <c r="CD57" t="s">
        <v>127</v>
      </c>
      <c r="CE57" t="s">
        <v>129</v>
      </c>
    </row>
    <row r="58" spans="1:83">
      <c r="A58" t="s">
        <v>113</v>
      </c>
      <c r="B58" t="s">
        <v>236</v>
      </c>
      <c r="C58" t="s">
        <v>237</v>
      </c>
      <c r="D58" s="17" t="str">
        <f t="shared" si="7"/>
        <v>上框加强板侧冲孔-SHT0010212</v>
      </c>
      <c r="E58" t="s">
        <v>139</v>
      </c>
      <c r="F58" s="18" t="s">
        <v>143</v>
      </c>
      <c r="G58" t="s">
        <v>118</v>
      </c>
      <c r="H58">
        <v>14000</v>
      </c>
      <c r="I58">
        <v>700</v>
      </c>
      <c r="L58" s="29">
        <v>45624</v>
      </c>
      <c r="N58" s="29">
        <v>45624</v>
      </c>
      <c r="O58"/>
      <c r="P58"/>
      <c r="Q58" t="s">
        <v>120</v>
      </c>
      <c r="R58" t="s">
        <v>15</v>
      </c>
      <c r="S58" t="s">
        <v>121</v>
      </c>
      <c r="T58" t="s">
        <v>17</v>
      </c>
      <c r="U58" t="s">
        <v>119</v>
      </c>
      <c r="V58" t="s">
        <v>122</v>
      </c>
      <c r="W58">
        <v>60</v>
      </c>
      <c r="X58">
        <v>5</v>
      </c>
      <c r="Z58" t="s">
        <v>118</v>
      </c>
      <c r="AA58" t="s">
        <v>123</v>
      </c>
      <c r="AB58" t="s">
        <v>121</v>
      </c>
      <c r="AC58" t="s">
        <v>124</v>
      </c>
      <c r="AD58" t="s">
        <v>125</v>
      </c>
      <c r="AE58" t="s">
        <v>119</v>
      </c>
      <c r="AF58" t="s">
        <v>119</v>
      </c>
      <c r="AG58" t="s">
        <v>119</v>
      </c>
      <c r="AH58" s="48" t="s">
        <v>119</v>
      </c>
      <c r="AJ58" t="s">
        <v>127</v>
      </c>
      <c r="AK58" t="s">
        <v>26</v>
      </c>
      <c r="AL58">
        <v>1</v>
      </c>
      <c r="AM58" t="s">
        <v>128</v>
      </c>
      <c r="AN58">
        <v>16010501</v>
      </c>
      <c r="AO58" t="s">
        <v>119</v>
      </c>
      <c r="AP58" t="s">
        <v>119</v>
      </c>
      <c r="AQ58" t="s">
        <v>119</v>
      </c>
      <c r="AR58">
        <v>2</v>
      </c>
      <c r="AS58" t="s">
        <v>128</v>
      </c>
      <c r="AT58">
        <v>16020501</v>
      </c>
      <c r="AU58" t="s">
        <v>119</v>
      </c>
      <c r="AV58" t="s">
        <v>119</v>
      </c>
      <c r="AW58" t="s">
        <v>119</v>
      </c>
      <c r="AX58">
        <v>3</v>
      </c>
      <c r="AY58" t="s">
        <v>128</v>
      </c>
      <c r="AZ58" s="4">
        <v>51010101</v>
      </c>
      <c r="BB58" t="s">
        <v>143</v>
      </c>
      <c r="BC58" t="s">
        <v>119</v>
      </c>
      <c r="BD58">
        <v>4</v>
      </c>
      <c r="BE58" t="s">
        <v>128</v>
      </c>
      <c r="BF58">
        <v>16040301</v>
      </c>
      <c r="BG58" t="s">
        <v>119</v>
      </c>
      <c r="BH58" t="s">
        <v>119</v>
      </c>
      <c r="BI58" t="s">
        <v>119</v>
      </c>
      <c r="BJ58">
        <v>5</v>
      </c>
      <c r="BK58" t="s">
        <v>128</v>
      </c>
      <c r="BL58">
        <v>16060101</v>
      </c>
      <c r="BP58">
        <v>6</v>
      </c>
      <c r="BQ58" t="s">
        <v>128</v>
      </c>
      <c r="BR58">
        <v>16060101</v>
      </c>
      <c r="BU58" t="s">
        <v>119</v>
      </c>
      <c r="BV58">
        <v>7</v>
      </c>
      <c r="BW58" t="s">
        <v>128</v>
      </c>
      <c r="BX58">
        <v>16060101</v>
      </c>
      <c r="BY58" t="s">
        <v>119</v>
      </c>
      <c r="BZ58" t="s">
        <v>119</v>
      </c>
      <c r="CA58" t="s">
        <v>119</v>
      </c>
      <c r="CB58" t="s">
        <v>127</v>
      </c>
      <c r="CC58" t="s">
        <v>127</v>
      </c>
      <c r="CD58" t="s">
        <v>127</v>
      </c>
      <c r="CE58" t="s">
        <v>129</v>
      </c>
    </row>
    <row r="59" spans="1:83">
      <c r="A59" t="s">
        <v>113</v>
      </c>
      <c r="B59" t="s">
        <v>238</v>
      </c>
      <c r="C59" t="s">
        <v>239</v>
      </c>
      <c r="D59" s="17" t="str">
        <f t="shared" si="7"/>
        <v>后罩壳固定钣金拉伸-SHT0011009</v>
      </c>
      <c r="E59" t="s">
        <v>139</v>
      </c>
      <c r="F59" s="18" t="s">
        <v>143</v>
      </c>
      <c r="G59" t="s">
        <v>118</v>
      </c>
      <c r="H59">
        <v>24000</v>
      </c>
      <c r="I59">
        <v>1200</v>
      </c>
      <c r="L59" s="29">
        <v>45624</v>
      </c>
      <c r="N59" s="29">
        <v>45624</v>
      </c>
      <c r="O59"/>
      <c r="P59"/>
      <c r="Q59" t="s">
        <v>120</v>
      </c>
      <c r="R59" t="s">
        <v>15</v>
      </c>
      <c r="S59" t="s">
        <v>121</v>
      </c>
      <c r="T59" t="s">
        <v>17</v>
      </c>
      <c r="U59" t="s">
        <v>119</v>
      </c>
      <c r="V59" t="s">
        <v>122</v>
      </c>
      <c r="W59">
        <v>60</v>
      </c>
      <c r="X59">
        <v>5</v>
      </c>
      <c r="Z59" t="s">
        <v>118</v>
      </c>
      <c r="AA59" t="s">
        <v>123</v>
      </c>
      <c r="AB59" t="s">
        <v>121</v>
      </c>
      <c r="AC59" t="s">
        <v>124</v>
      </c>
      <c r="AD59" t="s">
        <v>125</v>
      </c>
      <c r="AE59" t="s">
        <v>119</v>
      </c>
      <c r="AF59" t="s">
        <v>119</v>
      </c>
      <c r="AG59" t="s">
        <v>119</v>
      </c>
      <c r="AH59" s="48" t="s">
        <v>119</v>
      </c>
      <c r="AJ59" t="s">
        <v>127</v>
      </c>
      <c r="AK59" t="s">
        <v>26</v>
      </c>
      <c r="AL59">
        <v>1</v>
      </c>
      <c r="AM59" t="s">
        <v>128</v>
      </c>
      <c r="AN59">
        <v>16010501</v>
      </c>
      <c r="AO59" t="s">
        <v>119</v>
      </c>
      <c r="AP59" t="s">
        <v>119</v>
      </c>
      <c r="AQ59" t="s">
        <v>119</v>
      </c>
      <c r="AR59">
        <v>2</v>
      </c>
      <c r="AS59" t="s">
        <v>128</v>
      </c>
      <c r="AT59">
        <v>16020501</v>
      </c>
      <c r="AU59" t="s">
        <v>119</v>
      </c>
      <c r="AV59" t="s">
        <v>119</v>
      </c>
      <c r="AW59" t="s">
        <v>119</v>
      </c>
      <c r="AX59">
        <v>3</v>
      </c>
      <c r="AY59" t="s">
        <v>128</v>
      </c>
      <c r="AZ59" s="4">
        <v>51010101</v>
      </c>
      <c r="BB59" t="s">
        <v>143</v>
      </c>
      <c r="BC59" t="s">
        <v>119</v>
      </c>
      <c r="BD59">
        <v>4</v>
      </c>
      <c r="BE59" t="s">
        <v>128</v>
      </c>
      <c r="BF59">
        <v>16040301</v>
      </c>
      <c r="BG59" t="s">
        <v>119</v>
      </c>
      <c r="BH59" t="s">
        <v>119</v>
      </c>
      <c r="BI59" t="s">
        <v>119</v>
      </c>
      <c r="BJ59">
        <v>5</v>
      </c>
      <c r="BK59" t="s">
        <v>128</v>
      </c>
      <c r="BL59">
        <v>16060101</v>
      </c>
      <c r="BP59">
        <v>6</v>
      </c>
      <c r="BQ59" t="s">
        <v>128</v>
      </c>
      <c r="BR59">
        <v>16060101</v>
      </c>
      <c r="BU59" t="s">
        <v>119</v>
      </c>
      <c r="BV59">
        <v>7</v>
      </c>
      <c r="BW59" t="s">
        <v>128</v>
      </c>
      <c r="BX59">
        <v>16060101</v>
      </c>
      <c r="BY59" t="s">
        <v>119</v>
      </c>
      <c r="BZ59" t="s">
        <v>119</v>
      </c>
      <c r="CA59" t="s">
        <v>119</v>
      </c>
      <c r="CB59" t="s">
        <v>127</v>
      </c>
      <c r="CC59" t="s">
        <v>127</v>
      </c>
      <c r="CD59" t="s">
        <v>127</v>
      </c>
      <c r="CE59" t="s">
        <v>129</v>
      </c>
    </row>
    <row r="60" spans="1:83">
      <c r="A60" t="s">
        <v>113</v>
      </c>
      <c r="B60" t="s">
        <v>240</v>
      </c>
      <c r="C60" t="s">
        <v>241</v>
      </c>
      <c r="D60" s="17" t="str">
        <f t="shared" si="7"/>
        <v>后罩壳固定钣金落料-SHT0011009</v>
      </c>
      <c r="E60" t="s">
        <v>139</v>
      </c>
      <c r="F60" s="18" t="s">
        <v>143</v>
      </c>
      <c r="G60" t="s">
        <v>118</v>
      </c>
      <c r="H60">
        <v>23000</v>
      </c>
      <c r="I60">
        <v>1150</v>
      </c>
      <c r="L60" s="29">
        <v>45624</v>
      </c>
      <c r="N60" s="29">
        <v>45624</v>
      </c>
      <c r="O60"/>
      <c r="P60"/>
      <c r="Q60" t="s">
        <v>120</v>
      </c>
      <c r="R60" t="s">
        <v>15</v>
      </c>
      <c r="S60" t="s">
        <v>121</v>
      </c>
      <c r="T60" t="s">
        <v>17</v>
      </c>
      <c r="U60" t="s">
        <v>119</v>
      </c>
      <c r="V60" t="s">
        <v>122</v>
      </c>
      <c r="W60">
        <v>60</v>
      </c>
      <c r="X60">
        <v>5</v>
      </c>
      <c r="Z60" t="s">
        <v>118</v>
      </c>
      <c r="AA60" t="s">
        <v>123</v>
      </c>
      <c r="AB60" t="s">
        <v>121</v>
      </c>
      <c r="AC60" t="s">
        <v>124</v>
      </c>
      <c r="AD60" t="s">
        <v>125</v>
      </c>
      <c r="AE60" t="s">
        <v>119</v>
      </c>
      <c r="AF60" t="s">
        <v>119</v>
      </c>
      <c r="AG60" t="s">
        <v>119</v>
      </c>
      <c r="AH60" s="48" t="s">
        <v>119</v>
      </c>
      <c r="AJ60" t="s">
        <v>127</v>
      </c>
      <c r="AK60" t="s">
        <v>26</v>
      </c>
      <c r="AL60">
        <v>1</v>
      </c>
      <c r="AM60" t="s">
        <v>128</v>
      </c>
      <c r="AN60">
        <v>16010501</v>
      </c>
      <c r="AO60" t="s">
        <v>119</v>
      </c>
      <c r="AP60" t="s">
        <v>119</v>
      </c>
      <c r="AQ60" t="s">
        <v>119</v>
      </c>
      <c r="AR60">
        <v>2</v>
      </c>
      <c r="AS60" t="s">
        <v>128</v>
      </c>
      <c r="AT60">
        <v>16020501</v>
      </c>
      <c r="AU60" t="s">
        <v>119</v>
      </c>
      <c r="AV60" t="s">
        <v>119</v>
      </c>
      <c r="AW60" t="s">
        <v>119</v>
      </c>
      <c r="AX60">
        <v>3</v>
      </c>
      <c r="AY60" t="s">
        <v>128</v>
      </c>
      <c r="AZ60" s="4">
        <v>51010101</v>
      </c>
      <c r="BB60" t="s">
        <v>143</v>
      </c>
      <c r="BC60" t="s">
        <v>119</v>
      </c>
      <c r="BD60">
        <v>4</v>
      </c>
      <c r="BE60" t="s">
        <v>128</v>
      </c>
      <c r="BF60">
        <v>16040301</v>
      </c>
      <c r="BG60" t="s">
        <v>119</v>
      </c>
      <c r="BH60" t="s">
        <v>119</v>
      </c>
      <c r="BI60" t="s">
        <v>119</v>
      </c>
      <c r="BJ60">
        <v>5</v>
      </c>
      <c r="BK60" t="s">
        <v>128</v>
      </c>
      <c r="BL60">
        <v>16060101</v>
      </c>
      <c r="BP60">
        <v>6</v>
      </c>
      <c r="BQ60" t="s">
        <v>128</v>
      </c>
      <c r="BR60">
        <v>16060101</v>
      </c>
      <c r="BU60" t="s">
        <v>119</v>
      </c>
      <c r="BV60">
        <v>7</v>
      </c>
      <c r="BW60" t="s">
        <v>128</v>
      </c>
      <c r="BX60">
        <v>16060101</v>
      </c>
      <c r="BY60" t="s">
        <v>119</v>
      </c>
      <c r="BZ60" t="s">
        <v>119</v>
      </c>
      <c r="CA60" t="s">
        <v>119</v>
      </c>
      <c r="CB60" t="s">
        <v>127</v>
      </c>
      <c r="CC60" t="s">
        <v>127</v>
      </c>
      <c r="CD60" t="s">
        <v>127</v>
      </c>
      <c r="CE60" t="s">
        <v>129</v>
      </c>
    </row>
    <row r="61" spans="1:83">
      <c r="A61" t="s">
        <v>113</v>
      </c>
      <c r="B61" t="s">
        <v>242</v>
      </c>
      <c r="C61" t="s">
        <v>243</v>
      </c>
      <c r="D61" s="17" t="str">
        <f t="shared" si="7"/>
        <v>后罩壳固定钣金折弯-SHT0011009</v>
      </c>
      <c r="E61" t="s">
        <v>139</v>
      </c>
      <c r="F61" s="18" t="s">
        <v>143</v>
      </c>
      <c r="G61" t="s">
        <v>118</v>
      </c>
      <c r="H61">
        <v>20000</v>
      </c>
      <c r="I61">
        <v>1000</v>
      </c>
      <c r="L61" s="29">
        <v>45624</v>
      </c>
      <c r="N61" s="29">
        <v>45624</v>
      </c>
      <c r="O61"/>
      <c r="P61"/>
      <c r="Q61" t="s">
        <v>120</v>
      </c>
      <c r="R61" t="s">
        <v>15</v>
      </c>
      <c r="S61" t="s">
        <v>121</v>
      </c>
      <c r="T61" t="s">
        <v>17</v>
      </c>
      <c r="U61" t="s">
        <v>119</v>
      </c>
      <c r="V61" t="s">
        <v>122</v>
      </c>
      <c r="W61">
        <v>60</v>
      </c>
      <c r="X61">
        <v>5</v>
      </c>
      <c r="Z61" t="s">
        <v>118</v>
      </c>
      <c r="AA61" t="s">
        <v>123</v>
      </c>
      <c r="AB61" t="s">
        <v>121</v>
      </c>
      <c r="AC61" t="s">
        <v>124</v>
      </c>
      <c r="AD61" t="s">
        <v>125</v>
      </c>
      <c r="AE61" t="s">
        <v>119</v>
      </c>
      <c r="AF61" t="s">
        <v>119</v>
      </c>
      <c r="AG61" t="s">
        <v>119</v>
      </c>
      <c r="AH61" s="48" t="s">
        <v>119</v>
      </c>
      <c r="AJ61" t="s">
        <v>127</v>
      </c>
      <c r="AK61" t="s">
        <v>26</v>
      </c>
      <c r="AL61">
        <v>1</v>
      </c>
      <c r="AM61" t="s">
        <v>128</v>
      </c>
      <c r="AN61">
        <v>16010501</v>
      </c>
      <c r="AO61" t="s">
        <v>119</v>
      </c>
      <c r="AP61" t="s">
        <v>119</v>
      </c>
      <c r="AQ61" t="s">
        <v>119</v>
      </c>
      <c r="AR61">
        <v>2</v>
      </c>
      <c r="AS61" t="s">
        <v>128</v>
      </c>
      <c r="AT61">
        <v>16020501</v>
      </c>
      <c r="AU61" t="s">
        <v>119</v>
      </c>
      <c r="AV61" t="s">
        <v>119</v>
      </c>
      <c r="AW61" t="s">
        <v>119</v>
      </c>
      <c r="AX61">
        <v>3</v>
      </c>
      <c r="AY61" t="s">
        <v>128</v>
      </c>
      <c r="AZ61" s="4">
        <v>51010101</v>
      </c>
      <c r="BB61" t="s">
        <v>143</v>
      </c>
      <c r="BC61" t="s">
        <v>119</v>
      </c>
      <c r="BD61">
        <v>4</v>
      </c>
      <c r="BE61" t="s">
        <v>128</v>
      </c>
      <c r="BF61">
        <v>16040301</v>
      </c>
      <c r="BG61" t="s">
        <v>119</v>
      </c>
      <c r="BH61" t="s">
        <v>119</v>
      </c>
      <c r="BI61" t="s">
        <v>119</v>
      </c>
      <c r="BJ61">
        <v>5</v>
      </c>
      <c r="BK61" t="s">
        <v>128</v>
      </c>
      <c r="BL61">
        <v>16060101</v>
      </c>
      <c r="BP61">
        <v>6</v>
      </c>
      <c r="BQ61" t="s">
        <v>128</v>
      </c>
      <c r="BR61">
        <v>16060101</v>
      </c>
      <c r="BU61" t="s">
        <v>119</v>
      </c>
      <c r="BV61">
        <v>7</v>
      </c>
      <c r="BW61" t="s">
        <v>128</v>
      </c>
      <c r="BX61">
        <v>16060101</v>
      </c>
      <c r="BY61" t="s">
        <v>119</v>
      </c>
      <c r="BZ61" t="s">
        <v>119</v>
      </c>
      <c r="CA61" t="s">
        <v>119</v>
      </c>
      <c r="CB61" t="s">
        <v>127</v>
      </c>
      <c r="CC61" t="s">
        <v>127</v>
      </c>
      <c r="CD61" t="s">
        <v>127</v>
      </c>
      <c r="CE61" t="s">
        <v>129</v>
      </c>
    </row>
    <row r="62" spans="1:83">
      <c r="A62" t="s">
        <v>113</v>
      </c>
      <c r="B62" t="s">
        <v>244</v>
      </c>
      <c r="C62" t="s">
        <v>245</v>
      </c>
      <c r="D62" s="17" t="str">
        <f t="shared" si="7"/>
        <v>后罩壳固定钣金成型-SHT0011009</v>
      </c>
      <c r="E62" t="s">
        <v>139</v>
      </c>
      <c r="F62" s="18" t="s">
        <v>143</v>
      </c>
      <c r="G62" t="s">
        <v>118</v>
      </c>
      <c r="H62">
        <v>20000</v>
      </c>
      <c r="I62">
        <v>1000</v>
      </c>
      <c r="L62" s="29">
        <v>45624</v>
      </c>
      <c r="N62" s="29">
        <v>45624</v>
      </c>
      <c r="O62"/>
      <c r="P62"/>
      <c r="Q62" t="s">
        <v>120</v>
      </c>
      <c r="R62" t="s">
        <v>15</v>
      </c>
      <c r="S62" t="s">
        <v>121</v>
      </c>
      <c r="T62" t="s">
        <v>17</v>
      </c>
      <c r="U62" t="s">
        <v>119</v>
      </c>
      <c r="V62" t="s">
        <v>122</v>
      </c>
      <c r="W62">
        <v>60</v>
      </c>
      <c r="X62">
        <v>5</v>
      </c>
      <c r="Z62" t="s">
        <v>118</v>
      </c>
      <c r="AA62" t="s">
        <v>123</v>
      </c>
      <c r="AB62" t="s">
        <v>121</v>
      </c>
      <c r="AC62" t="s">
        <v>124</v>
      </c>
      <c r="AD62" t="s">
        <v>125</v>
      </c>
      <c r="AE62" t="s">
        <v>119</v>
      </c>
      <c r="AF62" t="s">
        <v>119</v>
      </c>
      <c r="AG62" t="s">
        <v>119</v>
      </c>
      <c r="AH62" s="48" t="s">
        <v>119</v>
      </c>
      <c r="AJ62" t="s">
        <v>127</v>
      </c>
      <c r="AK62" t="s">
        <v>26</v>
      </c>
      <c r="AL62">
        <v>1</v>
      </c>
      <c r="AM62" t="s">
        <v>128</v>
      </c>
      <c r="AN62">
        <v>16010501</v>
      </c>
      <c r="AO62" t="s">
        <v>119</v>
      </c>
      <c r="AP62" t="s">
        <v>119</v>
      </c>
      <c r="AQ62" t="s">
        <v>119</v>
      </c>
      <c r="AR62">
        <v>2</v>
      </c>
      <c r="AS62" t="s">
        <v>128</v>
      </c>
      <c r="AT62">
        <v>16020501</v>
      </c>
      <c r="AU62" t="s">
        <v>119</v>
      </c>
      <c r="AV62" t="s">
        <v>119</v>
      </c>
      <c r="AW62" t="s">
        <v>119</v>
      </c>
      <c r="AX62">
        <v>3</v>
      </c>
      <c r="AY62" t="s">
        <v>128</v>
      </c>
      <c r="AZ62" s="4">
        <v>51010101</v>
      </c>
      <c r="BB62" t="s">
        <v>143</v>
      </c>
      <c r="BC62" t="s">
        <v>119</v>
      </c>
      <c r="BD62">
        <v>4</v>
      </c>
      <c r="BE62" t="s">
        <v>128</v>
      </c>
      <c r="BF62">
        <v>16040301</v>
      </c>
      <c r="BG62" t="s">
        <v>119</v>
      </c>
      <c r="BH62" t="s">
        <v>119</v>
      </c>
      <c r="BI62" t="s">
        <v>119</v>
      </c>
      <c r="BJ62">
        <v>5</v>
      </c>
      <c r="BK62" t="s">
        <v>128</v>
      </c>
      <c r="BL62">
        <v>16060101</v>
      </c>
      <c r="BP62">
        <v>6</v>
      </c>
      <c r="BQ62" t="s">
        <v>128</v>
      </c>
      <c r="BR62">
        <v>16060101</v>
      </c>
      <c r="BU62" t="s">
        <v>119</v>
      </c>
      <c r="BV62">
        <v>7</v>
      </c>
      <c r="BW62" t="s">
        <v>128</v>
      </c>
      <c r="BX62">
        <v>16060101</v>
      </c>
      <c r="BY62" t="s">
        <v>119</v>
      </c>
      <c r="BZ62" t="s">
        <v>119</v>
      </c>
      <c r="CA62" t="s">
        <v>119</v>
      </c>
      <c r="CB62" t="s">
        <v>127</v>
      </c>
      <c r="CC62" t="s">
        <v>127</v>
      </c>
      <c r="CD62" t="s">
        <v>127</v>
      </c>
      <c r="CE62" t="s">
        <v>129</v>
      </c>
    </row>
    <row r="63" spans="1:83">
      <c r="A63" t="s">
        <v>113</v>
      </c>
      <c r="B63" t="s">
        <v>246</v>
      </c>
      <c r="C63" t="s">
        <v>247</v>
      </c>
      <c r="D63" s="17" t="str">
        <f t="shared" si="7"/>
        <v>后罩壳固定钣金冲孔-SHT0011009</v>
      </c>
      <c r="E63" t="s">
        <v>139</v>
      </c>
      <c r="F63" s="18" t="s">
        <v>143</v>
      </c>
      <c r="G63" t="s">
        <v>118</v>
      </c>
      <c r="H63">
        <v>16500</v>
      </c>
      <c r="I63">
        <v>825</v>
      </c>
      <c r="L63" s="29">
        <v>45624</v>
      </c>
      <c r="N63" s="29">
        <v>45624</v>
      </c>
      <c r="O63"/>
      <c r="P63"/>
      <c r="Q63" t="s">
        <v>120</v>
      </c>
      <c r="R63" t="s">
        <v>15</v>
      </c>
      <c r="S63" t="s">
        <v>121</v>
      </c>
      <c r="T63" t="s">
        <v>17</v>
      </c>
      <c r="U63" t="s">
        <v>119</v>
      </c>
      <c r="V63" t="s">
        <v>122</v>
      </c>
      <c r="W63">
        <v>60</v>
      </c>
      <c r="X63">
        <v>5</v>
      </c>
      <c r="Z63" t="s">
        <v>118</v>
      </c>
      <c r="AA63" t="s">
        <v>123</v>
      </c>
      <c r="AB63" t="s">
        <v>121</v>
      </c>
      <c r="AC63" t="s">
        <v>124</v>
      </c>
      <c r="AD63" t="s">
        <v>125</v>
      </c>
      <c r="AE63" t="s">
        <v>119</v>
      </c>
      <c r="AF63" t="s">
        <v>119</v>
      </c>
      <c r="AG63" t="s">
        <v>119</v>
      </c>
      <c r="AH63" s="48" t="s">
        <v>119</v>
      </c>
      <c r="AJ63" t="s">
        <v>127</v>
      </c>
      <c r="AK63" t="s">
        <v>26</v>
      </c>
      <c r="AL63">
        <v>1</v>
      </c>
      <c r="AM63" t="s">
        <v>128</v>
      </c>
      <c r="AN63">
        <v>16010501</v>
      </c>
      <c r="AO63" t="s">
        <v>119</v>
      </c>
      <c r="AP63" t="s">
        <v>119</v>
      </c>
      <c r="AQ63" t="s">
        <v>119</v>
      </c>
      <c r="AR63">
        <v>2</v>
      </c>
      <c r="AS63" t="s">
        <v>128</v>
      </c>
      <c r="AT63">
        <v>16020501</v>
      </c>
      <c r="AU63" t="s">
        <v>119</v>
      </c>
      <c r="AV63" t="s">
        <v>119</v>
      </c>
      <c r="AW63" t="s">
        <v>119</v>
      </c>
      <c r="AX63">
        <v>3</v>
      </c>
      <c r="AY63" t="s">
        <v>128</v>
      </c>
      <c r="AZ63" s="4">
        <v>51010101</v>
      </c>
      <c r="BB63" t="s">
        <v>143</v>
      </c>
      <c r="BC63" t="s">
        <v>119</v>
      </c>
      <c r="BD63">
        <v>4</v>
      </c>
      <c r="BE63" t="s">
        <v>128</v>
      </c>
      <c r="BF63">
        <v>16040301</v>
      </c>
      <c r="BG63" t="s">
        <v>119</v>
      </c>
      <c r="BH63" t="s">
        <v>119</v>
      </c>
      <c r="BI63" t="s">
        <v>119</v>
      </c>
      <c r="BJ63">
        <v>5</v>
      </c>
      <c r="BK63" t="s">
        <v>128</v>
      </c>
      <c r="BL63">
        <v>16060101</v>
      </c>
      <c r="BP63">
        <v>6</v>
      </c>
      <c r="BQ63" t="s">
        <v>128</v>
      </c>
      <c r="BR63">
        <v>16060101</v>
      </c>
      <c r="BU63" t="s">
        <v>119</v>
      </c>
      <c r="BV63">
        <v>7</v>
      </c>
      <c r="BW63" t="s">
        <v>128</v>
      </c>
      <c r="BX63">
        <v>16060101</v>
      </c>
      <c r="BY63" t="s">
        <v>119</v>
      </c>
      <c r="BZ63" t="s">
        <v>119</v>
      </c>
      <c r="CA63" t="s">
        <v>119</v>
      </c>
      <c r="CB63" t="s">
        <v>127</v>
      </c>
      <c r="CC63" t="s">
        <v>127</v>
      </c>
      <c r="CD63" t="s">
        <v>127</v>
      </c>
      <c r="CE63" t="s">
        <v>129</v>
      </c>
    </row>
    <row r="64" spans="1:83">
      <c r="A64" t="s">
        <v>113</v>
      </c>
      <c r="B64" t="s">
        <v>248</v>
      </c>
      <c r="C64" t="s">
        <v>247</v>
      </c>
      <c r="D64" s="17" t="str">
        <f t="shared" si="7"/>
        <v>后罩壳固定钣金冲孔-SHT0011009</v>
      </c>
      <c r="E64" t="s">
        <v>139</v>
      </c>
      <c r="F64" s="18" t="s">
        <v>143</v>
      </c>
      <c r="G64" t="s">
        <v>118</v>
      </c>
      <c r="H64">
        <v>16500</v>
      </c>
      <c r="I64">
        <v>825</v>
      </c>
      <c r="L64" s="29">
        <v>45624</v>
      </c>
      <c r="N64" s="29">
        <v>45624</v>
      </c>
      <c r="O64"/>
      <c r="P64"/>
      <c r="Q64" t="s">
        <v>120</v>
      </c>
      <c r="R64" t="s">
        <v>15</v>
      </c>
      <c r="S64" t="s">
        <v>121</v>
      </c>
      <c r="T64" t="s">
        <v>17</v>
      </c>
      <c r="U64" t="s">
        <v>119</v>
      </c>
      <c r="V64" t="s">
        <v>122</v>
      </c>
      <c r="W64">
        <v>60</v>
      </c>
      <c r="X64">
        <v>5</v>
      </c>
      <c r="Z64" t="s">
        <v>118</v>
      </c>
      <c r="AA64" t="s">
        <v>123</v>
      </c>
      <c r="AB64" t="s">
        <v>121</v>
      </c>
      <c r="AC64" t="s">
        <v>124</v>
      </c>
      <c r="AD64" t="s">
        <v>125</v>
      </c>
      <c r="AE64" t="s">
        <v>119</v>
      </c>
      <c r="AF64" t="s">
        <v>119</v>
      </c>
      <c r="AG64" t="s">
        <v>119</v>
      </c>
      <c r="AH64" s="48" t="s">
        <v>119</v>
      </c>
      <c r="AJ64" t="s">
        <v>127</v>
      </c>
      <c r="AK64" t="s">
        <v>26</v>
      </c>
      <c r="AL64">
        <v>1</v>
      </c>
      <c r="AM64" t="s">
        <v>128</v>
      </c>
      <c r="AN64">
        <v>16010501</v>
      </c>
      <c r="AO64" t="s">
        <v>119</v>
      </c>
      <c r="AP64" t="s">
        <v>119</v>
      </c>
      <c r="AQ64" t="s">
        <v>119</v>
      </c>
      <c r="AR64">
        <v>2</v>
      </c>
      <c r="AS64" t="s">
        <v>128</v>
      </c>
      <c r="AT64">
        <v>16020501</v>
      </c>
      <c r="AU64" t="s">
        <v>119</v>
      </c>
      <c r="AV64" t="s">
        <v>119</v>
      </c>
      <c r="AW64" t="s">
        <v>119</v>
      </c>
      <c r="AX64">
        <v>3</v>
      </c>
      <c r="AY64" t="s">
        <v>128</v>
      </c>
      <c r="AZ64" s="4">
        <v>51010101</v>
      </c>
      <c r="BB64" t="s">
        <v>143</v>
      </c>
      <c r="BC64" t="s">
        <v>119</v>
      </c>
      <c r="BD64">
        <v>4</v>
      </c>
      <c r="BE64" t="s">
        <v>128</v>
      </c>
      <c r="BF64">
        <v>16040301</v>
      </c>
      <c r="BG64" t="s">
        <v>119</v>
      </c>
      <c r="BH64" t="s">
        <v>119</v>
      </c>
      <c r="BI64" t="s">
        <v>119</v>
      </c>
      <c r="BJ64">
        <v>5</v>
      </c>
      <c r="BK64" t="s">
        <v>128</v>
      </c>
      <c r="BL64">
        <v>16060101</v>
      </c>
      <c r="BP64">
        <v>6</v>
      </c>
      <c r="BQ64" t="s">
        <v>128</v>
      </c>
      <c r="BR64">
        <v>16060101</v>
      </c>
      <c r="BU64" t="s">
        <v>119</v>
      </c>
      <c r="BV64">
        <v>7</v>
      </c>
      <c r="BW64" t="s">
        <v>128</v>
      </c>
      <c r="BX64">
        <v>16060101</v>
      </c>
      <c r="BY64" t="s">
        <v>119</v>
      </c>
      <c r="BZ64" t="s">
        <v>119</v>
      </c>
      <c r="CA64" t="s">
        <v>119</v>
      </c>
      <c r="CB64" t="s">
        <v>127</v>
      </c>
      <c r="CC64" t="s">
        <v>127</v>
      </c>
      <c r="CD64" t="s">
        <v>127</v>
      </c>
      <c r="CE64" t="s">
        <v>129</v>
      </c>
    </row>
    <row r="65" spans="1:83">
      <c r="A65" t="s">
        <v>113</v>
      </c>
      <c r="B65" t="s">
        <v>249</v>
      </c>
      <c r="C65" t="s">
        <v>247</v>
      </c>
      <c r="D65" s="17" t="str">
        <f t="shared" si="7"/>
        <v>后罩壳固定钣金冲孔-SHT0011009</v>
      </c>
      <c r="E65" t="s">
        <v>139</v>
      </c>
      <c r="F65" s="18" t="s">
        <v>143</v>
      </c>
      <c r="G65" t="s">
        <v>118</v>
      </c>
      <c r="H65">
        <v>16500</v>
      </c>
      <c r="I65">
        <v>825</v>
      </c>
      <c r="L65" s="29">
        <v>45624</v>
      </c>
      <c r="N65" s="29">
        <v>45624</v>
      </c>
      <c r="O65"/>
      <c r="P65"/>
      <c r="Q65" t="s">
        <v>120</v>
      </c>
      <c r="R65" t="s">
        <v>15</v>
      </c>
      <c r="S65" t="s">
        <v>121</v>
      </c>
      <c r="T65" t="s">
        <v>17</v>
      </c>
      <c r="U65" t="s">
        <v>119</v>
      </c>
      <c r="V65" t="s">
        <v>122</v>
      </c>
      <c r="W65">
        <v>60</v>
      </c>
      <c r="X65">
        <v>5</v>
      </c>
      <c r="Z65" t="s">
        <v>118</v>
      </c>
      <c r="AA65" t="s">
        <v>123</v>
      </c>
      <c r="AB65" t="s">
        <v>121</v>
      </c>
      <c r="AC65" t="s">
        <v>124</v>
      </c>
      <c r="AD65" t="s">
        <v>125</v>
      </c>
      <c r="AE65" t="s">
        <v>119</v>
      </c>
      <c r="AF65" t="s">
        <v>119</v>
      </c>
      <c r="AG65" t="s">
        <v>119</v>
      </c>
      <c r="AH65" s="48" t="s">
        <v>119</v>
      </c>
      <c r="AJ65" t="s">
        <v>127</v>
      </c>
      <c r="AK65" t="s">
        <v>26</v>
      </c>
      <c r="AL65">
        <v>1</v>
      </c>
      <c r="AM65" t="s">
        <v>128</v>
      </c>
      <c r="AN65">
        <v>16010501</v>
      </c>
      <c r="AO65" t="s">
        <v>119</v>
      </c>
      <c r="AP65" t="s">
        <v>119</v>
      </c>
      <c r="AQ65" t="s">
        <v>119</v>
      </c>
      <c r="AR65">
        <v>2</v>
      </c>
      <c r="AS65" t="s">
        <v>128</v>
      </c>
      <c r="AT65">
        <v>16020501</v>
      </c>
      <c r="AU65" t="s">
        <v>119</v>
      </c>
      <c r="AV65" t="s">
        <v>119</v>
      </c>
      <c r="AW65" t="s">
        <v>119</v>
      </c>
      <c r="AX65">
        <v>3</v>
      </c>
      <c r="AY65" t="s">
        <v>128</v>
      </c>
      <c r="AZ65" s="4">
        <v>51010101</v>
      </c>
      <c r="BB65" t="s">
        <v>143</v>
      </c>
      <c r="BC65" t="s">
        <v>119</v>
      </c>
      <c r="BD65">
        <v>4</v>
      </c>
      <c r="BE65" t="s">
        <v>128</v>
      </c>
      <c r="BF65">
        <v>16040301</v>
      </c>
      <c r="BG65" t="s">
        <v>119</v>
      </c>
      <c r="BH65" t="s">
        <v>119</v>
      </c>
      <c r="BI65" t="s">
        <v>119</v>
      </c>
      <c r="BJ65">
        <v>5</v>
      </c>
      <c r="BK65" t="s">
        <v>128</v>
      </c>
      <c r="BL65">
        <v>16060101</v>
      </c>
      <c r="BP65">
        <v>6</v>
      </c>
      <c r="BQ65" t="s">
        <v>128</v>
      </c>
      <c r="BR65">
        <v>16060101</v>
      </c>
      <c r="BU65" t="s">
        <v>119</v>
      </c>
      <c r="BV65">
        <v>7</v>
      </c>
      <c r="BW65" t="s">
        <v>128</v>
      </c>
      <c r="BX65">
        <v>16060101</v>
      </c>
      <c r="BY65" t="s">
        <v>119</v>
      </c>
      <c r="BZ65" t="s">
        <v>119</v>
      </c>
      <c r="CA65" t="s">
        <v>119</v>
      </c>
      <c r="CB65" t="s">
        <v>127</v>
      </c>
      <c r="CC65" t="s">
        <v>127</v>
      </c>
      <c r="CD65" t="s">
        <v>127</v>
      </c>
      <c r="CE65" t="s">
        <v>129</v>
      </c>
    </row>
    <row r="66" spans="1:83">
      <c r="A66" t="s">
        <v>113</v>
      </c>
      <c r="B66" t="s">
        <v>250</v>
      </c>
      <c r="C66" t="s">
        <v>251</v>
      </c>
      <c r="D66" s="17" t="str">
        <f t="shared" si="7"/>
        <v>防尘罩后固定支架钣金落料-SHT0011010</v>
      </c>
      <c r="E66" t="s">
        <v>139</v>
      </c>
      <c r="F66" s="18" t="s">
        <v>143</v>
      </c>
      <c r="G66" t="s">
        <v>118</v>
      </c>
      <c r="H66">
        <v>23000</v>
      </c>
      <c r="I66">
        <v>1150</v>
      </c>
      <c r="L66" s="29">
        <v>45624</v>
      </c>
      <c r="N66" s="29">
        <v>45624</v>
      </c>
      <c r="O66"/>
      <c r="P66"/>
      <c r="Q66" t="s">
        <v>120</v>
      </c>
      <c r="R66" t="s">
        <v>15</v>
      </c>
      <c r="S66" t="s">
        <v>121</v>
      </c>
      <c r="T66" t="s">
        <v>17</v>
      </c>
      <c r="U66" t="s">
        <v>119</v>
      </c>
      <c r="V66" t="s">
        <v>122</v>
      </c>
      <c r="W66">
        <v>60</v>
      </c>
      <c r="X66">
        <v>5</v>
      </c>
      <c r="Z66" t="s">
        <v>118</v>
      </c>
      <c r="AA66" t="s">
        <v>123</v>
      </c>
      <c r="AB66" t="s">
        <v>121</v>
      </c>
      <c r="AC66" t="s">
        <v>124</v>
      </c>
      <c r="AD66" t="s">
        <v>125</v>
      </c>
      <c r="AE66" t="s">
        <v>119</v>
      </c>
      <c r="AF66" t="s">
        <v>119</v>
      </c>
      <c r="AG66" t="s">
        <v>119</v>
      </c>
      <c r="AH66" s="48" t="s">
        <v>119</v>
      </c>
      <c r="AJ66" t="s">
        <v>127</v>
      </c>
      <c r="AK66" t="s">
        <v>26</v>
      </c>
      <c r="AL66">
        <v>1</v>
      </c>
      <c r="AM66" t="s">
        <v>128</v>
      </c>
      <c r="AN66">
        <v>16010501</v>
      </c>
      <c r="AO66" t="s">
        <v>119</v>
      </c>
      <c r="AP66" t="s">
        <v>119</v>
      </c>
      <c r="AQ66" t="s">
        <v>119</v>
      </c>
      <c r="AR66">
        <v>2</v>
      </c>
      <c r="AS66" t="s">
        <v>128</v>
      </c>
      <c r="AT66">
        <v>16020501</v>
      </c>
      <c r="AU66" t="s">
        <v>119</v>
      </c>
      <c r="AV66" t="s">
        <v>119</v>
      </c>
      <c r="AW66" t="s">
        <v>119</v>
      </c>
      <c r="AX66">
        <v>3</v>
      </c>
      <c r="AY66" t="s">
        <v>128</v>
      </c>
      <c r="AZ66" s="4">
        <v>51010101</v>
      </c>
      <c r="BB66" t="s">
        <v>143</v>
      </c>
      <c r="BC66" t="s">
        <v>119</v>
      </c>
      <c r="BD66">
        <v>4</v>
      </c>
      <c r="BE66" t="s">
        <v>128</v>
      </c>
      <c r="BF66">
        <v>16040301</v>
      </c>
      <c r="BG66" t="s">
        <v>119</v>
      </c>
      <c r="BH66" t="s">
        <v>119</v>
      </c>
      <c r="BI66" t="s">
        <v>119</v>
      </c>
      <c r="BJ66">
        <v>5</v>
      </c>
      <c r="BK66" t="s">
        <v>128</v>
      </c>
      <c r="BL66">
        <v>16060101</v>
      </c>
      <c r="BP66">
        <v>6</v>
      </c>
      <c r="BQ66" t="s">
        <v>128</v>
      </c>
      <c r="BR66">
        <v>16060101</v>
      </c>
      <c r="BU66" t="s">
        <v>119</v>
      </c>
      <c r="BV66">
        <v>7</v>
      </c>
      <c r="BW66" t="s">
        <v>128</v>
      </c>
      <c r="BX66">
        <v>16060101</v>
      </c>
      <c r="BY66" t="s">
        <v>119</v>
      </c>
      <c r="BZ66" t="s">
        <v>119</v>
      </c>
      <c r="CA66" t="s">
        <v>119</v>
      </c>
      <c r="CB66" t="s">
        <v>127</v>
      </c>
      <c r="CC66" t="s">
        <v>127</v>
      </c>
      <c r="CD66" t="s">
        <v>127</v>
      </c>
      <c r="CE66" t="s">
        <v>129</v>
      </c>
    </row>
    <row r="67" spans="1:83">
      <c r="A67" t="s">
        <v>113</v>
      </c>
      <c r="B67" t="s">
        <v>252</v>
      </c>
      <c r="C67" t="s">
        <v>253</v>
      </c>
      <c r="D67" s="17" t="str">
        <f t="shared" si="7"/>
        <v>防尘罩后固定支架钣金成型-SHT0011010</v>
      </c>
      <c r="E67" t="s">
        <v>139</v>
      </c>
      <c r="F67" s="18" t="s">
        <v>143</v>
      </c>
      <c r="G67" t="s">
        <v>118</v>
      </c>
      <c r="H67">
        <v>24000</v>
      </c>
      <c r="I67">
        <v>1200</v>
      </c>
      <c r="L67" s="29">
        <v>45624</v>
      </c>
      <c r="N67" s="29">
        <v>45624</v>
      </c>
      <c r="O67"/>
      <c r="P67"/>
      <c r="Q67" t="s">
        <v>120</v>
      </c>
      <c r="R67" t="s">
        <v>15</v>
      </c>
      <c r="S67" t="s">
        <v>121</v>
      </c>
      <c r="T67" t="s">
        <v>17</v>
      </c>
      <c r="U67" t="s">
        <v>119</v>
      </c>
      <c r="V67" t="s">
        <v>122</v>
      </c>
      <c r="W67">
        <v>60</v>
      </c>
      <c r="X67">
        <v>5</v>
      </c>
      <c r="Z67" t="s">
        <v>118</v>
      </c>
      <c r="AA67" t="s">
        <v>123</v>
      </c>
      <c r="AB67" t="s">
        <v>121</v>
      </c>
      <c r="AC67" t="s">
        <v>124</v>
      </c>
      <c r="AD67" t="s">
        <v>125</v>
      </c>
      <c r="AE67" t="s">
        <v>119</v>
      </c>
      <c r="AF67" t="s">
        <v>119</v>
      </c>
      <c r="AG67" t="s">
        <v>119</v>
      </c>
      <c r="AH67" s="48" t="s">
        <v>119</v>
      </c>
      <c r="AJ67" t="s">
        <v>127</v>
      </c>
      <c r="AK67" t="s">
        <v>26</v>
      </c>
      <c r="AL67">
        <v>1</v>
      </c>
      <c r="AM67" t="s">
        <v>128</v>
      </c>
      <c r="AN67">
        <v>16010501</v>
      </c>
      <c r="AO67" t="s">
        <v>119</v>
      </c>
      <c r="AP67" t="s">
        <v>119</v>
      </c>
      <c r="AQ67" t="s">
        <v>119</v>
      </c>
      <c r="AR67">
        <v>2</v>
      </c>
      <c r="AS67" t="s">
        <v>128</v>
      </c>
      <c r="AT67">
        <v>16020501</v>
      </c>
      <c r="AU67" t="s">
        <v>119</v>
      </c>
      <c r="AV67" t="s">
        <v>119</v>
      </c>
      <c r="AW67" t="s">
        <v>119</v>
      </c>
      <c r="AX67">
        <v>3</v>
      </c>
      <c r="AY67" t="s">
        <v>128</v>
      </c>
      <c r="AZ67" s="4">
        <v>51010101</v>
      </c>
      <c r="BB67" t="s">
        <v>143</v>
      </c>
      <c r="BC67" t="s">
        <v>119</v>
      </c>
      <c r="BD67">
        <v>4</v>
      </c>
      <c r="BE67" t="s">
        <v>128</v>
      </c>
      <c r="BF67">
        <v>16040301</v>
      </c>
      <c r="BG67" t="s">
        <v>119</v>
      </c>
      <c r="BH67" t="s">
        <v>119</v>
      </c>
      <c r="BI67" t="s">
        <v>119</v>
      </c>
      <c r="BJ67">
        <v>5</v>
      </c>
      <c r="BK67" t="s">
        <v>128</v>
      </c>
      <c r="BL67">
        <v>16060101</v>
      </c>
      <c r="BP67">
        <v>6</v>
      </c>
      <c r="BQ67" t="s">
        <v>128</v>
      </c>
      <c r="BR67">
        <v>16060101</v>
      </c>
      <c r="BU67" t="s">
        <v>119</v>
      </c>
      <c r="BV67">
        <v>7</v>
      </c>
      <c r="BW67" t="s">
        <v>128</v>
      </c>
      <c r="BX67">
        <v>16060101</v>
      </c>
      <c r="BY67" t="s">
        <v>119</v>
      </c>
      <c r="BZ67" t="s">
        <v>119</v>
      </c>
      <c r="CA67" t="s">
        <v>119</v>
      </c>
      <c r="CB67" t="s">
        <v>127</v>
      </c>
      <c r="CC67" t="s">
        <v>127</v>
      </c>
      <c r="CD67" t="s">
        <v>127</v>
      </c>
      <c r="CE67" t="s">
        <v>129</v>
      </c>
    </row>
    <row r="68" spans="1:83">
      <c r="A68" t="s">
        <v>113</v>
      </c>
      <c r="B68" t="s">
        <v>254</v>
      </c>
      <c r="C68" t="s">
        <v>255</v>
      </c>
      <c r="D68" s="17" t="str">
        <f t="shared" si="7"/>
        <v>防尘罩后固定支架钣金整形-SHT0011010</v>
      </c>
      <c r="E68" t="s">
        <v>139</v>
      </c>
      <c r="F68" s="18" t="s">
        <v>143</v>
      </c>
      <c r="G68" t="s">
        <v>118</v>
      </c>
      <c r="H68">
        <v>20000</v>
      </c>
      <c r="I68">
        <v>1000</v>
      </c>
      <c r="L68" s="29">
        <v>45624</v>
      </c>
      <c r="N68" s="29">
        <v>45624</v>
      </c>
      <c r="O68"/>
      <c r="P68"/>
      <c r="Q68" t="s">
        <v>120</v>
      </c>
      <c r="R68" t="s">
        <v>15</v>
      </c>
      <c r="S68" t="s">
        <v>121</v>
      </c>
      <c r="T68" t="s">
        <v>17</v>
      </c>
      <c r="U68" t="s">
        <v>119</v>
      </c>
      <c r="V68" t="s">
        <v>122</v>
      </c>
      <c r="W68">
        <v>60</v>
      </c>
      <c r="X68">
        <v>5</v>
      </c>
      <c r="Z68" t="s">
        <v>118</v>
      </c>
      <c r="AA68" t="s">
        <v>123</v>
      </c>
      <c r="AB68" t="s">
        <v>121</v>
      </c>
      <c r="AC68" t="s">
        <v>124</v>
      </c>
      <c r="AD68" t="s">
        <v>125</v>
      </c>
      <c r="AE68" t="s">
        <v>119</v>
      </c>
      <c r="AF68" t="s">
        <v>119</v>
      </c>
      <c r="AG68" t="s">
        <v>119</v>
      </c>
      <c r="AH68" s="48" t="s">
        <v>119</v>
      </c>
      <c r="AJ68" t="s">
        <v>127</v>
      </c>
      <c r="AK68" t="s">
        <v>26</v>
      </c>
      <c r="AL68">
        <v>1</v>
      </c>
      <c r="AM68" t="s">
        <v>128</v>
      </c>
      <c r="AN68">
        <v>16010501</v>
      </c>
      <c r="AO68" t="s">
        <v>119</v>
      </c>
      <c r="AP68" t="s">
        <v>119</v>
      </c>
      <c r="AQ68" t="s">
        <v>119</v>
      </c>
      <c r="AR68">
        <v>2</v>
      </c>
      <c r="AS68" t="s">
        <v>128</v>
      </c>
      <c r="AT68">
        <v>16020501</v>
      </c>
      <c r="AU68" t="s">
        <v>119</v>
      </c>
      <c r="AV68" t="s">
        <v>119</v>
      </c>
      <c r="AW68" t="s">
        <v>119</v>
      </c>
      <c r="AX68">
        <v>3</v>
      </c>
      <c r="AY68" t="s">
        <v>128</v>
      </c>
      <c r="AZ68" s="4">
        <v>51010101</v>
      </c>
      <c r="BB68" t="s">
        <v>143</v>
      </c>
      <c r="BC68" t="s">
        <v>119</v>
      </c>
      <c r="BD68">
        <v>4</v>
      </c>
      <c r="BE68" t="s">
        <v>128</v>
      </c>
      <c r="BF68">
        <v>16040301</v>
      </c>
      <c r="BG68" t="s">
        <v>119</v>
      </c>
      <c r="BH68" t="s">
        <v>119</v>
      </c>
      <c r="BI68" t="s">
        <v>119</v>
      </c>
      <c r="BJ68">
        <v>5</v>
      </c>
      <c r="BK68" t="s">
        <v>128</v>
      </c>
      <c r="BL68">
        <v>16060101</v>
      </c>
      <c r="BP68">
        <v>6</v>
      </c>
      <c r="BQ68" t="s">
        <v>128</v>
      </c>
      <c r="BR68">
        <v>16060101</v>
      </c>
      <c r="BU68" t="s">
        <v>119</v>
      </c>
      <c r="BV68">
        <v>7</v>
      </c>
      <c r="BW68" t="s">
        <v>128</v>
      </c>
      <c r="BX68">
        <v>16060101</v>
      </c>
      <c r="BY68" t="s">
        <v>119</v>
      </c>
      <c r="BZ68" t="s">
        <v>119</v>
      </c>
      <c r="CA68" t="s">
        <v>119</v>
      </c>
      <c r="CB68" t="s">
        <v>127</v>
      </c>
      <c r="CC68" t="s">
        <v>127</v>
      </c>
      <c r="CD68" t="s">
        <v>127</v>
      </c>
      <c r="CE68" t="s">
        <v>129</v>
      </c>
    </row>
    <row r="69" spans="1:83">
      <c r="A69" t="s">
        <v>113</v>
      </c>
      <c r="B69" t="s">
        <v>256</v>
      </c>
      <c r="C69" t="s">
        <v>257</v>
      </c>
      <c r="D69" s="17" t="str">
        <f t="shared" si="7"/>
        <v>防尘罩后固定支架钣金冲孔-SHT0011010</v>
      </c>
      <c r="E69" t="s">
        <v>139</v>
      </c>
      <c r="F69" s="18" t="s">
        <v>143</v>
      </c>
      <c r="G69" t="s">
        <v>118</v>
      </c>
      <c r="H69">
        <v>19000</v>
      </c>
      <c r="I69">
        <v>950</v>
      </c>
      <c r="L69" s="29">
        <v>45624</v>
      </c>
      <c r="N69" s="29">
        <v>45624</v>
      </c>
      <c r="O69"/>
      <c r="P69"/>
      <c r="Q69" t="s">
        <v>120</v>
      </c>
      <c r="R69" t="s">
        <v>15</v>
      </c>
      <c r="S69" t="s">
        <v>121</v>
      </c>
      <c r="T69" t="s">
        <v>17</v>
      </c>
      <c r="U69" t="s">
        <v>119</v>
      </c>
      <c r="V69" t="s">
        <v>122</v>
      </c>
      <c r="W69">
        <v>60</v>
      </c>
      <c r="X69">
        <v>5</v>
      </c>
      <c r="Z69" t="s">
        <v>118</v>
      </c>
      <c r="AA69" t="s">
        <v>123</v>
      </c>
      <c r="AB69" t="s">
        <v>121</v>
      </c>
      <c r="AC69" t="s">
        <v>124</v>
      </c>
      <c r="AD69" t="s">
        <v>125</v>
      </c>
      <c r="AE69" t="s">
        <v>119</v>
      </c>
      <c r="AF69" t="s">
        <v>119</v>
      </c>
      <c r="AG69" t="s">
        <v>119</v>
      </c>
      <c r="AH69" s="48" t="s">
        <v>119</v>
      </c>
      <c r="AJ69" t="s">
        <v>127</v>
      </c>
      <c r="AK69" t="s">
        <v>26</v>
      </c>
      <c r="AL69">
        <v>1</v>
      </c>
      <c r="AM69" t="s">
        <v>128</v>
      </c>
      <c r="AN69">
        <v>16010501</v>
      </c>
      <c r="AO69" t="s">
        <v>119</v>
      </c>
      <c r="AP69" t="s">
        <v>119</v>
      </c>
      <c r="AQ69" t="s">
        <v>119</v>
      </c>
      <c r="AR69">
        <v>2</v>
      </c>
      <c r="AS69" t="s">
        <v>128</v>
      </c>
      <c r="AT69">
        <v>16020501</v>
      </c>
      <c r="AU69" t="s">
        <v>119</v>
      </c>
      <c r="AV69" t="s">
        <v>119</v>
      </c>
      <c r="AW69" t="s">
        <v>119</v>
      </c>
      <c r="AX69">
        <v>3</v>
      </c>
      <c r="AY69" t="s">
        <v>128</v>
      </c>
      <c r="AZ69" s="4">
        <v>51010101</v>
      </c>
      <c r="BB69" t="s">
        <v>143</v>
      </c>
      <c r="BC69" t="s">
        <v>119</v>
      </c>
      <c r="BD69">
        <v>4</v>
      </c>
      <c r="BE69" t="s">
        <v>128</v>
      </c>
      <c r="BF69">
        <v>16040301</v>
      </c>
      <c r="BG69" t="s">
        <v>119</v>
      </c>
      <c r="BH69" t="s">
        <v>119</v>
      </c>
      <c r="BI69" t="s">
        <v>119</v>
      </c>
      <c r="BJ69">
        <v>5</v>
      </c>
      <c r="BK69" t="s">
        <v>128</v>
      </c>
      <c r="BL69">
        <v>16060101</v>
      </c>
      <c r="BP69">
        <v>6</v>
      </c>
      <c r="BQ69" t="s">
        <v>128</v>
      </c>
      <c r="BR69">
        <v>16060101</v>
      </c>
      <c r="BU69" t="s">
        <v>119</v>
      </c>
      <c r="BV69">
        <v>7</v>
      </c>
      <c r="BW69" t="s">
        <v>128</v>
      </c>
      <c r="BX69">
        <v>16060101</v>
      </c>
      <c r="BY69" t="s">
        <v>119</v>
      </c>
      <c r="BZ69" t="s">
        <v>119</v>
      </c>
      <c r="CA69" t="s">
        <v>119</v>
      </c>
      <c r="CB69" t="s">
        <v>127</v>
      </c>
      <c r="CC69" t="s">
        <v>127</v>
      </c>
      <c r="CD69" t="s">
        <v>127</v>
      </c>
      <c r="CE69" t="s">
        <v>129</v>
      </c>
    </row>
    <row r="70" spans="1:83">
      <c r="A70" t="s">
        <v>113</v>
      </c>
      <c r="B70" t="s">
        <v>258</v>
      </c>
      <c r="C70" t="s">
        <v>259</v>
      </c>
      <c r="D70" s="17" t="str">
        <f t="shared" si="7"/>
        <v>上框右侧加强板拉伸压筋-SHT0010209</v>
      </c>
      <c r="E70" t="s">
        <v>139</v>
      </c>
      <c r="F70" s="18" t="s">
        <v>143</v>
      </c>
      <c r="G70" t="s">
        <v>118</v>
      </c>
      <c r="H70">
        <v>33000</v>
      </c>
      <c r="I70">
        <v>1650</v>
      </c>
      <c r="L70" s="29">
        <v>45624</v>
      </c>
      <c r="N70" s="29">
        <v>45624</v>
      </c>
      <c r="O70"/>
      <c r="P70"/>
      <c r="Q70" t="s">
        <v>120</v>
      </c>
      <c r="R70" t="s">
        <v>15</v>
      </c>
      <c r="S70" t="s">
        <v>121</v>
      </c>
      <c r="T70" t="s">
        <v>17</v>
      </c>
      <c r="U70" t="s">
        <v>119</v>
      </c>
      <c r="V70" t="s">
        <v>122</v>
      </c>
      <c r="W70">
        <v>60</v>
      </c>
      <c r="X70">
        <v>5</v>
      </c>
      <c r="Z70" t="s">
        <v>118</v>
      </c>
      <c r="AA70" t="s">
        <v>123</v>
      </c>
      <c r="AB70" t="s">
        <v>121</v>
      </c>
      <c r="AC70" t="s">
        <v>124</v>
      </c>
      <c r="AD70" t="s">
        <v>125</v>
      </c>
      <c r="AE70" t="s">
        <v>119</v>
      </c>
      <c r="AF70" t="s">
        <v>119</v>
      </c>
      <c r="AG70" t="s">
        <v>119</v>
      </c>
      <c r="AH70" s="48" t="s">
        <v>119</v>
      </c>
      <c r="AJ70" t="s">
        <v>127</v>
      </c>
      <c r="AK70" t="s">
        <v>26</v>
      </c>
      <c r="AL70">
        <v>1</v>
      </c>
      <c r="AM70" t="s">
        <v>128</v>
      </c>
      <c r="AN70">
        <v>16010501</v>
      </c>
      <c r="AO70" t="s">
        <v>119</v>
      </c>
      <c r="AP70" t="s">
        <v>119</v>
      </c>
      <c r="AQ70" t="s">
        <v>119</v>
      </c>
      <c r="AR70">
        <v>2</v>
      </c>
      <c r="AS70" t="s">
        <v>128</v>
      </c>
      <c r="AT70">
        <v>16020501</v>
      </c>
      <c r="AU70" t="s">
        <v>119</v>
      </c>
      <c r="AV70" t="s">
        <v>119</v>
      </c>
      <c r="AW70" t="s">
        <v>119</v>
      </c>
      <c r="AX70">
        <v>3</v>
      </c>
      <c r="AY70" t="s">
        <v>128</v>
      </c>
      <c r="AZ70" s="4">
        <v>51010101</v>
      </c>
      <c r="BB70" t="s">
        <v>143</v>
      </c>
      <c r="BC70" t="s">
        <v>119</v>
      </c>
      <c r="BD70">
        <v>4</v>
      </c>
      <c r="BE70" t="s">
        <v>128</v>
      </c>
      <c r="BF70">
        <v>16040301</v>
      </c>
      <c r="BG70" t="s">
        <v>119</v>
      </c>
      <c r="BH70" t="s">
        <v>119</v>
      </c>
      <c r="BI70" t="s">
        <v>119</v>
      </c>
      <c r="BJ70">
        <v>5</v>
      </c>
      <c r="BK70" t="s">
        <v>128</v>
      </c>
      <c r="BL70">
        <v>16060101</v>
      </c>
      <c r="BP70">
        <v>6</v>
      </c>
      <c r="BQ70" t="s">
        <v>128</v>
      </c>
      <c r="BR70">
        <v>16060101</v>
      </c>
      <c r="BU70" t="s">
        <v>119</v>
      </c>
      <c r="BV70">
        <v>7</v>
      </c>
      <c r="BW70" t="s">
        <v>128</v>
      </c>
      <c r="BX70">
        <v>16060101</v>
      </c>
      <c r="BY70" t="s">
        <v>119</v>
      </c>
      <c r="BZ70" t="s">
        <v>119</v>
      </c>
      <c r="CA70" t="s">
        <v>119</v>
      </c>
      <c r="CB70" t="s">
        <v>127</v>
      </c>
      <c r="CC70" t="s">
        <v>127</v>
      </c>
      <c r="CD70" t="s">
        <v>127</v>
      </c>
      <c r="CE70" t="s">
        <v>129</v>
      </c>
    </row>
    <row r="71" spans="1:83">
      <c r="A71" t="s">
        <v>113</v>
      </c>
      <c r="B71" t="s">
        <v>260</v>
      </c>
      <c r="C71" t="s">
        <v>261</v>
      </c>
      <c r="D71" s="17" t="str">
        <f t="shared" si="7"/>
        <v>上框右侧加强板落料-SHT0010209</v>
      </c>
      <c r="E71" t="s">
        <v>139</v>
      </c>
      <c r="F71" s="18" t="s">
        <v>143</v>
      </c>
      <c r="G71" t="s">
        <v>118</v>
      </c>
      <c r="H71">
        <v>31000</v>
      </c>
      <c r="I71">
        <v>1550</v>
      </c>
      <c r="L71" s="29">
        <v>45624</v>
      </c>
      <c r="N71" s="29">
        <v>45624</v>
      </c>
      <c r="O71"/>
      <c r="P71"/>
      <c r="Q71" t="s">
        <v>120</v>
      </c>
      <c r="R71" t="s">
        <v>15</v>
      </c>
      <c r="S71" t="s">
        <v>121</v>
      </c>
      <c r="T71" t="s">
        <v>17</v>
      </c>
      <c r="U71" t="s">
        <v>119</v>
      </c>
      <c r="V71" t="s">
        <v>122</v>
      </c>
      <c r="W71">
        <v>60</v>
      </c>
      <c r="X71">
        <v>5</v>
      </c>
      <c r="Z71" t="s">
        <v>118</v>
      </c>
      <c r="AA71" t="s">
        <v>123</v>
      </c>
      <c r="AB71" t="s">
        <v>121</v>
      </c>
      <c r="AC71" t="s">
        <v>124</v>
      </c>
      <c r="AD71" t="s">
        <v>125</v>
      </c>
      <c r="AE71" t="s">
        <v>119</v>
      </c>
      <c r="AF71" t="s">
        <v>119</v>
      </c>
      <c r="AG71" t="s">
        <v>119</v>
      </c>
      <c r="AH71" s="48" t="s">
        <v>119</v>
      </c>
      <c r="AJ71" t="s">
        <v>127</v>
      </c>
      <c r="AK71" t="s">
        <v>26</v>
      </c>
      <c r="AL71">
        <v>1</v>
      </c>
      <c r="AM71" t="s">
        <v>128</v>
      </c>
      <c r="AN71">
        <v>16010501</v>
      </c>
      <c r="AO71" t="s">
        <v>119</v>
      </c>
      <c r="AP71" t="s">
        <v>119</v>
      </c>
      <c r="AQ71" t="s">
        <v>119</v>
      </c>
      <c r="AR71">
        <v>2</v>
      </c>
      <c r="AS71" t="s">
        <v>128</v>
      </c>
      <c r="AT71">
        <v>16020501</v>
      </c>
      <c r="AU71" t="s">
        <v>119</v>
      </c>
      <c r="AV71" t="s">
        <v>119</v>
      </c>
      <c r="AW71" t="s">
        <v>119</v>
      </c>
      <c r="AX71">
        <v>3</v>
      </c>
      <c r="AY71" t="s">
        <v>128</v>
      </c>
      <c r="AZ71" s="4">
        <v>51010101</v>
      </c>
      <c r="BB71" t="s">
        <v>143</v>
      </c>
      <c r="BC71" t="s">
        <v>119</v>
      </c>
      <c r="BD71">
        <v>4</v>
      </c>
      <c r="BE71" t="s">
        <v>128</v>
      </c>
      <c r="BF71">
        <v>16040301</v>
      </c>
      <c r="BG71" t="s">
        <v>119</v>
      </c>
      <c r="BH71" t="s">
        <v>119</v>
      </c>
      <c r="BI71" t="s">
        <v>119</v>
      </c>
      <c r="BJ71">
        <v>5</v>
      </c>
      <c r="BK71" t="s">
        <v>128</v>
      </c>
      <c r="BL71">
        <v>16060101</v>
      </c>
      <c r="BP71">
        <v>6</v>
      </c>
      <c r="BQ71" t="s">
        <v>128</v>
      </c>
      <c r="BR71">
        <v>16060101</v>
      </c>
      <c r="BU71" t="s">
        <v>119</v>
      </c>
      <c r="BV71">
        <v>7</v>
      </c>
      <c r="BW71" t="s">
        <v>128</v>
      </c>
      <c r="BX71">
        <v>16060101</v>
      </c>
      <c r="BY71" t="s">
        <v>119</v>
      </c>
      <c r="BZ71" t="s">
        <v>119</v>
      </c>
      <c r="CA71" t="s">
        <v>119</v>
      </c>
      <c r="CB71" t="s">
        <v>127</v>
      </c>
      <c r="CC71" t="s">
        <v>127</v>
      </c>
      <c r="CD71" t="s">
        <v>127</v>
      </c>
      <c r="CE71" t="s">
        <v>129</v>
      </c>
    </row>
    <row r="72" spans="1:83">
      <c r="A72" t="s">
        <v>113</v>
      </c>
      <c r="B72" t="s">
        <v>262</v>
      </c>
      <c r="C72" t="s">
        <v>263</v>
      </c>
      <c r="D72" s="17" t="str">
        <f t="shared" si="7"/>
        <v>上框右侧加强板成型-SHT0010209</v>
      </c>
      <c r="E72" t="s">
        <v>139</v>
      </c>
      <c r="F72" s="18" t="s">
        <v>143</v>
      </c>
      <c r="G72" t="s">
        <v>118</v>
      </c>
      <c r="H72">
        <v>30000</v>
      </c>
      <c r="I72">
        <v>1500</v>
      </c>
      <c r="L72" s="29">
        <v>45624</v>
      </c>
      <c r="N72" s="29">
        <v>45624</v>
      </c>
      <c r="O72"/>
      <c r="P72"/>
      <c r="Q72" t="s">
        <v>120</v>
      </c>
      <c r="R72" t="s">
        <v>15</v>
      </c>
      <c r="S72" t="s">
        <v>121</v>
      </c>
      <c r="T72" t="s">
        <v>17</v>
      </c>
      <c r="U72" t="s">
        <v>119</v>
      </c>
      <c r="V72" t="s">
        <v>122</v>
      </c>
      <c r="W72">
        <v>60</v>
      </c>
      <c r="X72">
        <v>5</v>
      </c>
      <c r="Z72" t="s">
        <v>118</v>
      </c>
      <c r="AA72" t="s">
        <v>123</v>
      </c>
      <c r="AB72" t="s">
        <v>121</v>
      </c>
      <c r="AC72" t="s">
        <v>124</v>
      </c>
      <c r="AD72" t="s">
        <v>125</v>
      </c>
      <c r="AE72" t="s">
        <v>119</v>
      </c>
      <c r="AF72" t="s">
        <v>119</v>
      </c>
      <c r="AG72" t="s">
        <v>119</v>
      </c>
      <c r="AH72" s="48" t="s">
        <v>119</v>
      </c>
      <c r="AJ72" t="s">
        <v>127</v>
      </c>
      <c r="AK72" t="s">
        <v>26</v>
      </c>
      <c r="AL72">
        <v>1</v>
      </c>
      <c r="AM72" t="s">
        <v>128</v>
      </c>
      <c r="AN72">
        <v>16010501</v>
      </c>
      <c r="AO72" t="s">
        <v>119</v>
      </c>
      <c r="AP72" t="s">
        <v>119</v>
      </c>
      <c r="AQ72" t="s">
        <v>119</v>
      </c>
      <c r="AR72">
        <v>2</v>
      </c>
      <c r="AS72" t="s">
        <v>128</v>
      </c>
      <c r="AT72">
        <v>16020501</v>
      </c>
      <c r="AU72" t="s">
        <v>119</v>
      </c>
      <c r="AV72" t="s">
        <v>119</v>
      </c>
      <c r="AW72" t="s">
        <v>119</v>
      </c>
      <c r="AX72">
        <v>3</v>
      </c>
      <c r="AY72" t="s">
        <v>128</v>
      </c>
      <c r="AZ72" s="4">
        <v>51010101</v>
      </c>
      <c r="BB72" t="s">
        <v>143</v>
      </c>
      <c r="BC72" t="s">
        <v>119</v>
      </c>
      <c r="BD72">
        <v>4</v>
      </c>
      <c r="BE72" t="s">
        <v>128</v>
      </c>
      <c r="BF72">
        <v>16040301</v>
      </c>
      <c r="BG72" t="s">
        <v>119</v>
      </c>
      <c r="BH72" t="s">
        <v>119</v>
      </c>
      <c r="BI72" t="s">
        <v>119</v>
      </c>
      <c r="BJ72">
        <v>5</v>
      </c>
      <c r="BK72" t="s">
        <v>128</v>
      </c>
      <c r="BL72">
        <v>16060101</v>
      </c>
      <c r="BP72">
        <v>6</v>
      </c>
      <c r="BQ72" t="s">
        <v>128</v>
      </c>
      <c r="BR72">
        <v>16060101</v>
      </c>
      <c r="BU72" t="s">
        <v>119</v>
      </c>
      <c r="BV72">
        <v>7</v>
      </c>
      <c r="BW72" t="s">
        <v>128</v>
      </c>
      <c r="BX72">
        <v>16060101</v>
      </c>
      <c r="BY72" t="s">
        <v>119</v>
      </c>
      <c r="BZ72" t="s">
        <v>119</v>
      </c>
      <c r="CA72" t="s">
        <v>119</v>
      </c>
      <c r="CB72" t="s">
        <v>127</v>
      </c>
      <c r="CC72" t="s">
        <v>127</v>
      </c>
      <c r="CD72" t="s">
        <v>127</v>
      </c>
      <c r="CE72" t="s">
        <v>129</v>
      </c>
    </row>
    <row r="73" spans="1:83">
      <c r="A73" t="s">
        <v>113</v>
      </c>
      <c r="B73" t="s">
        <v>264</v>
      </c>
      <c r="C73" t="s">
        <v>265</v>
      </c>
      <c r="D73" s="17" t="str">
        <f t="shared" ref="D73:D136" si="8">CLEAN((C73))</f>
        <v>上框左侧加强板整形-SHT0010210</v>
      </c>
      <c r="E73" t="s">
        <v>139</v>
      </c>
      <c r="F73" s="18" t="s">
        <v>143</v>
      </c>
      <c r="G73" t="s">
        <v>118</v>
      </c>
      <c r="H73">
        <v>26000</v>
      </c>
      <c r="I73">
        <v>1300</v>
      </c>
      <c r="L73" s="29">
        <v>45624</v>
      </c>
      <c r="N73" s="29">
        <v>45624</v>
      </c>
      <c r="O73"/>
      <c r="P73"/>
      <c r="Q73" t="s">
        <v>120</v>
      </c>
      <c r="R73" t="s">
        <v>15</v>
      </c>
      <c r="S73" t="s">
        <v>121</v>
      </c>
      <c r="T73" t="s">
        <v>17</v>
      </c>
      <c r="U73" t="s">
        <v>119</v>
      </c>
      <c r="V73" t="s">
        <v>122</v>
      </c>
      <c r="W73">
        <v>60</v>
      </c>
      <c r="X73">
        <v>5</v>
      </c>
      <c r="Z73" t="s">
        <v>118</v>
      </c>
      <c r="AA73" t="s">
        <v>123</v>
      </c>
      <c r="AB73" t="s">
        <v>121</v>
      </c>
      <c r="AC73" t="s">
        <v>124</v>
      </c>
      <c r="AD73" t="s">
        <v>125</v>
      </c>
      <c r="AE73" t="s">
        <v>119</v>
      </c>
      <c r="AF73" t="s">
        <v>119</v>
      </c>
      <c r="AG73" t="s">
        <v>119</v>
      </c>
      <c r="AH73" s="48" t="s">
        <v>119</v>
      </c>
      <c r="AJ73" t="s">
        <v>127</v>
      </c>
      <c r="AK73" t="s">
        <v>26</v>
      </c>
      <c r="AL73">
        <v>1</v>
      </c>
      <c r="AM73" t="s">
        <v>128</v>
      </c>
      <c r="AN73">
        <v>16010501</v>
      </c>
      <c r="AO73" t="s">
        <v>119</v>
      </c>
      <c r="AP73" t="s">
        <v>119</v>
      </c>
      <c r="AQ73" t="s">
        <v>119</v>
      </c>
      <c r="AR73">
        <v>2</v>
      </c>
      <c r="AS73" t="s">
        <v>128</v>
      </c>
      <c r="AT73">
        <v>16020501</v>
      </c>
      <c r="AU73" t="s">
        <v>119</v>
      </c>
      <c r="AV73" t="s">
        <v>119</v>
      </c>
      <c r="AW73" t="s">
        <v>119</v>
      </c>
      <c r="AX73">
        <v>3</v>
      </c>
      <c r="AY73" t="s">
        <v>128</v>
      </c>
      <c r="AZ73" s="4">
        <v>51010101</v>
      </c>
      <c r="BB73" t="s">
        <v>143</v>
      </c>
      <c r="BC73" t="s">
        <v>119</v>
      </c>
      <c r="BD73">
        <v>4</v>
      </c>
      <c r="BE73" t="s">
        <v>128</v>
      </c>
      <c r="BF73">
        <v>16040301</v>
      </c>
      <c r="BG73" t="s">
        <v>119</v>
      </c>
      <c r="BH73" t="s">
        <v>119</v>
      </c>
      <c r="BI73" t="s">
        <v>119</v>
      </c>
      <c r="BJ73">
        <v>5</v>
      </c>
      <c r="BK73" t="s">
        <v>128</v>
      </c>
      <c r="BL73">
        <v>16060101</v>
      </c>
      <c r="BP73">
        <v>6</v>
      </c>
      <c r="BQ73" t="s">
        <v>128</v>
      </c>
      <c r="BR73">
        <v>16060101</v>
      </c>
      <c r="BU73" t="s">
        <v>119</v>
      </c>
      <c r="BV73">
        <v>7</v>
      </c>
      <c r="BW73" t="s">
        <v>128</v>
      </c>
      <c r="BX73">
        <v>16060101</v>
      </c>
      <c r="BY73" t="s">
        <v>119</v>
      </c>
      <c r="BZ73" t="s">
        <v>119</v>
      </c>
      <c r="CA73" t="s">
        <v>119</v>
      </c>
      <c r="CB73" t="s">
        <v>127</v>
      </c>
      <c r="CC73" t="s">
        <v>127</v>
      </c>
      <c r="CD73" t="s">
        <v>127</v>
      </c>
      <c r="CE73" t="s">
        <v>129</v>
      </c>
    </row>
    <row r="74" spans="1:83">
      <c r="A74" t="s">
        <v>113</v>
      </c>
      <c r="B74" t="s">
        <v>266</v>
      </c>
      <c r="C74" t="s">
        <v>267</v>
      </c>
      <c r="D74" s="17" t="str">
        <f t="shared" si="8"/>
        <v>上框左侧加强板切断冲孔-SHT0010210</v>
      </c>
      <c r="E74" t="s">
        <v>139</v>
      </c>
      <c r="F74" s="18" t="s">
        <v>143</v>
      </c>
      <c r="G74" t="s">
        <v>118</v>
      </c>
      <c r="H74">
        <v>26000</v>
      </c>
      <c r="I74">
        <v>1300</v>
      </c>
      <c r="L74" s="29">
        <v>45624</v>
      </c>
      <c r="N74" s="29">
        <v>45624</v>
      </c>
      <c r="O74"/>
      <c r="P74"/>
      <c r="Q74" t="s">
        <v>120</v>
      </c>
      <c r="R74" t="s">
        <v>15</v>
      </c>
      <c r="S74" t="s">
        <v>121</v>
      </c>
      <c r="T74" t="s">
        <v>17</v>
      </c>
      <c r="U74" t="s">
        <v>119</v>
      </c>
      <c r="V74" t="s">
        <v>122</v>
      </c>
      <c r="W74">
        <v>60</v>
      </c>
      <c r="X74">
        <v>5</v>
      </c>
      <c r="Z74" t="s">
        <v>118</v>
      </c>
      <c r="AA74" t="s">
        <v>123</v>
      </c>
      <c r="AB74" t="s">
        <v>121</v>
      </c>
      <c r="AC74" t="s">
        <v>124</v>
      </c>
      <c r="AD74" t="s">
        <v>125</v>
      </c>
      <c r="AE74" t="s">
        <v>119</v>
      </c>
      <c r="AF74" t="s">
        <v>119</v>
      </c>
      <c r="AG74" t="s">
        <v>119</v>
      </c>
      <c r="AH74" s="48" t="s">
        <v>119</v>
      </c>
      <c r="AJ74" t="s">
        <v>127</v>
      </c>
      <c r="AK74" t="s">
        <v>26</v>
      </c>
      <c r="AL74">
        <v>1</v>
      </c>
      <c r="AM74" t="s">
        <v>128</v>
      </c>
      <c r="AN74">
        <v>16010501</v>
      </c>
      <c r="AO74" t="s">
        <v>119</v>
      </c>
      <c r="AP74" t="s">
        <v>119</v>
      </c>
      <c r="AQ74" t="s">
        <v>119</v>
      </c>
      <c r="AR74">
        <v>2</v>
      </c>
      <c r="AS74" t="s">
        <v>128</v>
      </c>
      <c r="AT74">
        <v>16020501</v>
      </c>
      <c r="AU74" t="s">
        <v>119</v>
      </c>
      <c r="AV74" t="s">
        <v>119</v>
      </c>
      <c r="AW74" t="s">
        <v>119</v>
      </c>
      <c r="AX74">
        <v>3</v>
      </c>
      <c r="AY74" t="s">
        <v>128</v>
      </c>
      <c r="AZ74" s="4">
        <v>51010101</v>
      </c>
      <c r="BB74" t="s">
        <v>143</v>
      </c>
      <c r="BC74" t="s">
        <v>119</v>
      </c>
      <c r="BD74">
        <v>4</v>
      </c>
      <c r="BE74" t="s">
        <v>128</v>
      </c>
      <c r="BF74">
        <v>16040301</v>
      </c>
      <c r="BG74" t="s">
        <v>119</v>
      </c>
      <c r="BH74" t="s">
        <v>119</v>
      </c>
      <c r="BI74" t="s">
        <v>119</v>
      </c>
      <c r="BJ74">
        <v>5</v>
      </c>
      <c r="BK74" t="s">
        <v>128</v>
      </c>
      <c r="BL74">
        <v>16060101</v>
      </c>
      <c r="BP74">
        <v>6</v>
      </c>
      <c r="BQ74" t="s">
        <v>128</v>
      </c>
      <c r="BR74">
        <v>16060101</v>
      </c>
      <c r="BU74" t="s">
        <v>119</v>
      </c>
      <c r="BV74">
        <v>7</v>
      </c>
      <c r="BW74" t="s">
        <v>128</v>
      </c>
      <c r="BX74">
        <v>16060101</v>
      </c>
      <c r="BY74" t="s">
        <v>119</v>
      </c>
      <c r="BZ74" t="s">
        <v>119</v>
      </c>
      <c r="CA74" t="s">
        <v>119</v>
      </c>
      <c r="CB74" t="s">
        <v>127</v>
      </c>
      <c r="CC74" t="s">
        <v>127</v>
      </c>
      <c r="CD74" t="s">
        <v>127</v>
      </c>
      <c r="CE74" t="s">
        <v>129</v>
      </c>
    </row>
    <row r="75" spans="1:83">
      <c r="A75" t="s">
        <v>113</v>
      </c>
      <c r="B75" t="s">
        <v>268</v>
      </c>
      <c r="C75" t="s">
        <v>269</v>
      </c>
      <c r="D75" s="17" t="str">
        <f t="shared" si="8"/>
        <v>减震前横梁落料-SHT0010211</v>
      </c>
      <c r="E75" t="s">
        <v>139</v>
      </c>
      <c r="F75" s="18" t="s">
        <v>143</v>
      </c>
      <c r="G75" t="s">
        <v>118</v>
      </c>
      <c r="H75">
        <v>14500</v>
      </c>
      <c r="I75">
        <v>725</v>
      </c>
      <c r="L75" s="29">
        <v>45624</v>
      </c>
      <c r="N75" s="29">
        <v>45624</v>
      </c>
      <c r="O75"/>
      <c r="P75"/>
      <c r="Q75" t="s">
        <v>120</v>
      </c>
      <c r="R75" t="s">
        <v>15</v>
      </c>
      <c r="S75" t="s">
        <v>121</v>
      </c>
      <c r="T75" t="s">
        <v>17</v>
      </c>
      <c r="U75" t="s">
        <v>119</v>
      </c>
      <c r="V75" t="s">
        <v>122</v>
      </c>
      <c r="W75">
        <v>60</v>
      </c>
      <c r="X75">
        <v>5</v>
      </c>
      <c r="Z75" t="s">
        <v>118</v>
      </c>
      <c r="AA75" t="s">
        <v>123</v>
      </c>
      <c r="AB75" t="s">
        <v>121</v>
      </c>
      <c r="AC75" t="s">
        <v>124</v>
      </c>
      <c r="AD75" t="s">
        <v>125</v>
      </c>
      <c r="AE75" t="s">
        <v>119</v>
      </c>
      <c r="AF75" t="s">
        <v>119</v>
      </c>
      <c r="AG75" t="s">
        <v>119</v>
      </c>
      <c r="AH75" s="48" t="s">
        <v>119</v>
      </c>
      <c r="AJ75" t="s">
        <v>127</v>
      </c>
      <c r="AK75" t="s">
        <v>26</v>
      </c>
      <c r="AL75">
        <v>1</v>
      </c>
      <c r="AM75" t="s">
        <v>128</v>
      </c>
      <c r="AN75">
        <v>16010501</v>
      </c>
      <c r="AO75" t="s">
        <v>119</v>
      </c>
      <c r="AP75" t="s">
        <v>119</v>
      </c>
      <c r="AQ75" t="s">
        <v>119</v>
      </c>
      <c r="AR75">
        <v>2</v>
      </c>
      <c r="AS75" t="s">
        <v>128</v>
      </c>
      <c r="AT75">
        <v>16020501</v>
      </c>
      <c r="AU75" t="s">
        <v>119</v>
      </c>
      <c r="AV75" t="s">
        <v>119</v>
      </c>
      <c r="AW75" t="s">
        <v>119</v>
      </c>
      <c r="AX75">
        <v>3</v>
      </c>
      <c r="AY75" t="s">
        <v>128</v>
      </c>
      <c r="AZ75" s="4">
        <v>51010101</v>
      </c>
      <c r="BB75" t="s">
        <v>143</v>
      </c>
      <c r="BC75" t="s">
        <v>119</v>
      </c>
      <c r="BD75">
        <v>4</v>
      </c>
      <c r="BE75" t="s">
        <v>128</v>
      </c>
      <c r="BF75">
        <v>16040301</v>
      </c>
      <c r="BG75" t="s">
        <v>119</v>
      </c>
      <c r="BH75" t="s">
        <v>119</v>
      </c>
      <c r="BI75" t="s">
        <v>119</v>
      </c>
      <c r="BJ75">
        <v>5</v>
      </c>
      <c r="BK75" t="s">
        <v>128</v>
      </c>
      <c r="BL75">
        <v>16060101</v>
      </c>
      <c r="BP75">
        <v>6</v>
      </c>
      <c r="BQ75" t="s">
        <v>128</v>
      </c>
      <c r="BR75">
        <v>16060101</v>
      </c>
      <c r="BU75" t="s">
        <v>119</v>
      </c>
      <c r="BV75">
        <v>7</v>
      </c>
      <c r="BW75" t="s">
        <v>128</v>
      </c>
      <c r="BX75">
        <v>16060101</v>
      </c>
      <c r="BY75" t="s">
        <v>119</v>
      </c>
      <c r="BZ75" t="s">
        <v>119</v>
      </c>
      <c r="CA75" t="s">
        <v>119</v>
      </c>
      <c r="CB75" t="s">
        <v>127</v>
      </c>
      <c r="CC75" t="s">
        <v>127</v>
      </c>
      <c r="CD75" t="s">
        <v>127</v>
      </c>
      <c r="CE75" t="s">
        <v>129</v>
      </c>
    </row>
    <row r="76" spans="1:83">
      <c r="A76" t="s">
        <v>113</v>
      </c>
      <c r="B76" t="s">
        <v>270</v>
      </c>
      <c r="C76" t="s">
        <v>271</v>
      </c>
      <c r="D76" s="17" t="str">
        <f t="shared" si="8"/>
        <v>减震前横梁成型-SHT0010211</v>
      </c>
      <c r="E76" t="s">
        <v>139</v>
      </c>
      <c r="F76" s="18" t="s">
        <v>143</v>
      </c>
      <c r="G76" t="s">
        <v>118</v>
      </c>
      <c r="H76">
        <v>16000</v>
      </c>
      <c r="I76">
        <v>800</v>
      </c>
      <c r="L76" s="29">
        <v>45624</v>
      </c>
      <c r="N76" s="29">
        <v>45624</v>
      </c>
      <c r="O76"/>
      <c r="P76"/>
      <c r="Q76" t="s">
        <v>120</v>
      </c>
      <c r="R76" t="s">
        <v>15</v>
      </c>
      <c r="S76" t="s">
        <v>121</v>
      </c>
      <c r="T76" t="s">
        <v>17</v>
      </c>
      <c r="U76" t="s">
        <v>119</v>
      </c>
      <c r="V76" t="s">
        <v>122</v>
      </c>
      <c r="W76">
        <v>60</v>
      </c>
      <c r="X76">
        <v>5</v>
      </c>
      <c r="Z76" t="s">
        <v>118</v>
      </c>
      <c r="AA76" t="s">
        <v>123</v>
      </c>
      <c r="AB76" t="s">
        <v>121</v>
      </c>
      <c r="AC76" t="s">
        <v>124</v>
      </c>
      <c r="AD76" t="s">
        <v>125</v>
      </c>
      <c r="AE76" t="s">
        <v>119</v>
      </c>
      <c r="AF76" t="s">
        <v>119</v>
      </c>
      <c r="AG76" t="s">
        <v>119</v>
      </c>
      <c r="AH76" s="48" t="s">
        <v>119</v>
      </c>
      <c r="AJ76" t="s">
        <v>127</v>
      </c>
      <c r="AK76" t="s">
        <v>26</v>
      </c>
      <c r="AL76">
        <v>1</v>
      </c>
      <c r="AM76" t="s">
        <v>128</v>
      </c>
      <c r="AN76">
        <v>16010501</v>
      </c>
      <c r="AO76" t="s">
        <v>119</v>
      </c>
      <c r="AP76" t="s">
        <v>119</v>
      </c>
      <c r="AQ76" t="s">
        <v>119</v>
      </c>
      <c r="AR76">
        <v>2</v>
      </c>
      <c r="AS76" t="s">
        <v>128</v>
      </c>
      <c r="AT76">
        <v>16020501</v>
      </c>
      <c r="AU76" t="s">
        <v>119</v>
      </c>
      <c r="AV76" t="s">
        <v>119</v>
      </c>
      <c r="AW76" t="s">
        <v>119</v>
      </c>
      <c r="AX76">
        <v>3</v>
      </c>
      <c r="AY76" t="s">
        <v>128</v>
      </c>
      <c r="AZ76" s="4">
        <v>51010101</v>
      </c>
      <c r="BB76" t="s">
        <v>143</v>
      </c>
      <c r="BC76" t="s">
        <v>119</v>
      </c>
      <c r="BD76">
        <v>4</v>
      </c>
      <c r="BE76" t="s">
        <v>128</v>
      </c>
      <c r="BF76">
        <v>16040301</v>
      </c>
      <c r="BG76" t="s">
        <v>119</v>
      </c>
      <c r="BH76" t="s">
        <v>119</v>
      </c>
      <c r="BI76" t="s">
        <v>119</v>
      </c>
      <c r="BJ76">
        <v>5</v>
      </c>
      <c r="BK76" t="s">
        <v>128</v>
      </c>
      <c r="BL76">
        <v>16060101</v>
      </c>
      <c r="BP76">
        <v>6</v>
      </c>
      <c r="BQ76" t="s">
        <v>128</v>
      </c>
      <c r="BR76">
        <v>16060101</v>
      </c>
      <c r="BU76" t="s">
        <v>119</v>
      </c>
      <c r="BV76">
        <v>7</v>
      </c>
      <c r="BW76" t="s">
        <v>128</v>
      </c>
      <c r="BX76">
        <v>16060101</v>
      </c>
      <c r="BY76" t="s">
        <v>119</v>
      </c>
      <c r="BZ76" t="s">
        <v>119</v>
      </c>
      <c r="CA76" t="s">
        <v>119</v>
      </c>
      <c r="CB76" t="s">
        <v>127</v>
      </c>
      <c r="CC76" t="s">
        <v>127</v>
      </c>
      <c r="CD76" t="s">
        <v>127</v>
      </c>
      <c r="CE76" t="s">
        <v>129</v>
      </c>
    </row>
    <row r="77" spans="1:83">
      <c r="A77" t="s">
        <v>113</v>
      </c>
      <c r="B77" t="s">
        <v>272</v>
      </c>
      <c r="C77" t="s">
        <v>273</v>
      </c>
      <c r="D77" s="17" t="str">
        <f t="shared" si="8"/>
        <v>减震前横梁整形-SHT0010211</v>
      </c>
      <c r="E77" t="s">
        <v>139</v>
      </c>
      <c r="F77" s="18" t="s">
        <v>143</v>
      </c>
      <c r="G77" t="s">
        <v>118</v>
      </c>
      <c r="H77">
        <v>14000</v>
      </c>
      <c r="I77">
        <v>700</v>
      </c>
      <c r="L77" s="29">
        <v>45624</v>
      </c>
      <c r="N77" s="29">
        <v>45624</v>
      </c>
      <c r="O77"/>
      <c r="P77"/>
      <c r="Q77" t="s">
        <v>120</v>
      </c>
      <c r="R77" t="s">
        <v>15</v>
      </c>
      <c r="S77" t="s">
        <v>121</v>
      </c>
      <c r="T77" t="s">
        <v>17</v>
      </c>
      <c r="U77" t="s">
        <v>119</v>
      </c>
      <c r="V77" t="s">
        <v>122</v>
      </c>
      <c r="W77">
        <v>60</v>
      </c>
      <c r="X77">
        <v>5</v>
      </c>
      <c r="Z77" t="s">
        <v>118</v>
      </c>
      <c r="AA77" t="s">
        <v>123</v>
      </c>
      <c r="AB77" t="s">
        <v>121</v>
      </c>
      <c r="AC77" t="s">
        <v>124</v>
      </c>
      <c r="AD77" t="s">
        <v>125</v>
      </c>
      <c r="AE77" t="s">
        <v>119</v>
      </c>
      <c r="AF77" t="s">
        <v>119</v>
      </c>
      <c r="AG77" t="s">
        <v>119</v>
      </c>
      <c r="AH77" s="48" t="s">
        <v>119</v>
      </c>
      <c r="AJ77" t="s">
        <v>127</v>
      </c>
      <c r="AK77" t="s">
        <v>26</v>
      </c>
      <c r="AL77">
        <v>1</v>
      </c>
      <c r="AM77" t="s">
        <v>128</v>
      </c>
      <c r="AN77">
        <v>16010501</v>
      </c>
      <c r="AO77" t="s">
        <v>119</v>
      </c>
      <c r="AP77" t="s">
        <v>119</v>
      </c>
      <c r="AQ77" t="s">
        <v>119</v>
      </c>
      <c r="AR77">
        <v>2</v>
      </c>
      <c r="AS77" t="s">
        <v>128</v>
      </c>
      <c r="AT77">
        <v>16020501</v>
      </c>
      <c r="AU77" t="s">
        <v>119</v>
      </c>
      <c r="AV77" t="s">
        <v>119</v>
      </c>
      <c r="AW77" t="s">
        <v>119</v>
      </c>
      <c r="AX77">
        <v>3</v>
      </c>
      <c r="AY77" t="s">
        <v>128</v>
      </c>
      <c r="AZ77" s="4">
        <v>51010101</v>
      </c>
      <c r="BB77" t="s">
        <v>143</v>
      </c>
      <c r="BC77" t="s">
        <v>119</v>
      </c>
      <c r="BD77">
        <v>4</v>
      </c>
      <c r="BE77" t="s">
        <v>128</v>
      </c>
      <c r="BF77">
        <v>16040301</v>
      </c>
      <c r="BG77" t="s">
        <v>119</v>
      </c>
      <c r="BH77" t="s">
        <v>119</v>
      </c>
      <c r="BI77" t="s">
        <v>119</v>
      </c>
      <c r="BJ77">
        <v>5</v>
      </c>
      <c r="BK77" t="s">
        <v>128</v>
      </c>
      <c r="BL77">
        <v>16060101</v>
      </c>
      <c r="BP77">
        <v>6</v>
      </c>
      <c r="BQ77" t="s">
        <v>128</v>
      </c>
      <c r="BR77">
        <v>16060101</v>
      </c>
      <c r="BU77" t="s">
        <v>119</v>
      </c>
      <c r="BV77">
        <v>7</v>
      </c>
      <c r="BW77" t="s">
        <v>128</v>
      </c>
      <c r="BX77">
        <v>16060101</v>
      </c>
      <c r="BY77" t="s">
        <v>119</v>
      </c>
      <c r="BZ77" t="s">
        <v>119</v>
      </c>
      <c r="CA77" t="s">
        <v>119</v>
      </c>
      <c r="CB77" t="s">
        <v>127</v>
      </c>
      <c r="CC77" t="s">
        <v>127</v>
      </c>
      <c r="CD77" t="s">
        <v>127</v>
      </c>
      <c r="CE77" t="s">
        <v>129</v>
      </c>
    </row>
    <row r="78" spans="1:83">
      <c r="A78" t="s">
        <v>113</v>
      </c>
      <c r="B78" t="s">
        <v>274</v>
      </c>
      <c r="C78" t="s">
        <v>275</v>
      </c>
      <c r="D78" s="17" t="str">
        <f t="shared" si="8"/>
        <v>减震前横梁冲孔-SHT0010211</v>
      </c>
      <c r="E78" t="s">
        <v>139</v>
      </c>
      <c r="F78" s="18" t="s">
        <v>143</v>
      </c>
      <c r="G78" t="s">
        <v>118</v>
      </c>
      <c r="H78">
        <v>14000</v>
      </c>
      <c r="I78">
        <v>700</v>
      </c>
      <c r="L78" s="29">
        <v>45624</v>
      </c>
      <c r="N78" s="29">
        <v>45624</v>
      </c>
      <c r="O78"/>
      <c r="P78"/>
      <c r="Q78" t="s">
        <v>120</v>
      </c>
      <c r="R78" t="s">
        <v>15</v>
      </c>
      <c r="S78" t="s">
        <v>121</v>
      </c>
      <c r="T78" t="s">
        <v>17</v>
      </c>
      <c r="U78" t="s">
        <v>119</v>
      </c>
      <c r="V78" t="s">
        <v>122</v>
      </c>
      <c r="W78">
        <v>60</v>
      </c>
      <c r="X78">
        <v>5</v>
      </c>
      <c r="Z78" t="s">
        <v>118</v>
      </c>
      <c r="AA78" t="s">
        <v>123</v>
      </c>
      <c r="AB78" t="s">
        <v>121</v>
      </c>
      <c r="AC78" t="s">
        <v>124</v>
      </c>
      <c r="AD78" t="s">
        <v>125</v>
      </c>
      <c r="AE78" t="s">
        <v>119</v>
      </c>
      <c r="AF78" t="s">
        <v>119</v>
      </c>
      <c r="AG78" t="s">
        <v>119</v>
      </c>
      <c r="AH78" s="48" t="s">
        <v>119</v>
      </c>
      <c r="AJ78" t="s">
        <v>127</v>
      </c>
      <c r="AK78" t="s">
        <v>26</v>
      </c>
      <c r="AL78">
        <v>1</v>
      </c>
      <c r="AM78" t="s">
        <v>128</v>
      </c>
      <c r="AN78">
        <v>16010501</v>
      </c>
      <c r="AO78" t="s">
        <v>119</v>
      </c>
      <c r="AP78" t="s">
        <v>119</v>
      </c>
      <c r="AQ78" t="s">
        <v>119</v>
      </c>
      <c r="AR78">
        <v>2</v>
      </c>
      <c r="AS78" t="s">
        <v>128</v>
      </c>
      <c r="AT78">
        <v>16020501</v>
      </c>
      <c r="AU78" t="s">
        <v>119</v>
      </c>
      <c r="AV78" t="s">
        <v>119</v>
      </c>
      <c r="AW78" t="s">
        <v>119</v>
      </c>
      <c r="AX78">
        <v>3</v>
      </c>
      <c r="AY78" t="s">
        <v>128</v>
      </c>
      <c r="AZ78" s="4">
        <v>51010101</v>
      </c>
      <c r="BB78" t="s">
        <v>143</v>
      </c>
      <c r="BC78" t="s">
        <v>119</v>
      </c>
      <c r="BD78">
        <v>4</v>
      </c>
      <c r="BE78" t="s">
        <v>128</v>
      </c>
      <c r="BF78">
        <v>16040301</v>
      </c>
      <c r="BG78" t="s">
        <v>119</v>
      </c>
      <c r="BH78" t="s">
        <v>119</v>
      </c>
      <c r="BI78" t="s">
        <v>119</v>
      </c>
      <c r="BJ78">
        <v>5</v>
      </c>
      <c r="BK78" t="s">
        <v>128</v>
      </c>
      <c r="BL78">
        <v>16060101</v>
      </c>
      <c r="BP78">
        <v>6</v>
      </c>
      <c r="BQ78" t="s">
        <v>128</v>
      </c>
      <c r="BR78">
        <v>16060101</v>
      </c>
      <c r="BU78" t="s">
        <v>119</v>
      </c>
      <c r="BV78">
        <v>7</v>
      </c>
      <c r="BW78" t="s">
        <v>128</v>
      </c>
      <c r="BX78">
        <v>16060101</v>
      </c>
      <c r="BY78" t="s">
        <v>119</v>
      </c>
      <c r="BZ78" t="s">
        <v>119</v>
      </c>
      <c r="CA78" t="s">
        <v>119</v>
      </c>
      <c r="CB78" t="s">
        <v>127</v>
      </c>
      <c r="CC78" t="s">
        <v>127</v>
      </c>
      <c r="CD78" t="s">
        <v>127</v>
      </c>
      <c r="CE78" t="s">
        <v>129</v>
      </c>
    </row>
    <row r="79" spans="1:83">
      <c r="A79" t="s">
        <v>113</v>
      </c>
      <c r="B79" t="s">
        <v>276</v>
      </c>
      <c r="C79" t="s">
        <v>277</v>
      </c>
      <c r="D79" s="17" t="str">
        <f t="shared" si="8"/>
        <v>减震前横梁侧冲孔-SHT0010211</v>
      </c>
      <c r="E79" t="s">
        <v>139</v>
      </c>
      <c r="F79" s="18" t="s">
        <v>143</v>
      </c>
      <c r="G79" t="s">
        <v>118</v>
      </c>
      <c r="H79">
        <v>17000</v>
      </c>
      <c r="I79">
        <v>850</v>
      </c>
      <c r="L79" s="29">
        <v>45624</v>
      </c>
      <c r="N79" s="29">
        <v>45624</v>
      </c>
      <c r="O79"/>
      <c r="P79"/>
      <c r="Q79" t="s">
        <v>120</v>
      </c>
      <c r="R79" t="s">
        <v>15</v>
      </c>
      <c r="S79" t="s">
        <v>121</v>
      </c>
      <c r="T79" t="s">
        <v>17</v>
      </c>
      <c r="U79" t="s">
        <v>119</v>
      </c>
      <c r="V79" t="s">
        <v>122</v>
      </c>
      <c r="W79">
        <v>60</v>
      </c>
      <c r="X79">
        <v>5</v>
      </c>
      <c r="Z79" t="s">
        <v>118</v>
      </c>
      <c r="AA79" t="s">
        <v>123</v>
      </c>
      <c r="AB79" t="s">
        <v>121</v>
      </c>
      <c r="AC79" t="s">
        <v>124</v>
      </c>
      <c r="AD79" t="s">
        <v>125</v>
      </c>
      <c r="AE79" t="s">
        <v>119</v>
      </c>
      <c r="AF79" t="s">
        <v>119</v>
      </c>
      <c r="AG79" t="s">
        <v>119</v>
      </c>
      <c r="AH79" s="48" t="s">
        <v>119</v>
      </c>
      <c r="AJ79" t="s">
        <v>127</v>
      </c>
      <c r="AK79" t="s">
        <v>26</v>
      </c>
      <c r="AL79">
        <v>1</v>
      </c>
      <c r="AM79" t="s">
        <v>128</v>
      </c>
      <c r="AN79">
        <v>16010501</v>
      </c>
      <c r="AO79" t="s">
        <v>119</v>
      </c>
      <c r="AP79" t="s">
        <v>119</v>
      </c>
      <c r="AQ79" t="s">
        <v>119</v>
      </c>
      <c r="AR79">
        <v>2</v>
      </c>
      <c r="AS79" t="s">
        <v>128</v>
      </c>
      <c r="AT79">
        <v>16020501</v>
      </c>
      <c r="AU79" t="s">
        <v>119</v>
      </c>
      <c r="AV79" t="s">
        <v>119</v>
      </c>
      <c r="AW79" t="s">
        <v>119</v>
      </c>
      <c r="AX79">
        <v>3</v>
      </c>
      <c r="AY79" t="s">
        <v>128</v>
      </c>
      <c r="AZ79" s="4">
        <v>51010101</v>
      </c>
      <c r="BB79" t="s">
        <v>143</v>
      </c>
      <c r="BC79" t="s">
        <v>119</v>
      </c>
      <c r="BD79">
        <v>4</v>
      </c>
      <c r="BE79" t="s">
        <v>128</v>
      </c>
      <c r="BF79">
        <v>16040301</v>
      </c>
      <c r="BG79" t="s">
        <v>119</v>
      </c>
      <c r="BH79" t="s">
        <v>119</v>
      </c>
      <c r="BI79" t="s">
        <v>119</v>
      </c>
      <c r="BJ79">
        <v>5</v>
      </c>
      <c r="BK79" t="s">
        <v>128</v>
      </c>
      <c r="BL79">
        <v>16060101</v>
      </c>
      <c r="BP79">
        <v>6</v>
      </c>
      <c r="BQ79" t="s">
        <v>128</v>
      </c>
      <c r="BR79">
        <v>16060101</v>
      </c>
      <c r="BU79" t="s">
        <v>119</v>
      </c>
      <c r="BV79">
        <v>7</v>
      </c>
      <c r="BW79" t="s">
        <v>128</v>
      </c>
      <c r="BX79">
        <v>16060101</v>
      </c>
      <c r="BY79" t="s">
        <v>119</v>
      </c>
      <c r="BZ79" t="s">
        <v>119</v>
      </c>
      <c r="CA79" t="s">
        <v>119</v>
      </c>
      <c r="CB79" t="s">
        <v>127</v>
      </c>
      <c r="CC79" t="s">
        <v>127</v>
      </c>
      <c r="CD79" t="s">
        <v>127</v>
      </c>
      <c r="CE79" t="s">
        <v>129</v>
      </c>
    </row>
    <row r="80" spans="1:83">
      <c r="A80" t="s">
        <v>113</v>
      </c>
      <c r="B80" t="s">
        <v>278</v>
      </c>
      <c r="C80" t="s">
        <v>277</v>
      </c>
      <c r="D80" s="17" t="str">
        <f t="shared" si="8"/>
        <v>减震前横梁侧冲孔-SHT0010211</v>
      </c>
      <c r="E80" t="s">
        <v>139</v>
      </c>
      <c r="F80" s="18" t="s">
        <v>143</v>
      </c>
      <c r="G80" t="s">
        <v>118</v>
      </c>
      <c r="H80">
        <v>17000</v>
      </c>
      <c r="I80">
        <v>850</v>
      </c>
      <c r="L80" s="29">
        <v>45624</v>
      </c>
      <c r="N80" s="29">
        <v>45624</v>
      </c>
      <c r="O80"/>
      <c r="P80"/>
      <c r="Q80" t="s">
        <v>120</v>
      </c>
      <c r="R80" t="s">
        <v>15</v>
      </c>
      <c r="S80" t="s">
        <v>121</v>
      </c>
      <c r="T80" t="s">
        <v>17</v>
      </c>
      <c r="U80" t="s">
        <v>119</v>
      </c>
      <c r="V80" t="s">
        <v>122</v>
      </c>
      <c r="W80">
        <v>60</v>
      </c>
      <c r="X80">
        <v>5</v>
      </c>
      <c r="Z80" t="s">
        <v>118</v>
      </c>
      <c r="AA80" t="s">
        <v>123</v>
      </c>
      <c r="AB80" t="s">
        <v>121</v>
      </c>
      <c r="AC80" t="s">
        <v>124</v>
      </c>
      <c r="AD80" t="s">
        <v>125</v>
      </c>
      <c r="AE80" t="s">
        <v>119</v>
      </c>
      <c r="AF80" t="s">
        <v>119</v>
      </c>
      <c r="AG80" t="s">
        <v>119</v>
      </c>
      <c r="AH80" s="48" t="s">
        <v>119</v>
      </c>
      <c r="AJ80" t="s">
        <v>127</v>
      </c>
      <c r="AK80" t="s">
        <v>26</v>
      </c>
      <c r="AL80">
        <v>1</v>
      </c>
      <c r="AM80" t="s">
        <v>128</v>
      </c>
      <c r="AN80">
        <v>16010501</v>
      </c>
      <c r="AO80" t="s">
        <v>119</v>
      </c>
      <c r="AP80" t="s">
        <v>119</v>
      </c>
      <c r="AQ80" t="s">
        <v>119</v>
      </c>
      <c r="AR80">
        <v>2</v>
      </c>
      <c r="AS80" t="s">
        <v>128</v>
      </c>
      <c r="AT80">
        <v>16020501</v>
      </c>
      <c r="AU80" t="s">
        <v>119</v>
      </c>
      <c r="AV80" t="s">
        <v>119</v>
      </c>
      <c r="AW80" t="s">
        <v>119</v>
      </c>
      <c r="AX80">
        <v>3</v>
      </c>
      <c r="AY80" t="s">
        <v>128</v>
      </c>
      <c r="AZ80" s="4">
        <v>51010101</v>
      </c>
      <c r="BB80" t="s">
        <v>143</v>
      </c>
      <c r="BC80" t="s">
        <v>119</v>
      </c>
      <c r="BD80">
        <v>4</v>
      </c>
      <c r="BE80" t="s">
        <v>128</v>
      </c>
      <c r="BF80">
        <v>16040301</v>
      </c>
      <c r="BG80" t="s">
        <v>119</v>
      </c>
      <c r="BH80" t="s">
        <v>119</v>
      </c>
      <c r="BI80" t="s">
        <v>119</v>
      </c>
      <c r="BJ80">
        <v>5</v>
      </c>
      <c r="BK80" t="s">
        <v>128</v>
      </c>
      <c r="BL80">
        <v>16060101</v>
      </c>
      <c r="BP80">
        <v>6</v>
      </c>
      <c r="BQ80" t="s">
        <v>128</v>
      </c>
      <c r="BR80">
        <v>16060101</v>
      </c>
      <c r="BU80" t="s">
        <v>119</v>
      </c>
      <c r="BV80">
        <v>7</v>
      </c>
      <c r="BW80" t="s">
        <v>128</v>
      </c>
      <c r="BX80">
        <v>16060101</v>
      </c>
      <c r="BY80" t="s">
        <v>119</v>
      </c>
      <c r="BZ80" t="s">
        <v>119</v>
      </c>
      <c r="CA80" t="s">
        <v>119</v>
      </c>
      <c r="CB80" t="s">
        <v>127</v>
      </c>
      <c r="CC80" t="s">
        <v>127</v>
      </c>
      <c r="CD80" t="s">
        <v>127</v>
      </c>
      <c r="CE80" t="s">
        <v>129</v>
      </c>
    </row>
    <row r="81" spans="1:83">
      <c r="A81" t="s">
        <v>113</v>
      </c>
      <c r="B81" t="s">
        <v>279</v>
      </c>
      <c r="C81" t="s">
        <v>280</v>
      </c>
      <c r="D81" s="17" t="str">
        <f t="shared" si="8"/>
        <v>座框左侧内边板拉伸-SHT0010121</v>
      </c>
      <c r="E81" t="s">
        <v>139</v>
      </c>
      <c r="F81" s="18" t="s">
        <v>143</v>
      </c>
      <c r="G81" t="s">
        <v>118</v>
      </c>
      <c r="H81">
        <v>28000</v>
      </c>
      <c r="I81">
        <v>1400</v>
      </c>
      <c r="L81" s="29">
        <v>45624</v>
      </c>
      <c r="N81" s="29">
        <v>45624</v>
      </c>
      <c r="O81"/>
      <c r="P81"/>
      <c r="Q81" t="s">
        <v>120</v>
      </c>
      <c r="R81" t="s">
        <v>15</v>
      </c>
      <c r="S81" t="s">
        <v>121</v>
      </c>
      <c r="T81" t="s">
        <v>17</v>
      </c>
      <c r="U81" t="s">
        <v>119</v>
      </c>
      <c r="V81" t="s">
        <v>122</v>
      </c>
      <c r="W81">
        <v>60</v>
      </c>
      <c r="X81">
        <v>5</v>
      </c>
      <c r="Z81" t="s">
        <v>118</v>
      </c>
      <c r="AA81" t="s">
        <v>123</v>
      </c>
      <c r="AB81" t="s">
        <v>121</v>
      </c>
      <c r="AC81" t="s">
        <v>124</v>
      </c>
      <c r="AD81" t="s">
        <v>125</v>
      </c>
      <c r="AE81" t="s">
        <v>119</v>
      </c>
      <c r="AF81" t="s">
        <v>119</v>
      </c>
      <c r="AG81" t="s">
        <v>119</v>
      </c>
      <c r="AH81" s="48" t="s">
        <v>119</v>
      </c>
      <c r="AJ81" t="s">
        <v>127</v>
      </c>
      <c r="AK81" t="s">
        <v>26</v>
      </c>
      <c r="AL81">
        <v>1</v>
      </c>
      <c r="AM81" t="s">
        <v>128</v>
      </c>
      <c r="AN81">
        <v>16010501</v>
      </c>
      <c r="AO81" t="s">
        <v>119</v>
      </c>
      <c r="AP81" t="s">
        <v>119</v>
      </c>
      <c r="AQ81" t="s">
        <v>119</v>
      </c>
      <c r="AR81">
        <v>2</v>
      </c>
      <c r="AS81" t="s">
        <v>128</v>
      </c>
      <c r="AT81">
        <v>16020501</v>
      </c>
      <c r="AU81" t="s">
        <v>119</v>
      </c>
      <c r="AV81" t="s">
        <v>119</v>
      </c>
      <c r="AW81" t="s">
        <v>119</v>
      </c>
      <c r="AX81">
        <v>3</v>
      </c>
      <c r="AY81" t="s">
        <v>128</v>
      </c>
      <c r="AZ81" s="4">
        <v>51010101</v>
      </c>
      <c r="BB81" t="s">
        <v>143</v>
      </c>
      <c r="BC81" t="s">
        <v>119</v>
      </c>
      <c r="BD81">
        <v>4</v>
      </c>
      <c r="BE81" t="s">
        <v>128</v>
      </c>
      <c r="BF81">
        <v>16040301</v>
      </c>
      <c r="BG81" t="s">
        <v>119</v>
      </c>
      <c r="BH81" t="s">
        <v>119</v>
      </c>
      <c r="BI81" t="s">
        <v>119</v>
      </c>
      <c r="BJ81">
        <v>5</v>
      </c>
      <c r="BK81" t="s">
        <v>128</v>
      </c>
      <c r="BL81">
        <v>16060101</v>
      </c>
      <c r="BP81">
        <v>6</v>
      </c>
      <c r="BQ81" t="s">
        <v>128</v>
      </c>
      <c r="BR81">
        <v>16060101</v>
      </c>
      <c r="BU81" t="s">
        <v>119</v>
      </c>
      <c r="BV81">
        <v>7</v>
      </c>
      <c r="BW81" t="s">
        <v>128</v>
      </c>
      <c r="BX81">
        <v>16060101</v>
      </c>
      <c r="BY81" t="s">
        <v>119</v>
      </c>
      <c r="BZ81" t="s">
        <v>119</v>
      </c>
      <c r="CA81" t="s">
        <v>119</v>
      </c>
      <c r="CB81" t="s">
        <v>127</v>
      </c>
      <c r="CC81" t="s">
        <v>127</v>
      </c>
      <c r="CD81" t="s">
        <v>127</v>
      </c>
      <c r="CE81" t="s">
        <v>129</v>
      </c>
    </row>
    <row r="82" spans="1:83">
      <c r="A82" t="s">
        <v>113</v>
      </c>
      <c r="B82" t="s">
        <v>281</v>
      </c>
      <c r="C82" t="s">
        <v>282</v>
      </c>
      <c r="D82" s="17" t="str">
        <f t="shared" si="8"/>
        <v>座框左侧内边板落料-SHT0010121</v>
      </c>
      <c r="E82" t="s">
        <v>139</v>
      </c>
      <c r="F82" s="18" t="s">
        <v>143</v>
      </c>
      <c r="G82" t="s">
        <v>118</v>
      </c>
      <c r="H82">
        <v>25500</v>
      </c>
      <c r="I82">
        <v>1275</v>
      </c>
      <c r="L82" s="29">
        <v>45624</v>
      </c>
      <c r="N82" s="29">
        <v>45624</v>
      </c>
      <c r="O82"/>
      <c r="P82"/>
      <c r="Q82" t="s">
        <v>120</v>
      </c>
      <c r="R82" t="s">
        <v>15</v>
      </c>
      <c r="S82" t="s">
        <v>121</v>
      </c>
      <c r="T82" t="s">
        <v>17</v>
      </c>
      <c r="U82" t="s">
        <v>119</v>
      </c>
      <c r="V82" t="s">
        <v>122</v>
      </c>
      <c r="W82">
        <v>60</v>
      </c>
      <c r="X82">
        <v>5</v>
      </c>
      <c r="Z82" t="s">
        <v>118</v>
      </c>
      <c r="AA82" t="s">
        <v>123</v>
      </c>
      <c r="AB82" t="s">
        <v>121</v>
      </c>
      <c r="AC82" t="s">
        <v>124</v>
      </c>
      <c r="AD82" t="s">
        <v>125</v>
      </c>
      <c r="AE82" t="s">
        <v>119</v>
      </c>
      <c r="AF82" t="s">
        <v>119</v>
      </c>
      <c r="AG82" t="s">
        <v>119</v>
      </c>
      <c r="AH82" s="48" t="s">
        <v>119</v>
      </c>
      <c r="AJ82" t="s">
        <v>127</v>
      </c>
      <c r="AK82" t="s">
        <v>26</v>
      </c>
      <c r="AL82">
        <v>1</v>
      </c>
      <c r="AM82" t="s">
        <v>128</v>
      </c>
      <c r="AN82">
        <v>16010501</v>
      </c>
      <c r="AO82" t="s">
        <v>119</v>
      </c>
      <c r="AP82" t="s">
        <v>119</v>
      </c>
      <c r="AQ82" t="s">
        <v>119</v>
      </c>
      <c r="AR82">
        <v>2</v>
      </c>
      <c r="AS82" t="s">
        <v>128</v>
      </c>
      <c r="AT82">
        <v>16020501</v>
      </c>
      <c r="AU82" t="s">
        <v>119</v>
      </c>
      <c r="AV82" t="s">
        <v>119</v>
      </c>
      <c r="AW82" t="s">
        <v>119</v>
      </c>
      <c r="AX82">
        <v>3</v>
      </c>
      <c r="AY82" t="s">
        <v>128</v>
      </c>
      <c r="AZ82" s="4">
        <v>51010101</v>
      </c>
      <c r="BB82" t="s">
        <v>143</v>
      </c>
      <c r="BC82" t="s">
        <v>119</v>
      </c>
      <c r="BD82">
        <v>4</v>
      </c>
      <c r="BE82" t="s">
        <v>128</v>
      </c>
      <c r="BF82">
        <v>16040301</v>
      </c>
      <c r="BG82" t="s">
        <v>119</v>
      </c>
      <c r="BH82" t="s">
        <v>119</v>
      </c>
      <c r="BI82" t="s">
        <v>119</v>
      </c>
      <c r="BJ82">
        <v>5</v>
      </c>
      <c r="BK82" t="s">
        <v>128</v>
      </c>
      <c r="BL82">
        <v>16060101</v>
      </c>
      <c r="BP82">
        <v>6</v>
      </c>
      <c r="BQ82" t="s">
        <v>128</v>
      </c>
      <c r="BR82">
        <v>16060101</v>
      </c>
      <c r="BU82" t="s">
        <v>119</v>
      </c>
      <c r="BV82">
        <v>7</v>
      </c>
      <c r="BW82" t="s">
        <v>128</v>
      </c>
      <c r="BX82">
        <v>16060101</v>
      </c>
      <c r="BY82" t="s">
        <v>119</v>
      </c>
      <c r="BZ82" t="s">
        <v>119</v>
      </c>
      <c r="CA82" t="s">
        <v>119</v>
      </c>
      <c r="CB82" t="s">
        <v>127</v>
      </c>
      <c r="CC82" t="s">
        <v>127</v>
      </c>
      <c r="CD82" t="s">
        <v>127</v>
      </c>
      <c r="CE82" t="s">
        <v>129</v>
      </c>
    </row>
    <row r="83" spans="1:83">
      <c r="A83" t="s">
        <v>113</v>
      </c>
      <c r="B83" t="s">
        <v>283</v>
      </c>
      <c r="C83" t="s">
        <v>284</v>
      </c>
      <c r="D83" s="17" t="str">
        <f t="shared" si="8"/>
        <v>座框左侧内边板成型-SHT0010121</v>
      </c>
      <c r="E83" t="s">
        <v>139</v>
      </c>
      <c r="F83" s="18" t="s">
        <v>143</v>
      </c>
      <c r="G83" t="s">
        <v>118</v>
      </c>
      <c r="H83">
        <v>25000</v>
      </c>
      <c r="I83">
        <v>1250</v>
      </c>
      <c r="L83" s="29">
        <v>45624</v>
      </c>
      <c r="N83" s="29">
        <v>45624</v>
      </c>
      <c r="O83"/>
      <c r="P83"/>
      <c r="Q83" t="s">
        <v>120</v>
      </c>
      <c r="R83" t="s">
        <v>15</v>
      </c>
      <c r="S83" t="s">
        <v>121</v>
      </c>
      <c r="T83" t="s">
        <v>17</v>
      </c>
      <c r="U83" t="s">
        <v>119</v>
      </c>
      <c r="V83" t="s">
        <v>122</v>
      </c>
      <c r="W83">
        <v>60</v>
      </c>
      <c r="X83">
        <v>5</v>
      </c>
      <c r="Z83" t="s">
        <v>118</v>
      </c>
      <c r="AA83" t="s">
        <v>123</v>
      </c>
      <c r="AB83" t="s">
        <v>121</v>
      </c>
      <c r="AC83" t="s">
        <v>124</v>
      </c>
      <c r="AD83" t="s">
        <v>125</v>
      </c>
      <c r="AE83" t="s">
        <v>119</v>
      </c>
      <c r="AF83" t="s">
        <v>119</v>
      </c>
      <c r="AG83" t="s">
        <v>119</v>
      </c>
      <c r="AH83" s="48" t="s">
        <v>119</v>
      </c>
      <c r="AJ83" t="s">
        <v>127</v>
      </c>
      <c r="AK83" t="s">
        <v>26</v>
      </c>
      <c r="AL83">
        <v>1</v>
      </c>
      <c r="AM83" t="s">
        <v>128</v>
      </c>
      <c r="AN83">
        <v>16010501</v>
      </c>
      <c r="AO83" t="s">
        <v>119</v>
      </c>
      <c r="AP83" t="s">
        <v>119</v>
      </c>
      <c r="AQ83" t="s">
        <v>119</v>
      </c>
      <c r="AR83">
        <v>2</v>
      </c>
      <c r="AS83" t="s">
        <v>128</v>
      </c>
      <c r="AT83">
        <v>16020501</v>
      </c>
      <c r="AU83" t="s">
        <v>119</v>
      </c>
      <c r="AV83" t="s">
        <v>119</v>
      </c>
      <c r="AW83" t="s">
        <v>119</v>
      </c>
      <c r="AX83">
        <v>3</v>
      </c>
      <c r="AY83" t="s">
        <v>128</v>
      </c>
      <c r="AZ83" s="4">
        <v>51010101</v>
      </c>
      <c r="BB83" t="s">
        <v>143</v>
      </c>
      <c r="BC83" t="s">
        <v>119</v>
      </c>
      <c r="BD83">
        <v>4</v>
      </c>
      <c r="BE83" t="s">
        <v>128</v>
      </c>
      <c r="BF83">
        <v>16040301</v>
      </c>
      <c r="BG83" t="s">
        <v>119</v>
      </c>
      <c r="BH83" t="s">
        <v>119</v>
      </c>
      <c r="BI83" t="s">
        <v>119</v>
      </c>
      <c r="BJ83">
        <v>5</v>
      </c>
      <c r="BK83" t="s">
        <v>128</v>
      </c>
      <c r="BL83">
        <v>16060101</v>
      </c>
      <c r="BP83">
        <v>6</v>
      </c>
      <c r="BQ83" t="s">
        <v>128</v>
      </c>
      <c r="BR83">
        <v>16060101</v>
      </c>
      <c r="BU83" t="s">
        <v>119</v>
      </c>
      <c r="BV83">
        <v>7</v>
      </c>
      <c r="BW83" t="s">
        <v>128</v>
      </c>
      <c r="BX83">
        <v>16060101</v>
      </c>
      <c r="BY83" t="s">
        <v>119</v>
      </c>
      <c r="BZ83" t="s">
        <v>119</v>
      </c>
      <c r="CA83" t="s">
        <v>119</v>
      </c>
      <c r="CB83" t="s">
        <v>127</v>
      </c>
      <c r="CC83" t="s">
        <v>127</v>
      </c>
      <c r="CD83" t="s">
        <v>127</v>
      </c>
      <c r="CE83" t="s">
        <v>129</v>
      </c>
    </row>
    <row r="84" spans="1:83">
      <c r="A84" t="s">
        <v>113</v>
      </c>
      <c r="B84" t="s">
        <v>285</v>
      </c>
      <c r="C84" t="s">
        <v>286</v>
      </c>
      <c r="D84" s="17" t="str">
        <f t="shared" si="8"/>
        <v>座框右侧内边板整形-SHT0010125</v>
      </c>
      <c r="E84" t="s">
        <v>139</v>
      </c>
      <c r="F84" s="18" t="s">
        <v>143</v>
      </c>
      <c r="G84" t="s">
        <v>118</v>
      </c>
      <c r="H84">
        <v>23000</v>
      </c>
      <c r="I84">
        <v>1150</v>
      </c>
      <c r="L84" s="29">
        <v>45624</v>
      </c>
      <c r="N84" s="29">
        <v>45624</v>
      </c>
      <c r="O84"/>
      <c r="P84"/>
      <c r="Q84" t="s">
        <v>120</v>
      </c>
      <c r="R84" t="s">
        <v>15</v>
      </c>
      <c r="S84" t="s">
        <v>121</v>
      </c>
      <c r="T84" t="s">
        <v>17</v>
      </c>
      <c r="U84" t="s">
        <v>119</v>
      </c>
      <c r="V84" t="s">
        <v>122</v>
      </c>
      <c r="W84">
        <v>60</v>
      </c>
      <c r="X84">
        <v>5</v>
      </c>
      <c r="Z84" t="s">
        <v>118</v>
      </c>
      <c r="AA84" t="s">
        <v>123</v>
      </c>
      <c r="AB84" t="s">
        <v>121</v>
      </c>
      <c r="AC84" t="s">
        <v>124</v>
      </c>
      <c r="AD84" t="s">
        <v>125</v>
      </c>
      <c r="AE84" t="s">
        <v>119</v>
      </c>
      <c r="AF84" t="s">
        <v>119</v>
      </c>
      <c r="AG84" t="s">
        <v>119</v>
      </c>
      <c r="AH84" s="48" t="s">
        <v>119</v>
      </c>
      <c r="AJ84" t="s">
        <v>127</v>
      </c>
      <c r="AK84" t="s">
        <v>26</v>
      </c>
      <c r="AL84">
        <v>1</v>
      </c>
      <c r="AM84" t="s">
        <v>128</v>
      </c>
      <c r="AN84">
        <v>16010501</v>
      </c>
      <c r="AO84" t="s">
        <v>119</v>
      </c>
      <c r="AP84" t="s">
        <v>119</v>
      </c>
      <c r="AQ84" t="s">
        <v>119</v>
      </c>
      <c r="AR84">
        <v>2</v>
      </c>
      <c r="AS84" t="s">
        <v>128</v>
      </c>
      <c r="AT84">
        <v>16020501</v>
      </c>
      <c r="AU84" t="s">
        <v>119</v>
      </c>
      <c r="AV84" t="s">
        <v>119</v>
      </c>
      <c r="AW84" t="s">
        <v>119</v>
      </c>
      <c r="AX84">
        <v>3</v>
      </c>
      <c r="AY84" t="s">
        <v>128</v>
      </c>
      <c r="AZ84" s="4">
        <v>51010101</v>
      </c>
      <c r="BB84" t="s">
        <v>143</v>
      </c>
      <c r="BC84" t="s">
        <v>119</v>
      </c>
      <c r="BD84">
        <v>4</v>
      </c>
      <c r="BE84" t="s">
        <v>128</v>
      </c>
      <c r="BF84">
        <v>16040301</v>
      </c>
      <c r="BG84" t="s">
        <v>119</v>
      </c>
      <c r="BH84" t="s">
        <v>119</v>
      </c>
      <c r="BI84" t="s">
        <v>119</v>
      </c>
      <c r="BJ84">
        <v>5</v>
      </c>
      <c r="BK84" t="s">
        <v>128</v>
      </c>
      <c r="BL84">
        <v>16060101</v>
      </c>
      <c r="BP84">
        <v>6</v>
      </c>
      <c r="BQ84" t="s">
        <v>128</v>
      </c>
      <c r="BR84">
        <v>16060101</v>
      </c>
      <c r="BU84" t="s">
        <v>119</v>
      </c>
      <c r="BV84">
        <v>7</v>
      </c>
      <c r="BW84" t="s">
        <v>128</v>
      </c>
      <c r="BX84">
        <v>16060101</v>
      </c>
      <c r="BY84" t="s">
        <v>119</v>
      </c>
      <c r="BZ84" t="s">
        <v>119</v>
      </c>
      <c r="CA84" t="s">
        <v>119</v>
      </c>
      <c r="CB84" t="s">
        <v>127</v>
      </c>
      <c r="CC84" t="s">
        <v>127</v>
      </c>
      <c r="CD84" t="s">
        <v>127</v>
      </c>
      <c r="CE84" t="s">
        <v>129</v>
      </c>
    </row>
    <row r="85" spans="1:83">
      <c r="A85" t="s">
        <v>113</v>
      </c>
      <c r="B85" t="s">
        <v>287</v>
      </c>
      <c r="C85" t="s">
        <v>288</v>
      </c>
      <c r="D85" s="17" t="str">
        <f t="shared" si="8"/>
        <v>座框右侧内边板切断冲孔-SHT0010125</v>
      </c>
      <c r="E85" t="s">
        <v>139</v>
      </c>
      <c r="F85" s="18" t="s">
        <v>143</v>
      </c>
      <c r="G85" t="s">
        <v>118</v>
      </c>
      <c r="H85">
        <v>23500</v>
      </c>
      <c r="I85">
        <v>1175</v>
      </c>
      <c r="L85" s="29">
        <v>45624</v>
      </c>
      <c r="N85" s="29">
        <v>45624</v>
      </c>
      <c r="O85"/>
      <c r="P85"/>
      <c r="Q85" t="s">
        <v>120</v>
      </c>
      <c r="R85" t="s">
        <v>15</v>
      </c>
      <c r="S85" t="s">
        <v>121</v>
      </c>
      <c r="T85" t="s">
        <v>17</v>
      </c>
      <c r="U85" t="s">
        <v>119</v>
      </c>
      <c r="V85" t="s">
        <v>122</v>
      </c>
      <c r="W85">
        <v>60</v>
      </c>
      <c r="X85">
        <v>5</v>
      </c>
      <c r="Z85" t="s">
        <v>118</v>
      </c>
      <c r="AA85" t="s">
        <v>123</v>
      </c>
      <c r="AB85" t="s">
        <v>121</v>
      </c>
      <c r="AC85" t="s">
        <v>124</v>
      </c>
      <c r="AD85" t="s">
        <v>125</v>
      </c>
      <c r="AE85" t="s">
        <v>119</v>
      </c>
      <c r="AF85" t="s">
        <v>119</v>
      </c>
      <c r="AG85" t="s">
        <v>119</v>
      </c>
      <c r="AH85" s="48" t="s">
        <v>119</v>
      </c>
      <c r="AJ85" t="s">
        <v>127</v>
      </c>
      <c r="AK85" t="s">
        <v>26</v>
      </c>
      <c r="AL85">
        <v>1</v>
      </c>
      <c r="AM85" t="s">
        <v>128</v>
      </c>
      <c r="AN85">
        <v>16010501</v>
      </c>
      <c r="AO85" t="s">
        <v>119</v>
      </c>
      <c r="AP85" t="s">
        <v>119</v>
      </c>
      <c r="AQ85" t="s">
        <v>119</v>
      </c>
      <c r="AR85">
        <v>2</v>
      </c>
      <c r="AS85" t="s">
        <v>128</v>
      </c>
      <c r="AT85">
        <v>16020501</v>
      </c>
      <c r="AU85" t="s">
        <v>119</v>
      </c>
      <c r="AV85" t="s">
        <v>119</v>
      </c>
      <c r="AW85" t="s">
        <v>119</v>
      </c>
      <c r="AX85">
        <v>3</v>
      </c>
      <c r="AY85" t="s">
        <v>128</v>
      </c>
      <c r="AZ85" s="4">
        <v>51010101</v>
      </c>
      <c r="BB85" t="s">
        <v>143</v>
      </c>
      <c r="BC85" t="s">
        <v>119</v>
      </c>
      <c r="BD85">
        <v>4</v>
      </c>
      <c r="BE85" t="s">
        <v>128</v>
      </c>
      <c r="BF85">
        <v>16040301</v>
      </c>
      <c r="BG85" t="s">
        <v>119</v>
      </c>
      <c r="BH85" t="s">
        <v>119</v>
      </c>
      <c r="BI85" t="s">
        <v>119</v>
      </c>
      <c r="BJ85">
        <v>5</v>
      </c>
      <c r="BK85" t="s">
        <v>128</v>
      </c>
      <c r="BL85">
        <v>16060101</v>
      </c>
      <c r="BP85">
        <v>6</v>
      </c>
      <c r="BQ85" t="s">
        <v>128</v>
      </c>
      <c r="BR85">
        <v>16060101</v>
      </c>
      <c r="BU85" t="s">
        <v>119</v>
      </c>
      <c r="BV85">
        <v>7</v>
      </c>
      <c r="BW85" t="s">
        <v>128</v>
      </c>
      <c r="BX85">
        <v>16060101</v>
      </c>
      <c r="BY85" t="s">
        <v>119</v>
      </c>
      <c r="BZ85" t="s">
        <v>119</v>
      </c>
      <c r="CA85" t="s">
        <v>119</v>
      </c>
      <c r="CB85" t="s">
        <v>127</v>
      </c>
      <c r="CC85" t="s">
        <v>127</v>
      </c>
      <c r="CD85" t="s">
        <v>127</v>
      </c>
      <c r="CE85" t="s">
        <v>129</v>
      </c>
    </row>
    <row r="86" spans="1:83">
      <c r="A86" t="s">
        <v>113</v>
      </c>
      <c r="B86" t="s">
        <v>289</v>
      </c>
      <c r="C86" t="s">
        <v>290</v>
      </c>
      <c r="D86" s="17" t="str">
        <f t="shared" si="8"/>
        <v>座框左侧外边板落料-SHT0010120</v>
      </c>
      <c r="E86" t="s">
        <v>139</v>
      </c>
      <c r="F86" s="18" t="s">
        <v>143</v>
      </c>
      <c r="G86" t="s">
        <v>118</v>
      </c>
      <c r="H86">
        <v>39000</v>
      </c>
      <c r="I86">
        <v>1950</v>
      </c>
      <c r="L86" s="29">
        <v>45624</v>
      </c>
      <c r="N86" s="29">
        <v>45624</v>
      </c>
      <c r="O86"/>
      <c r="P86"/>
      <c r="Q86" t="s">
        <v>120</v>
      </c>
      <c r="R86" t="s">
        <v>15</v>
      </c>
      <c r="S86" t="s">
        <v>121</v>
      </c>
      <c r="T86" t="s">
        <v>17</v>
      </c>
      <c r="U86" t="s">
        <v>119</v>
      </c>
      <c r="V86" t="s">
        <v>122</v>
      </c>
      <c r="W86">
        <v>60</v>
      </c>
      <c r="X86">
        <v>5</v>
      </c>
      <c r="Z86" t="s">
        <v>118</v>
      </c>
      <c r="AA86" t="s">
        <v>123</v>
      </c>
      <c r="AB86" t="s">
        <v>121</v>
      </c>
      <c r="AC86" t="s">
        <v>124</v>
      </c>
      <c r="AD86" t="s">
        <v>125</v>
      </c>
      <c r="AE86" t="s">
        <v>119</v>
      </c>
      <c r="AF86" t="s">
        <v>119</v>
      </c>
      <c r="AG86" t="s">
        <v>119</v>
      </c>
      <c r="AH86" s="48" t="s">
        <v>119</v>
      </c>
      <c r="AJ86" t="s">
        <v>127</v>
      </c>
      <c r="AK86" t="s">
        <v>26</v>
      </c>
      <c r="AL86">
        <v>1</v>
      </c>
      <c r="AM86" t="s">
        <v>128</v>
      </c>
      <c r="AN86">
        <v>16010501</v>
      </c>
      <c r="AO86" t="s">
        <v>119</v>
      </c>
      <c r="AP86" t="s">
        <v>119</v>
      </c>
      <c r="AQ86" t="s">
        <v>119</v>
      </c>
      <c r="AR86">
        <v>2</v>
      </c>
      <c r="AS86" t="s">
        <v>128</v>
      </c>
      <c r="AT86">
        <v>16020501</v>
      </c>
      <c r="AU86" t="s">
        <v>119</v>
      </c>
      <c r="AV86" t="s">
        <v>119</v>
      </c>
      <c r="AW86" t="s">
        <v>119</v>
      </c>
      <c r="AX86">
        <v>3</v>
      </c>
      <c r="AY86" t="s">
        <v>128</v>
      </c>
      <c r="AZ86" s="4">
        <v>51010101</v>
      </c>
      <c r="BB86" t="s">
        <v>143</v>
      </c>
      <c r="BC86" t="s">
        <v>119</v>
      </c>
      <c r="BD86">
        <v>4</v>
      </c>
      <c r="BE86" t="s">
        <v>128</v>
      </c>
      <c r="BF86">
        <v>16040301</v>
      </c>
      <c r="BG86" t="s">
        <v>119</v>
      </c>
      <c r="BH86" t="s">
        <v>119</v>
      </c>
      <c r="BI86" t="s">
        <v>119</v>
      </c>
      <c r="BJ86">
        <v>5</v>
      </c>
      <c r="BK86" t="s">
        <v>128</v>
      </c>
      <c r="BL86">
        <v>16060101</v>
      </c>
      <c r="BP86">
        <v>6</v>
      </c>
      <c r="BQ86" t="s">
        <v>128</v>
      </c>
      <c r="BR86">
        <v>16060101</v>
      </c>
      <c r="BU86" t="s">
        <v>119</v>
      </c>
      <c r="BV86">
        <v>7</v>
      </c>
      <c r="BW86" t="s">
        <v>128</v>
      </c>
      <c r="BX86">
        <v>16060101</v>
      </c>
      <c r="BY86" t="s">
        <v>119</v>
      </c>
      <c r="BZ86" t="s">
        <v>119</v>
      </c>
      <c r="CA86" t="s">
        <v>119</v>
      </c>
      <c r="CB86" t="s">
        <v>127</v>
      </c>
      <c r="CC86" t="s">
        <v>127</v>
      </c>
      <c r="CD86" t="s">
        <v>127</v>
      </c>
      <c r="CE86" t="s">
        <v>129</v>
      </c>
    </row>
    <row r="87" spans="1:83">
      <c r="A87" t="s">
        <v>113</v>
      </c>
      <c r="B87" t="s">
        <v>291</v>
      </c>
      <c r="C87" t="s">
        <v>292</v>
      </c>
      <c r="D87" s="17" t="str">
        <f t="shared" si="8"/>
        <v>座框左侧外边板成型-SHT0010120</v>
      </c>
      <c r="E87" t="s">
        <v>139</v>
      </c>
      <c r="F87" s="18" t="s">
        <v>143</v>
      </c>
      <c r="G87" t="s">
        <v>118</v>
      </c>
      <c r="H87">
        <v>45000</v>
      </c>
      <c r="I87">
        <v>2250</v>
      </c>
      <c r="L87" s="29">
        <v>45624</v>
      </c>
      <c r="N87" s="29">
        <v>45624</v>
      </c>
      <c r="O87"/>
      <c r="P87"/>
      <c r="Q87" t="s">
        <v>120</v>
      </c>
      <c r="R87" t="s">
        <v>15</v>
      </c>
      <c r="S87" t="s">
        <v>121</v>
      </c>
      <c r="T87" t="s">
        <v>17</v>
      </c>
      <c r="U87" t="s">
        <v>119</v>
      </c>
      <c r="V87" t="s">
        <v>122</v>
      </c>
      <c r="W87">
        <v>60</v>
      </c>
      <c r="X87">
        <v>5</v>
      </c>
      <c r="Z87" t="s">
        <v>118</v>
      </c>
      <c r="AA87" t="s">
        <v>123</v>
      </c>
      <c r="AB87" t="s">
        <v>121</v>
      </c>
      <c r="AC87" t="s">
        <v>124</v>
      </c>
      <c r="AD87" t="s">
        <v>125</v>
      </c>
      <c r="AE87" t="s">
        <v>119</v>
      </c>
      <c r="AF87" t="s">
        <v>119</v>
      </c>
      <c r="AG87" t="s">
        <v>119</v>
      </c>
      <c r="AH87" s="48" t="s">
        <v>119</v>
      </c>
      <c r="AJ87" t="s">
        <v>127</v>
      </c>
      <c r="AK87" t="s">
        <v>26</v>
      </c>
      <c r="AL87">
        <v>1</v>
      </c>
      <c r="AM87" t="s">
        <v>128</v>
      </c>
      <c r="AN87">
        <v>16010501</v>
      </c>
      <c r="AO87" t="s">
        <v>119</v>
      </c>
      <c r="AP87" t="s">
        <v>119</v>
      </c>
      <c r="AQ87" t="s">
        <v>119</v>
      </c>
      <c r="AR87">
        <v>2</v>
      </c>
      <c r="AS87" t="s">
        <v>128</v>
      </c>
      <c r="AT87">
        <v>16020501</v>
      </c>
      <c r="AU87" t="s">
        <v>119</v>
      </c>
      <c r="AV87" t="s">
        <v>119</v>
      </c>
      <c r="AW87" t="s">
        <v>119</v>
      </c>
      <c r="AX87">
        <v>3</v>
      </c>
      <c r="AY87" t="s">
        <v>128</v>
      </c>
      <c r="AZ87" s="4">
        <v>51010101</v>
      </c>
      <c r="BB87" t="s">
        <v>143</v>
      </c>
      <c r="BC87" t="s">
        <v>119</v>
      </c>
      <c r="BD87">
        <v>4</v>
      </c>
      <c r="BE87" t="s">
        <v>128</v>
      </c>
      <c r="BF87">
        <v>16040301</v>
      </c>
      <c r="BG87" t="s">
        <v>119</v>
      </c>
      <c r="BH87" t="s">
        <v>119</v>
      </c>
      <c r="BI87" t="s">
        <v>119</v>
      </c>
      <c r="BJ87">
        <v>5</v>
      </c>
      <c r="BK87" t="s">
        <v>128</v>
      </c>
      <c r="BL87">
        <v>16060101</v>
      </c>
      <c r="BP87">
        <v>6</v>
      </c>
      <c r="BQ87" t="s">
        <v>128</v>
      </c>
      <c r="BR87">
        <v>16060101</v>
      </c>
      <c r="BU87" t="s">
        <v>119</v>
      </c>
      <c r="BV87">
        <v>7</v>
      </c>
      <c r="BW87" t="s">
        <v>128</v>
      </c>
      <c r="BX87">
        <v>16060101</v>
      </c>
      <c r="BY87" t="s">
        <v>119</v>
      </c>
      <c r="BZ87" t="s">
        <v>119</v>
      </c>
      <c r="CA87" t="s">
        <v>119</v>
      </c>
      <c r="CB87" t="s">
        <v>127</v>
      </c>
      <c r="CC87" t="s">
        <v>127</v>
      </c>
      <c r="CD87" t="s">
        <v>127</v>
      </c>
      <c r="CE87" t="s">
        <v>129</v>
      </c>
    </row>
    <row r="88" spans="1:83">
      <c r="A88" t="s">
        <v>113</v>
      </c>
      <c r="B88" t="s">
        <v>293</v>
      </c>
      <c r="C88" t="s">
        <v>294</v>
      </c>
      <c r="D88" s="17" t="str">
        <f t="shared" si="8"/>
        <v>座框左侧外边板整形-SHT0010120</v>
      </c>
      <c r="E88" t="s">
        <v>139</v>
      </c>
      <c r="F88" s="18" t="s">
        <v>143</v>
      </c>
      <c r="G88" t="s">
        <v>118</v>
      </c>
      <c r="H88">
        <v>35000</v>
      </c>
      <c r="I88">
        <v>1750</v>
      </c>
      <c r="L88" s="29">
        <v>45624</v>
      </c>
      <c r="N88" s="29">
        <v>45624</v>
      </c>
      <c r="O88"/>
      <c r="P88"/>
      <c r="Q88" t="s">
        <v>120</v>
      </c>
      <c r="R88" t="s">
        <v>15</v>
      </c>
      <c r="S88" t="s">
        <v>121</v>
      </c>
      <c r="T88" t="s">
        <v>17</v>
      </c>
      <c r="U88" t="s">
        <v>119</v>
      </c>
      <c r="V88" t="s">
        <v>122</v>
      </c>
      <c r="W88">
        <v>60</v>
      </c>
      <c r="X88">
        <v>5</v>
      </c>
      <c r="Z88" t="s">
        <v>118</v>
      </c>
      <c r="AA88" t="s">
        <v>123</v>
      </c>
      <c r="AB88" t="s">
        <v>121</v>
      </c>
      <c r="AC88" t="s">
        <v>124</v>
      </c>
      <c r="AD88" t="s">
        <v>125</v>
      </c>
      <c r="AE88" t="s">
        <v>119</v>
      </c>
      <c r="AF88" t="s">
        <v>119</v>
      </c>
      <c r="AG88" t="s">
        <v>119</v>
      </c>
      <c r="AH88" s="48" t="s">
        <v>119</v>
      </c>
      <c r="AJ88" t="s">
        <v>127</v>
      </c>
      <c r="AK88" t="s">
        <v>26</v>
      </c>
      <c r="AL88">
        <v>1</v>
      </c>
      <c r="AM88" t="s">
        <v>128</v>
      </c>
      <c r="AN88">
        <v>16010501</v>
      </c>
      <c r="AO88" t="s">
        <v>119</v>
      </c>
      <c r="AP88" t="s">
        <v>119</v>
      </c>
      <c r="AQ88" t="s">
        <v>119</v>
      </c>
      <c r="AR88">
        <v>2</v>
      </c>
      <c r="AS88" t="s">
        <v>128</v>
      </c>
      <c r="AT88">
        <v>16020501</v>
      </c>
      <c r="AU88" t="s">
        <v>119</v>
      </c>
      <c r="AV88" t="s">
        <v>119</v>
      </c>
      <c r="AW88" t="s">
        <v>119</v>
      </c>
      <c r="AX88">
        <v>3</v>
      </c>
      <c r="AY88" t="s">
        <v>128</v>
      </c>
      <c r="AZ88" s="4">
        <v>51010101</v>
      </c>
      <c r="BB88" t="s">
        <v>143</v>
      </c>
      <c r="BC88" t="s">
        <v>119</v>
      </c>
      <c r="BD88">
        <v>4</v>
      </c>
      <c r="BE88" t="s">
        <v>128</v>
      </c>
      <c r="BF88">
        <v>16040301</v>
      </c>
      <c r="BG88" t="s">
        <v>119</v>
      </c>
      <c r="BH88" t="s">
        <v>119</v>
      </c>
      <c r="BI88" t="s">
        <v>119</v>
      </c>
      <c r="BJ88">
        <v>5</v>
      </c>
      <c r="BK88" t="s">
        <v>128</v>
      </c>
      <c r="BL88">
        <v>16060101</v>
      </c>
      <c r="BP88">
        <v>6</v>
      </c>
      <c r="BQ88" t="s">
        <v>128</v>
      </c>
      <c r="BR88">
        <v>16060101</v>
      </c>
      <c r="BU88" t="s">
        <v>119</v>
      </c>
      <c r="BV88">
        <v>7</v>
      </c>
      <c r="BW88" t="s">
        <v>128</v>
      </c>
      <c r="BX88">
        <v>16060101</v>
      </c>
      <c r="BY88" t="s">
        <v>119</v>
      </c>
      <c r="BZ88" t="s">
        <v>119</v>
      </c>
      <c r="CA88" t="s">
        <v>119</v>
      </c>
      <c r="CB88" t="s">
        <v>127</v>
      </c>
      <c r="CC88" t="s">
        <v>127</v>
      </c>
      <c r="CD88" t="s">
        <v>127</v>
      </c>
      <c r="CE88" t="s">
        <v>129</v>
      </c>
    </row>
    <row r="89" spans="1:83">
      <c r="A89" t="s">
        <v>113</v>
      </c>
      <c r="B89" t="s">
        <v>295</v>
      </c>
      <c r="C89" t="s">
        <v>296</v>
      </c>
      <c r="D89" s="17" t="str">
        <f t="shared" si="8"/>
        <v>座框左侧外边板冲孔-SHT0010120</v>
      </c>
      <c r="E89" t="s">
        <v>139</v>
      </c>
      <c r="F89" s="18" t="s">
        <v>143</v>
      </c>
      <c r="G89" t="s">
        <v>118</v>
      </c>
      <c r="H89">
        <v>35000</v>
      </c>
      <c r="I89">
        <v>1750</v>
      </c>
      <c r="L89" s="29">
        <v>45624</v>
      </c>
      <c r="N89" s="29">
        <v>45624</v>
      </c>
      <c r="O89"/>
      <c r="P89"/>
      <c r="Q89" t="s">
        <v>120</v>
      </c>
      <c r="R89" t="s">
        <v>15</v>
      </c>
      <c r="S89" t="s">
        <v>121</v>
      </c>
      <c r="T89" t="s">
        <v>17</v>
      </c>
      <c r="U89" t="s">
        <v>119</v>
      </c>
      <c r="V89" t="s">
        <v>122</v>
      </c>
      <c r="W89">
        <v>60</v>
      </c>
      <c r="X89">
        <v>5</v>
      </c>
      <c r="Z89" t="s">
        <v>118</v>
      </c>
      <c r="AA89" t="s">
        <v>123</v>
      </c>
      <c r="AB89" t="s">
        <v>121</v>
      </c>
      <c r="AC89" t="s">
        <v>124</v>
      </c>
      <c r="AD89" t="s">
        <v>125</v>
      </c>
      <c r="AE89" t="s">
        <v>119</v>
      </c>
      <c r="AF89" t="s">
        <v>119</v>
      </c>
      <c r="AG89" t="s">
        <v>119</v>
      </c>
      <c r="AH89" s="48" t="s">
        <v>119</v>
      </c>
      <c r="AJ89" t="s">
        <v>127</v>
      </c>
      <c r="AK89" t="s">
        <v>26</v>
      </c>
      <c r="AL89">
        <v>1</v>
      </c>
      <c r="AM89" t="s">
        <v>128</v>
      </c>
      <c r="AN89">
        <v>16010501</v>
      </c>
      <c r="AO89" t="s">
        <v>119</v>
      </c>
      <c r="AP89" t="s">
        <v>119</v>
      </c>
      <c r="AQ89" t="s">
        <v>119</v>
      </c>
      <c r="AR89">
        <v>2</v>
      </c>
      <c r="AS89" t="s">
        <v>128</v>
      </c>
      <c r="AT89">
        <v>16020501</v>
      </c>
      <c r="AU89" t="s">
        <v>119</v>
      </c>
      <c r="AV89" t="s">
        <v>119</v>
      </c>
      <c r="AW89" t="s">
        <v>119</v>
      </c>
      <c r="AX89">
        <v>3</v>
      </c>
      <c r="AY89" t="s">
        <v>128</v>
      </c>
      <c r="AZ89" s="4">
        <v>51010101</v>
      </c>
      <c r="BB89" t="s">
        <v>143</v>
      </c>
      <c r="BC89" t="s">
        <v>119</v>
      </c>
      <c r="BD89">
        <v>4</v>
      </c>
      <c r="BE89" t="s">
        <v>128</v>
      </c>
      <c r="BF89">
        <v>16040301</v>
      </c>
      <c r="BG89" t="s">
        <v>119</v>
      </c>
      <c r="BH89" t="s">
        <v>119</v>
      </c>
      <c r="BI89" t="s">
        <v>119</v>
      </c>
      <c r="BJ89">
        <v>5</v>
      </c>
      <c r="BK89" t="s">
        <v>128</v>
      </c>
      <c r="BL89">
        <v>16060101</v>
      </c>
      <c r="BP89">
        <v>6</v>
      </c>
      <c r="BQ89" t="s">
        <v>128</v>
      </c>
      <c r="BR89">
        <v>16060101</v>
      </c>
      <c r="BU89" t="s">
        <v>119</v>
      </c>
      <c r="BV89">
        <v>7</v>
      </c>
      <c r="BW89" t="s">
        <v>128</v>
      </c>
      <c r="BX89">
        <v>16060101</v>
      </c>
      <c r="BY89" t="s">
        <v>119</v>
      </c>
      <c r="BZ89" t="s">
        <v>119</v>
      </c>
      <c r="CA89" t="s">
        <v>119</v>
      </c>
      <c r="CB89" t="s">
        <v>127</v>
      </c>
      <c r="CC89" t="s">
        <v>127</v>
      </c>
      <c r="CD89" t="s">
        <v>127</v>
      </c>
      <c r="CE89" t="s">
        <v>129</v>
      </c>
    </row>
    <row r="90" spans="1:83">
      <c r="A90" t="s">
        <v>113</v>
      </c>
      <c r="B90" t="s">
        <v>297</v>
      </c>
      <c r="C90" t="s">
        <v>298</v>
      </c>
      <c r="D90" s="17" t="str">
        <f t="shared" si="8"/>
        <v>座框左侧外边板侧冲孔-SHT0010120</v>
      </c>
      <c r="E90" t="s">
        <v>139</v>
      </c>
      <c r="F90" s="18" t="s">
        <v>143</v>
      </c>
      <c r="G90" t="s">
        <v>118</v>
      </c>
      <c r="H90">
        <v>40000</v>
      </c>
      <c r="I90">
        <v>2000</v>
      </c>
      <c r="L90" s="29">
        <v>45624</v>
      </c>
      <c r="N90" s="29">
        <v>45624</v>
      </c>
      <c r="O90"/>
      <c r="P90"/>
      <c r="Q90" t="s">
        <v>120</v>
      </c>
      <c r="R90" t="s">
        <v>15</v>
      </c>
      <c r="S90" t="s">
        <v>121</v>
      </c>
      <c r="T90" t="s">
        <v>17</v>
      </c>
      <c r="U90" t="s">
        <v>119</v>
      </c>
      <c r="V90" t="s">
        <v>122</v>
      </c>
      <c r="W90">
        <v>60</v>
      </c>
      <c r="X90">
        <v>5</v>
      </c>
      <c r="Z90" t="s">
        <v>118</v>
      </c>
      <c r="AA90" t="s">
        <v>123</v>
      </c>
      <c r="AB90" t="s">
        <v>121</v>
      </c>
      <c r="AC90" t="s">
        <v>124</v>
      </c>
      <c r="AD90" t="s">
        <v>125</v>
      </c>
      <c r="AE90" t="s">
        <v>119</v>
      </c>
      <c r="AF90" t="s">
        <v>119</v>
      </c>
      <c r="AG90" t="s">
        <v>119</v>
      </c>
      <c r="AH90" s="48" t="s">
        <v>119</v>
      </c>
      <c r="AJ90" t="s">
        <v>127</v>
      </c>
      <c r="AK90" t="s">
        <v>26</v>
      </c>
      <c r="AL90">
        <v>1</v>
      </c>
      <c r="AM90" t="s">
        <v>128</v>
      </c>
      <c r="AN90">
        <v>16010501</v>
      </c>
      <c r="AO90" t="s">
        <v>119</v>
      </c>
      <c r="AP90" t="s">
        <v>119</v>
      </c>
      <c r="AQ90" t="s">
        <v>119</v>
      </c>
      <c r="AR90">
        <v>2</v>
      </c>
      <c r="AS90" t="s">
        <v>128</v>
      </c>
      <c r="AT90">
        <v>16020501</v>
      </c>
      <c r="AU90" t="s">
        <v>119</v>
      </c>
      <c r="AV90" t="s">
        <v>119</v>
      </c>
      <c r="AW90" t="s">
        <v>119</v>
      </c>
      <c r="AX90">
        <v>3</v>
      </c>
      <c r="AY90" t="s">
        <v>128</v>
      </c>
      <c r="AZ90" s="4">
        <v>51010101</v>
      </c>
      <c r="BB90" t="s">
        <v>143</v>
      </c>
      <c r="BC90" t="s">
        <v>119</v>
      </c>
      <c r="BD90">
        <v>4</v>
      </c>
      <c r="BE90" t="s">
        <v>128</v>
      </c>
      <c r="BF90">
        <v>16040301</v>
      </c>
      <c r="BG90" t="s">
        <v>119</v>
      </c>
      <c r="BH90" t="s">
        <v>119</v>
      </c>
      <c r="BI90" t="s">
        <v>119</v>
      </c>
      <c r="BJ90">
        <v>5</v>
      </c>
      <c r="BK90" t="s">
        <v>128</v>
      </c>
      <c r="BL90">
        <v>16060101</v>
      </c>
      <c r="BP90">
        <v>6</v>
      </c>
      <c r="BQ90" t="s">
        <v>128</v>
      </c>
      <c r="BR90">
        <v>16060101</v>
      </c>
      <c r="BU90" t="s">
        <v>119</v>
      </c>
      <c r="BV90">
        <v>7</v>
      </c>
      <c r="BW90" t="s">
        <v>128</v>
      </c>
      <c r="BX90">
        <v>16060101</v>
      </c>
      <c r="BY90" t="s">
        <v>119</v>
      </c>
      <c r="BZ90" t="s">
        <v>119</v>
      </c>
      <c r="CA90" t="s">
        <v>119</v>
      </c>
      <c r="CB90" t="s">
        <v>127</v>
      </c>
      <c r="CC90" t="s">
        <v>127</v>
      </c>
      <c r="CD90" t="s">
        <v>127</v>
      </c>
      <c r="CE90" t="s">
        <v>129</v>
      </c>
    </row>
    <row r="91" spans="1:83">
      <c r="A91" t="s">
        <v>113</v>
      </c>
      <c r="B91" t="s">
        <v>299</v>
      </c>
      <c r="C91" t="s">
        <v>300</v>
      </c>
      <c r="D91" s="17" t="str">
        <f t="shared" si="8"/>
        <v>座框右侧外边板落料-SHT0010124</v>
      </c>
      <c r="E91" t="s">
        <v>139</v>
      </c>
      <c r="F91" s="18" t="s">
        <v>143</v>
      </c>
      <c r="G91" t="s">
        <v>118</v>
      </c>
      <c r="H91">
        <v>39000</v>
      </c>
      <c r="I91">
        <v>1950</v>
      </c>
      <c r="L91" s="29">
        <v>45624</v>
      </c>
      <c r="N91" s="29">
        <v>45624</v>
      </c>
      <c r="O91"/>
      <c r="P91"/>
      <c r="Q91" t="s">
        <v>120</v>
      </c>
      <c r="R91" t="s">
        <v>15</v>
      </c>
      <c r="S91" t="s">
        <v>121</v>
      </c>
      <c r="T91" t="s">
        <v>17</v>
      </c>
      <c r="U91" t="s">
        <v>119</v>
      </c>
      <c r="V91" t="s">
        <v>122</v>
      </c>
      <c r="W91">
        <v>60</v>
      </c>
      <c r="X91">
        <v>5</v>
      </c>
      <c r="Z91" t="s">
        <v>118</v>
      </c>
      <c r="AA91" t="s">
        <v>123</v>
      </c>
      <c r="AB91" t="s">
        <v>121</v>
      </c>
      <c r="AC91" t="s">
        <v>124</v>
      </c>
      <c r="AD91" t="s">
        <v>125</v>
      </c>
      <c r="AE91" t="s">
        <v>119</v>
      </c>
      <c r="AF91" t="s">
        <v>119</v>
      </c>
      <c r="AG91" t="s">
        <v>119</v>
      </c>
      <c r="AH91" s="48" t="s">
        <v>119</v>
      </c>
      <c r="AJ91" t="s">
        <v>127</v>
      </c>
      <c r="AK91" t="s">
        <v>26</v>
      </c>
      <c r="AL91">
        <v>1</v>
      </c>
      <c r="AM91" t="s">
        <v>128</v>
      </c>
      <c r="AN91">
        <v>16010501</v>
      </c>
      <c r="AO91" t="s">
        <v>119</v>
      </c>
      <c r="AP91" t="s">
        <v>119</v>
      </c>
      <c r="AQ91" t="s">
        <v>119</v>
      </c>
      <c r="AR91">
        <v>2</v>
      </c>
      <c r="AS91" t="s">
        <v>128</v>
      </c>
      <c r="AT91">
        <v>16020501</v>
      </c>
      <c r="AU91" t="s">
        <v>119</v>
      </c>
      <c r="AV91" t="s">
        <v>119</v>
      </c>
      <c r="AW91" t="s">
        <v>119</v>
      </c>
      <c r="AX91">
        <v>3</v>
      </c>
      <c r="AY91" t="s">
        <v>128</v>
      </c>
      <c r="AZ91" s="4">
        <v>51010101</v>
      </c>
      <c r="BB91" t="s">
        <v>143</v>
      </c>
      <c r="BC91" t="s">
        <v>119</v>
      </c>
      <c r="BD91">
        <v>4</v>
      </c>
      <c r="BE91" t="s">
        <v>128</v>
      </c>
      <c r="BF91">
        <v>16040301</v>
      </c>
      <c r="BG91" t="s">
        <v>119</v>
      </c>
      <c r="BH91" t="s">
        <v>119</v>
      </c>
      <c r="BI91" t="s">
        <v>119</v>
      </c>
      <c r="BJ91">
        <v>5</v>
      </c>
      <c r="BK91" t="s">
        <v>128</v>
      </c>
      <c r="BL91">
        <v>16060101</v>
      </c>
      <c r="BP91">
        <v>6</v>
      </c>
      <c r="BQ91" t="s">
        <v>128</v>
      </c>
      <c r="BR91">
        <v>16060101</v>
      </c>
      <c r="BU91" t="s">
        <v>119</v>
      </c>
      <c r="BV91">
        <v>7</v>
      </c>
      <c r="BW91" t="s">
        <v>128</v>
      </c>
      <c r="BX91">
        <v>16060101</v>
      </c>
      <c r="BY91" t="s">
        <v>119</v>
      </c>
      <c r="BZ91" t="s">
        <v>119</v>
      </c>
      <c r="CA91" t="s">
        <v>119</v>
      </c>
      <c r="CB91" t="s">
        <v>127</v>
      </c>
      <c r="CC91" t="s">
        <v>127</v>
      </c>
      <c r="CD91" t="s">
        <v>127</v>
      </c>
      <c r="CE91" t="s">
        <v>129</v>
      </c>
    </row>
    <row r="92" spans="1:83">
      <c r="A92" t="s">
        <v>113</v>
      </c>
      <c r="B92" t="s">
        <v>301</v>
      </c>
      <c r="C92" t="s">
        <v>302</v>
      </c>
      <c r="D92" s="17" t="str">
        <f t="shared" si="8"/>
        <v>座框右侧外边板成型-SHT0010124</v>
      </c>
      <c r="E92" t="s">
        <v>139</v>
      </c>
      <c r="F92" s="18" t="s">
        <v>143</v>
      </c>
      <c r="G92" t="s">
        <v>118</v>
      </c>
      <c r="H92">
        <v>45000</v>
      </c>
      <c r="I92">
        <v>2250</v>
      </c>
      <c r="L92" s="29">
        <v>45624</v>
      </c>
      <c r="N92" s="29">
        <v>45624</v>
      </c>
      <c r="O92"/>
      <c r="P92"/>
      <c r="Q92" t="s">
        <v>120</v>
      </c>
      <c r="R92" t="s">
        <v>15</v>
      </c>
      <c r="S92" t="s">
        <v>121</v>
      </c>
      <c r="T92" t="s">
        <v>17</v>
      </c>
      <c r="U92" t="s">
        <v>119</v>
      </c>
      <c r="V92" t="s">
        <v>122</v>
      </c>
      <c r="W92">
        <v>60</v>
      </c>
      <c r="X92">
        <v>5</v>
      </c>
      <c r="Z92" t="s">
        <v>118</v>
      </c>
      <c r="AA92" t="s">
        <v>123</v>
      </c>
      <c r="AB92" t="s">
        <v>121</v>
      </c>
      <c r="AC92" t="s">
        <v>124</v>
      </c>
      <c r="AD92" t="s">
        <v>125</v>
      </c>
      <c r="AE92" t="s">
        <v>119</v>
      </c>
      <c r="AF92" t="s">
        <v>119</v>
      </c>
      <c r="AG92" t="s">
        <v>119</v>
      </c>
      <c r="AH92" s="48" t="s">
        <v>119</v>
      </c>
      <c r="AJ92" t="s">
        <v>127</v>
      </c>
      <c r="AK92" t="s">
        <v>26</v>
      </c>
      <c r="AL92">
        <v>1</v>
      </c>
      <c r="AM92" t="s">
        <v>128</v>
      </c>
      <c r="AN92">
        <v>16010501</v>
      </c>
      <c r="AO92" t="s">
        <v>119</v>
      </c>
      <c r="AP92" t="s">
        <v>119</v>
      </c>
      <c r="AQ92" t="s">
        <v>119</v>
      </c>
      <c r="AR92">
        <v>2</v>
      </c>
      <c r="AS92" t="s">
        <v>128</v>
      </c>
      <c r="AT92">
        <v>16020501</v>
      </c>
      <c r="AU92" t="s">
        <v>119</v>
      </c>
      <c r="AV92" t="s">
        <v>119</v>
      </c>
      <c r="AW92" t="s">
        <v>119</v>
      </c>
      <c r="AX92">
        <v>3</v>
      </c>
      <c r="AY92" t="s">
        <v>128</v>
      </c>
      <c r="AZ92" s="4">
        <v>51010101</v>
      </c>
      <c r="BB92" t="s">
        <v>143</v>
      </c>
      <c r="BC92" t="s">
        <v>119</v>
      </c>
      <c r="BD92">
        <v>4</v>
      </c>
      <c r="BE92" t="s">
        <v>128</v>
      </c>
      <c r="BF92">
        <v>16040301</v>
      </c>
      <c r="BG92" t="s">
        <v>119</v>
      </c>
      <c r="BH92" t="s">
        <v>119</v>
      </c>
      <c r="BI92" t="s">
        <v>119</v>
      </c>
      <c r="BJ92">
        <v>5</v>
      </c>
      <c r="BK92" t="s">
        <v>128</v>
      </c>
      <c r="BL92">
        <v>16060101</v>
      </c>
      <c r="BP92">
        <v>6</v>
      </c>
      <c r="BQ92" t="s">
        <v>128</v>
      </c>
      <c r="BR92">
        <v>16060101</v>
      </c>
      <c r="BU92" t="s">
        <v>119</v>
      </c>
      <c r="BV92">
        <v>7</v>
      </c>
      <c r="BW92" t="s">
        <v>128</v>
      </c>
      <c r="BX92">
        <v>16060101</v>
      </c>
      <c r="BY92" t="s">
        <v>119</v>
      </c>
      <c r="BZ92" t="s">
        <v>119</v>
      </c>
      <c r="CA92" t="s">
        <v>119</v>
      </c>
      <c r="CB92" t="s">
        <v>127</v>
      </c>
      <c r="CC92" t="s">
        <v>127</v>
      </c>
      <c r="CD92" t="s">
        <v>127</v>
      </c>
      <c r="CE92" t="s">
        <v>129</v>
      </c>
    </row>
    <row r="93" spans="1:83">
      <c r="A93" t="s">
        <v>113</v>
      </c>
      <c r="B93" t="s">
        <v>303</v>
      </c>
      <c r="C93" t="s">
        <v>304</v>
      </c>
      <c r="D93" s="17" t="str">
        <f t="shared" si="8"/>
        <v>座框右侧外边板整形-SHT0010124</v>
      </c>
      <c r="E93" t="s">
        <v>139</v>
      </c>
      <c r="F93" s="18" t="s">
        <v>143</v>
      </c>
      <c r="G93" t="s">
        <v>118</v>
      </c>
      <c r="H93">
        <v>35000</v>
      </c>
      <c r="I93">
        <v>1750</v>
      </c>
      <c r="L93" s="29">
        <v>45624</v>
      </c>
      <c r="N93" s="29">
        <v>45624</v>
      </c>
      <c r="O93"/>
      <c r="P93"/>
      <c r="Q93" t="s">
        <v>120</v>
      </c>
      <c r="R93" t="s">
        <v>15</v>
      </c>
      <c r="S93" t="s">
        <v>121</v>
      </c>
      <c r="T93" t="s">
        <v>17</v>
      </c>
      <c r="U93" t="s">
        <v>119</v>
      </c>
      <c r="V93" t="s">
        <v>122</v>
      </c>
      <c r="W93">
        <v>60</v>
      </c>
      <c r="X93">
        <v>5</v>
      </c>
      <c r="Z93" t="s">
        <v>118</v>
      </c>
      <c r="AA93" t="s">
        <v>123</v>
      </c>
      <c r="AB93" t="s">
        <v>121</v>
      </c>
      <c r="AC93" t="s">
        <v>124</v>
      </c>
      <c r="AD93" t="s">
        <v>125</v>
      </c>
      <c r="AE93" t="s">
        <v>119</v>
      </c>
      <c r="AF93" t="s">
        <v>119</v>
      </c>
      <c r="AG93" t="s">
        <v>119</v>
      </c>
      <c r="AH93" s="48" t="s">
        <v>119</v>
      </c>
      <c r="AJ93" t="s">
        <v>127</v>
      </c>
      <c r="AK93" t="s">
        <v>26</v>
      </c>
      <c r="AL93">
        <v>1</v>
      </c>
      <c r="AM93" t="s">
        <v>128</v>
      </c>
      <c r="AN93">
        <v>16010501</v>
      </c>
      <c r="AO93" t="s">
        <v>119</v>
      </c>
      <c r="AP93" t="s">
        <v>119</v>
      </c>
      <c r="AQ93" t="s">
        <v>119</v>
      </c>
      <c r="AR93">
        <v>2</v>
      </c>
      <c r="AS93" t="s">
        <v>128</v>
      </c>
      <c r="AT93">
        <v>16020501</v>
      </c>
      <c r="AU93" t="s">
        <v>119</v>
      </c>
      <c r="AV93" t="s">
        <v>119</v>
      </c>
      <c r="AW93" t="s">
        <v>119</v>
      </c>
      <c r="AX93">
        <v>3</v>
      </c>
      <c r="AY93" t="s">
        <v>128</v>
      </c>
      <c r="AZ93" s="4">
        <v>51010101</v>
      </c>
      <c r="BB93" t="s">
        <v>143</v>
      </c>
      <c r="BC93" t="s">
        <v>119</v>
      </c>
      <c r="BD93">
        <v>4</v>
      </c>
      <c r="BE93" t="s">
        <v>128</v>
      </c>
      <c r="BF93">
        <v>16040301</v>
      </c>
      <c r="BG93" t="s">
        <v>119</v>
      </c>
      <c r="BH93" t="s">
        <v>119</v>
      </c>
      <c r="BI93" t="s">
        <v>119</v>
      </c>
      <c r="BJ93">
        <v>5</v>
      </c>
      <c r="BK93" t="s">
        <v>128</v>
      </c>
      <c r="BL93">
        <v>16060101</v>
      </c>
      <c r="BP93">
        <v>6</v>
      </c>
      <c r="BQ93" t="s">
        <v>128</v>
      </c>
      <c r="BR93">
        <v>16060101</v>
      </c>
      <c r="BU93" t="s">
        <v>119</v>
      </c>
      <c r="BV93">
        <v>7</v>
      </c>
      <c r="BW93" t="s">
        <v>128</v>
      </c>
      <c r="BX93">
        <v>16060101</v>
      </c>
      <c r="BY93" t="s">
        <v>119</v>
      </c>
      <c r="BZ93" t="s">
        <v>119</v>
      </c>
      <c r="CA93" t="s">
        <v>119</v>
      </c>
      <c r="CB93" t="s">
        <v>127</v>
      </c>
      <c r="CC93" t="s">
        <v>127</v>
      </c>
      <c r="CD93" t="s">
        <v>127</v>
      </c>
      <c r="CE93" t="s">
        <v>129</v>
      </c>
    </row>
    <row r="94" spans="1:83">
      <c r="A94" t="s">
        <v>113</v>
      </c>
      <c r="B94" t="s">
        <v>305</v>
      </c>
      <c r="C94" t="s">
        <v>306</v>
      </c>
      <c r="D94" s="17" t="str">
        <f t="shared" si="8"/>
        <v>座框右侧外边板冲孔-SHT0010124</v>
      </c>
      <c r="E94" t="s">
        <v>139</v>
      </c>
      <c r="F94" s="18" t="s">
        <v>143</v>
      </c>
      <c r="G94" t="s">
        <v>118</v>
      </c>
      <c r="H94">
        <v>35000</v>
      </c>
      <c r="I94">
        <v>1750</v>
      </c>
      <c r="L94" s="29">
        <v>45624</v>
      </c>
      <c r="N94" s="29">
        <v>45624</v>
      </c>
      <c r="O94"/>
      <c r="P94"/>
      <c r="Q94" t="s">
        <v>120</v>
      </c>
      <c r="R94" t="s">
        <v>15</v>
      </c>
      <c r="S94" t="s">
        <v>121</v>
      </c>
      <c r="T94" t="s">
        <v>17</v>
      </c>
      <c r="U94" t="s">
        <v>119</v>
      </c>
      <c r="V94" t="s">
        <v>122</v>
      </c>
      <c r="W94">
        <v>60</v>
      </c>
      <c r="X94">
        <v>5</v>
      </c>
      <c r="Z94" t="s">
        <v>118</v>
      </c>
      <c r="AA94" t="s">
        <v>123</v>
      </c>
      <c r="AB94" t="s">
        <v>121</v>
      </c>
      <c r="AC94" t="s">
        <v>124</v>
      </c>
      <c r="AD94" t="s">
        <v>125</v>
      </c>
      <c r="AE94" t="s">
        <v>119</v>
      </c>
      <c r="AF94" t="s">
        <v>119</v>
      </c>
      <c r="AG94" t="s">
        <v>119</v>
      </c>
      <c r="AH94" s="48" t="s">
        <v>119</v>
      </c>
      <c r="AJ94" t="s">
        <v>127</v>
      </c>
      <c r="AK94" t="s">
        <v>26</v>
      </c>
      <c r="AL94">
        <v>1</v>
      </c>
      <c r="AM94" t="s">
        <v>128</v>
      </c>
      <c r="AN94">
        <v>16010501</v>
      </c>
      <c r="AO94" t="s">
        <v>119</v>
      </c>
      <c r="AP94" t="s">
        <v>119</v>
      </c>
      <c r="AQ94" t="s">
        <v>119</v>
      </c>
      <c r="AR94">
        <v>2</v>
      </c>
      <c r="AS94" t="s">
        <v>128</v>
      </c>
      <c r="AT94">
        <v>16020501</v>
      </c>
      <c r="AU94" t="s">
        <v>119</v>
      </c>
      <c r="AV94" t="s">
        <v>119</v>
      </c>
      <c r="AW94" t="s">
        <v>119</v>
      </c>
      <c r="AX94">
        <v>3</v>
      </c>
      <c r="AY94" t="s">
        <v>128</v>
      </c>
      <c r="AZ94" s="4">
        <v>51010101</v>
      </c>
      <c r="BB94" t="s">
        <v>143</v>
      </c>
      <c r="BC94" t="s">
        <v>119</v>
      </c>
      <c r="BD94">
        <v>4</v>
      </c>
      <c r="BE94" t="s">
        <v>128</v>
      </c>
      <c r="BF94">
        <v>16040301</v>
      </c>
      <c r="BG94" t="s">
        <v>119</v>
      </c>
      <c r="BH94" t="s">
        <v>119</v>
      </c>
      <c r="BI94" t="s">
        <v>119</v>
      </c>
      <c r="BJ94">
        <v>5</v>
      </c>
      <c r="BK94" t="s">
        <v>128</v>
      </c>
      <c r="BL94">
        <v>16060101</v>
      </c>
      <c r="BP94">
        <v>6</v>
      </c>
      <c r="BQ94" t="s">
        <v>128</v>
      </c>
      <c r="BR94">
        <v>16060101</v>
      </c>
      <c r="BU94" t="s">
        <v>119</v>
      </c>
      <c r="BV94">
        <v>7</v>
      </c>
      <c r="BW94" t="s">
        <v>128</v>
      </c>
      <c r="BX94">
        <v>16060101</v>
      </c>
      <c r="BY94" t="s">
        <v>119</v>
      </c>
      <c r="BZ94" t="s">
        <v>119</v>
      </c>
      <c r="CA94" t="s">
        <v>119</v>
      </c>
      <c r="CB94" t="s">
        <v>127</v>
      </c>
      <c r="CC94" t="s">
        <v>127</v>
      </c>
      <c r="CD94" t="s">
        <v>127</v>
      </c>
      <c r="CE94" t="s">
        <v>129</v>
      </c>
    </row>
    <row r="95" spans="1:83">
      <c r="A95" t="s">
        <v>113</v>
      </c>
      <c r="B95" t="s">
        <v>307</v>
      </c>
      <c r="C95" t="s">
        <v>308</v>
      </c>
      <c r="D95" s="17" t="str">
        <f t="shared" si="8"/>
        <v>座框右侧外边板侧冲孔-SHT0010124</v>
      </c>
      <c r="E95" t="s">
        <v>139</v>
      </c>
      <c r="F95" s="18" t="s">
        <v>143</v>
      </c>
      <c r="G95" t="s">
        <v>118</v>
      </c>
      <c r="H95">
        <v>40000</v>
      </c>
      <c r="I95">
        <v>2000</v>
      </c>
      <c r="L95" s="29">
        <v>45624</v>
      </c>
      <c r="N95" s="29">
        <v>45624</v>
      </c>
      <c r="O95"/>
      <c r="P95"/>
      <c r="Q95" t="s">
        <v>120</v>
      </c>
      <c r="R95" t="s">
        <v>15</v>
      </c>
      <c r="S95" t="s">
        <v>121</v>
      </c>
      <c r="T95" t="s">
        <v>17</v>
      </c>
      <c r="U95" t="s">
        <v>119</v>
      </c>
      <c r="V95" t="s">
        <v>122</v>
      </c>
      <c r="W95">
        <v>60</v>
      </c>
      <c r="X95">
        <v>5</v>
      </c>
      <c r="Z95" t="s">
        <v>118</v>
      </c>
      <c r="AA95" t="s">
        <v>123</v>
      </c>
      <c r="AB95" t="s">
        <v>121</v>
      </c>
      <c r="AC95" t="s">
        <v>124</v>
      </c>
      <c r="AD95" t="s">
        <v>125</v>
      </c>
      <c r="AE95" t="s">
        <v>119</v>
      </c>
      <c r="AF95" t="s">
        <v>119</v>
      </c>
      <c r="AG95" t="s">
        <v>119</v>
      </c>
      <c r="AH95" s="48" t="s">
        <v>119</v>
      </c>
      <c r="AJ95" t="s">
        <v>127</v>
      </c>
      <c r="AK95" t="s">
        <v>26</v>
      </c>
      <c r="AL95">
        <v>1</v>
      </c>
      <c r="AM95" t="s">
        <v>128</v>
      </c>
      <c r="AN95">
        <v>16010501</v>
      </c>
      <c r="AO95" t="s">
        <v>119</v>
      </c>
      <c r="AP95" t="s">
        <v>119</v>
      </c>
      <c r="AQ95" t="s">
        <v>119</v>
      </c>
      <c r="AR95">
        <v>2</v>
      </c>
      <c r="AS95" t="s">
        <v>128</v>
      </c>
      <c r="AT95">
        <v>16020501</v>
      </c>
      <c r="AU95" t="s">
        <v>119</v>
      </c>
      <c r="AV95" t="s">
        <v>119</v>
      </c>
      <c r="AW95" t="s">
        <v>119</v>
      </c>
      <c r="AX95">
        <v>3</v>
      </c>
      <c r="AY95" t="s">
        <v>128</v>
      </c>
      <c r="AZ95" s="4">
        <v>51010101</v>
      </c>
      <c r="BB95" t="s">
        <v>143</v>
      </c>
      <c r="BC95" t="s">
        <v>119</v>
      </c>
      <c r="BD95">
        <v>4</v>
      </c>
      <c r="BE95" t="s">
        <v>128</v>
      </c>
      <c r="BF95">
        <v>16040301</v>
      </c>
      <c r="BG95" t="s">
        <v>119</v>
      </c>
      <c r="BH95" t="s">
        <v>119</v>
      </c>
      <c r="BI95" t="s">
        <v>119</v>
      </c>
      <c r="BJ95">
        <v>5</v>
      </c>
      <c r="BK95" t="s">
        <v>128</v>
      </c>
      <c r="BL95">
        <v>16060101</v>
      </c>
      <c r="BP95">
        <v>6</v>
      </c>
      <c r="BQ95" t="s">
        <v>128</v>
      </c>
      <c r="BR95">
        <v>16060101</v>
      </c>
      <c r="BU95" t="s">
        <v>119</v>
      </c>
      <c r="BV95">
        <v>7</v>
      </c>
      <c r="BW95" t="s">
        <v>128</v>
      </c>
      <c r="BX95">
        <v>16060101</v>
      </c>
      <c r="BY95" t="s">
        <v>119</v>
      </c>
      <c r="BZ95" t="s">
        <v>119</v>
      </c>
      <c r="CA95" t="s">
        <v>119</v>
      </c>
      <c r="CB95" t="s">
        <v>127</v>
      </c>
      <c r="CC95" t="s">
        <v>127</v>
      </c>
      <c r="CD95" t="s">
        <v>127</v>
      </c>
      <c r="CE95" t="s">
        <v>129</v>
      </c>
    </row>
    <row r="96" spans="1:83">
      <c r="A96" t="s">
        <v>113</v>
      </c>
      <c r="B96" t="s">
        <v>309</v>
      </c>
      <c r="C96" t="s">
        <v>310</v>
      </c>
      <c r="D96" s="17" t="str">
        <f t="shared" si="8"/>
        <v>左侧滑轨解锁手柄支撑板落料-SHT0011394</v>
      </c>
      <c r="E96" t="s">
        <v>139</v>
      </c>
      <c r="F96" s="18" t="s">
        <v>143</v>
      </c>
      <c r="G96" t="s">
        <v>118</v>
      </c>
      <c r="H96">
        <v>37000</v>
      </c>
      <c r="I96">
        <v>1850</v>
      </c>
      <c r="L96" s="29">
        <v>45624</v>
      </c>
      <c r="N96" s="29">
        <v>45624</v>
      </c>
      <c r="O96"/>
      <c r="P96"/>
      <c r="Q96" t="s">
        <v>120</v>
      </c>
      <c r="R96" t="s">
        <v>15</v>
      </c>
      <c r="S96" t="s">
        <v>121</v>
      </c>
      <c r="T96" t="s">
        <v>17</v>
      </c>
      <c r="U96" t="s">
        <v>119</v>
      </c>
      <c r="V96" t="s">
        <v>122</v>
      </c>
      <c r="W96">
        <v>60</v>
      </c>
      <c r="X96">
        <v>5</v>
      </c>
      <c r="Z96" t="s">
        <v>118</v>
      </c>
      <c r="AA96" t="s">
        <v>123</v>
      </c>
      <c r="AB96" t="s">
        <v>121</v>
      </c>
      <c r="AC96" t="s">
        <v>124</v>
      </c>
      <c r="AD96" t="s">
        <v>125</v>
      </c>
      <c r="AE96" t="s">
        <v>119</v>
      </c>
      <c r="AF96" t="s">
        <v>119</v>
      </c>
      <c r="AG96" t="s">
        <v>119</v>
      </c>
      <c r="AH96" s="48" t="s">
        <v>119</v>
      </c>
      <c r="AJ96" t="s">
        <v>127</v>
      </c>
      <c r="AK96" t="s">
        <v>26</v>
      </c>
      <c r="AL96">
        <v>1</v>
      </c>
      <c r="AM96" t="s">
        <v>128</v>
      </c>
      <c r="AN96">
        <v>16010501</v>
      </c>
      <c r="AO96" t="s">
        <v>119</v>
      </c>
      <c r="AP96" t="s">
        <v>119</v>
      </c>
      <c r="AQ96" t="s">
        <v>119</v>
      </c>
      <c r="AR96">
        <v>2</v>
      </c>
      <c r="AS96" t="s">
        <v>128</v>
      </c>
      <c r="AT96">
        <v>16020501</v>
      </c>
      <c r="AU96" t="s">
        <v>119</v>
      </c>
      <c r="AV96" t="s">
        <v>119</v>
      </c>
      <c r="AW96" t="s">
        <v>119</v>
      </c>
      <c r="AX96">
        <v>3</v>
      </c>
      <c r="AY96" t="s">
        <v>128</v>
      </c>
      <c r="AZ96" s="4">
        <v>51010101</v>
      </c>
      <c r="BB96" t="s">
        <v>143</v>
      </c>
      <c r="BC96" t="s">
        <v>119</v>
      </c>
      <c r="BD96">
        <v>4</v>
      </c>
      <c r="BE96" t="s">
        <v>128</v>
      </c>
      <c r="BF96">
        <v>16040301</v>
      </c>
      <c r="BG96" t="s">
        <v>119</v>
      </c>
      <c r="BH96" t="s">
        <v>119</v>
      </c>
      <c r="BI96" t="s">
        <v>119</v>
      </c>
      <c r="BJ96">
        <v>5</v>
      </c>
      <c r="BK96" t="s">
        <v>128</v>
      </c>
      <c r="BL96">
        <v>16060101</v>
      </c>
      <c r="BP96">
        <v>6</v>
      </c>
      <c r="BQ96" t="s">
        <v>128</v>
      </c>
      <c r="BR96">
        <v>16060101</v>
      </c>
      <c r="BU96" t="s">
        <v>119</v>
      </c>
      <c r="BV96">
        <v>7</v>
      </c>
      <c r="BW96" t="s">
        <v>128</v>
      </c>
      <c r="BX96">
        <v>16060101</v>
      </c>
      <c r="BY96" t="s">
        <v>119</v>
      </c>
      <c r="BZ96" t="s">
        <v>119</v>
      </c>
      <c r="CA96" t="s">
        <v>119</v>
      </c>
      <c r="CB96" t="s">
        <v>127</v>
      </c>
      <c r="CC96" t="s">
        <v>127</v>
      </c>
      <c r="CD96" t="s">
        <v>127</v>
      </c>
      <c r="CE96" t="s">
        <v>129</v>
      </c>
    </row>
    <row r="97" spans="1:83">
      <c r="A97" t="s">
        <v>113</v>
      </c>
      <c r="B97" t="s">
        <v>311</v>
      </c>
      <c r="C97" t="s">
        <v>312</v>
      </c>
      <c r="D97" s="17" t="str">
        <f t="shared" si="8"/>
        <v>左侧滑轨解锁手柄支撑板成型-SHT0011394</v>
      </c>
      <c r="E97" t="s">
        <v>139</v>
      </c>
      <c r="F97" s="18" t="s">
        <v>143</v>
      </c>
      <c r="G97" t="s">
        <v>118</v>
      </c>
      <c r="H97">
        <v>44000</v>
      </c>
      <c r="I97">
        <v>2200</v>
      </c>
      <c r="L97" s="29">
        <v>45624</v>
      </c>
      <c r="N97" s="29">
        <v>45624</v>
      </c>
      <c r="O97"/>
      <c r="P97"/>
      <c r="Q97" t="s">
        <v>120</v>
      </c>
      <c r="R97" t="s">
        <v>15</v>
      </c>
      <c r="S97" t="s">
        <v>121</v>
      </c>
      <c r="T97" t="s">
        <v>17</v>
      </c>
      <c r="U97" t="s">
        <v>119</v>
      </c>
      <c r="V97" t="s">
        <v>122</v>
      </c>
      <c r="W97">
        <v>60</v>
      </c>
      <c r="X97">
        <v>5</v>
      </c>
      <c r="Z97" t="s">
        <v>118</v>
      </c>
      <c r="AA97" t="s">
        <v>123</v>
      </c>
      <c r="AB97" t="s">
        <v>121</v>
      </c>
      <c r="AC97" t="s">
        <v>124</v>
      </c>
      <c r="AD97" t="s">
        <v>125</v>
      </c>
      <c r="AE97" t="s">
        <v>119</v>
      </c>
      <c r="AF97" t="s">
        <v>119</v>
      </c>
      <c r="AG97" t="s">
        <v>119</v>
      </c>
      <c r="AH97" s="48" t="s">
        <v>119</v>
      </c>
      <c r="AJ97" t="s">
        <v>127</v>
      </c>
      <c r="AK97" t="s">
        <v>26</v>
      </c>
      <c r="AL97">
        <v>1</v>
      </c>
      <c r="AM97" t="s">
        <v>128</v>
      </c>
      <c r="AN97">
        <v>16010501</v>
      </c>
      <c r="AO97" t="s">
        <v>119</v>
      </c>
      <c r="AP97" t="s">
        <v>119</v>
      </c>
      <c r="AQ97" t="s">
        <v>119</v>
      </c>
      <c r="AR97">
        <v>2</v>
      </c>
      <c r="AS97" t="s">
        <v>128</v>
      </c>
      <c r="AT97">
        <v>16020501</v>
      </c>
      <c r="AU97" t="s">
        <v>119</v>
      </c>
      <c r="AV97" t="s">
        <v>119</v>
      </c>
      <c r="AW97" t="s">
        <v>119</v>
      </c>
      <c r="AX97">
        <v>3</v>
      </c>
      <c r="AY97" t="s">
        <v>128</v>
      </c>
      <c r="AZ97" s="4">
        <v>51010101</v>
      </c>
      <c r="BB97" t="s">
        <v>143</v>
      </c>
      <c r="BC97" t="s">
        <v>119</v>
      </c>
      <c r="BD97">
        <v>4</v>
      </c>
      <c r="BE97" t="s">
        <v>128</v>
      </c>
      <c r="BF97">
        <v>16040301</v>
      </c>
      <c r="BG97" t="s">
        <v>119</v>
      </c>
      <c r="BH97" t="s">
        <v>119</v>
      </c>
      <c r="BI97" t="s">
        <v>119</v>
      </c>
      <c r="BJ97">
        <v>5</v>
      </c>
      <c r="BK97" t="s">
        <v>128</v>
      </c>
      <c r="BL97">
        <v>16060101</v>
      </c>
      <c r="BP97">
        <v>6</v>
      </c>
      <c r="BQ97" t="s">
        <v>128</v>
      </c>
      <c r="BR97">
        <v>16060101</v>
      </c>
      <c r="BU97" t="s">
        <v>119</v>
      </c>
      <c r="BV97">
        <v>7</v>
      </c>
      <c r="BW97" t="s">
        <v>128</v>
      </c>
      <c r="BX97">
        <v>16060101</v>
      </c>
      <c r="BY97" t="s">
        <v>119</v>
      </c>
      <c r="BZ97" t="s">
        <v>119</v>
      </c>
      <c r="CA97" t="s">
        <v>119</v>
      </c>
      <c r="CB97" t="s">
        <v>127</v>
      </c>
      <c r="CC97" t="s">
        <v>127</v>
      </c>
      <c r="CD97" t="s">
        <v>127</v>
      </c>
      <c r="CE97" t="s">
        <v>129</v>
      </c>
    </row>
    <row r="98" spans="1:83">
      <c r="A98" t="s">
        <v>113</v>
      </c>
      <c r="B98" t="s">
        <v>313</v>
      </c>
      <c r="C98" t="s">
        <v>314</v>
      </c>
      <c r="D98" s="17" t="str">
        <f t="shared" si="8"/>
        <v>左侧滑轨解锁手柄支撑板切断折弯-SHT0011394</v>
      </c>
      <c r="E98" t="s">
        <v>139</v>
      </c>
      <c r="F98" s="18" t="s">
        <v>143</v>
      </c>
      <c r="G98" t="s">
        <v>118</v>
      </c>
      <c r="H98">
        <v>35000</v>
      </c>
      <c r="I98">
        <v>1750</v>
      </c>
      <c r="L98" s="29">
        <v>45624</v>
      </c>
      <c r="N98" s="29">
        <v>45624</v>
      </c>
      <c r="O98"/>
      <c r="P98"/>
      <c r="Q98" t="s">
        <v>120</v>
      </c>
      <c r="R98" t="s">
        <v>15</v>
      </c>
      <c r="S98" t="s">
        <v>121</v>
      </c>
      <c r="T98" t="s">
        <v>17</v>
      </c>
      <c r="U98" t="s">
        <v>119</v>
      </c>
      <c r="V98" t="s">
        <v>122</v>
      </c>
      <c r="W98">
        <v>60</v>
      </c>
      <c r="X98">
        <v>5</v>
      </c>
      <c r="Z98" t="s">
        <v>118</v>
      </c>
      <c r="AA98" t="s">
        <v>123</v>
      </c>
      <c r="AB98" t="s">
        <v>121</v>
      </c>
      <c r="AC98" t="s">
        <v>124</v>
      </c>
      <c r="AD98" t="s">
        <v>125</v>
      </c>
      <c r="AE98" t="s">
        <v>119</v>
      </c>
      <c r="AF98" t="s">
        <v>119</v>
      </c>
      <c r="AG98" t="s">
        <v>119</v>
      </c>
      <c r="AH98" s="48" t="s">
        <v>119</v>
      </c>
      <c r="AJ98" t="s">
        <v>127</v>
      </c>
      <c r="AK98" t="s">
        <v>26</v>
      </c>
      <c r="AL98">
        <v>1</v>
      </c>
      <c r="AM98" t="s">
        <v>128</v>
      </c>
      <c r="AN98">
        <v>16010501</v>
      </c>
      <c r="AO98" t="s">
        <v>119</v>
      </c>
      <c r="AP98" t="s">
        <v>119</v>
      </c>
      <c r="AQ98" t="s">
        <v>119</v>
      </c>
      <c r="AR98">
        <v>2</v>
      </c>
      <c r="AS98" t="s">
        <v>128</v>
      </c>
      <c r="AT98">
        <v>16020501</v>
      </c>
      <c r="AU98" t="s">
        <v>119</v>
      </c>
      <c r="AV98" t="s">
        <v>119</v>
      </c>
      <c r="AW98" t="s">
        <v>119</v>
      </c>
      <c r="AX98">
        <v>3</v>
      </c>
      <c r="AY98" t="s">
        <v>128</v>
      </c>
      <c r="AZ98" s="4">
        <v>51010101</v>
      </c>
      <c r="BB98" t="s">
        <v>143</v>
      </c>
      <c r="BC98" t="s">
        <v>119</v>
      </c>
      <c r="BD98">
        <v>4</v>
      </c>
      <c r="BE98" t="s">
        <v>128</v>
      </c>
      <c r="BF98">
        <v>16040301</v>
      </c>
      <c r="BG98" t="s">
        <v>119</v>
      </c>
      <c r="BH98" t="s">
        <v>119</v>
      </c>
      <c r="BI98" t="s">
        <v>119</v>
      </c>
      <c r="BJ98">
        <v>5</v>
      </c>
      <c r="BK98" t="s">
        <v>128</v>
      </c>
      <c r="BL98">
        <v>16060101</v>
      </c>
      <c r="BP98">
        <v>6</v>
      </c>
      <c r="BQ98" t="s">
        <v>128</v>
      </c>
      <c r="BR98">
        <v>16060101</v>
      </c>
      <c r="BU98" t="s">
        <v>119</v>
      </c>
      <c r="BV98">
        <v>7</v>
      </c>
      <c r="BW98" t="s">
        <v>128</v>
      </c>
      <c r="BX98">
        <v>16060101</v>
      </c>
      <c r="BY98" t="s">
        <v>119</v>
      </c>
      <c r="BZ98" t="s">
        <v>119</v>
      </c>
      <c r="CA98" t="s">
        <v>119</v>
      </c>
      <c r="CB98" t="s">
        <v>127</v>
      </c>
      <c r="CC98" t="s">
        <v>127</v>
      </c>
      <c r="CD98" t="s">
        <v>127</v>
      </c>
      <c r="CE98" t="s">
        <v>129</v>
      </c>
    </row>
    <row r="99" spans="1:83">
      <c r="A99" t="s">
        <v>113</v>
      </c>
      <c r="B99" t="s">
        <v>315</v>
      </c>
      <c r="C99" t="s">
        <v>316</v>
      </c>
      <c r="D99" s="17" t="str">
        <f t="shared" si="8"/>
        <v>左侧滑轨解锁手柄支撑板冲孔-SHT0011394</v>
      </c>
      <c r="E99" t="s">
        <v>139</v>
      </c>
      <c r="F99" s="18" t="s">
        <v>143</v>
      </c>
      <c r="G99" t="s">
        <v>118</v>
      </c>
      <c r="H99">
        <v>31000</v>
      </c>
      <c r="I99">
        <v>1550</v>
      </c>
      <c r="L99" s="29">
        <v>45624</v>
      </c>
      <c r="N99" s="29">
        <v>45624</v>
      </c>
      <c r="O99"/>
      <c r="P99"/>
      <c r="Q99" t="s">
        <v>120</v>
      </c>
      <c r="R99" t="s">
        <v>15</v>
      </c>
      <c r="S99" t="s">
        <v>121</v>
      </c>
      <c r="T99" t="s">
        <v>17</v>
      </c>
      <c r="U99" t="s">
        <v>119</v>
      </c>
      <c r="V99" t="s">
        <v>122</v>
      </c>
      <c r="W99">
        <v>60</v>
      </c>
      <c r="X99">
        <v>5</v>
      </c>
      <c r="Z99" t="s">
        <v>118</v>
      </c>
      <c r="AA99" t="s">
        <v>123</v>
      </c>
      <c r="AB99" t="s">
        <v>121</v>
      </c>
      <c r="AC99" t="s">
        <v>124</v>
      </c>
      <c r="AD99" t="s">
        <v>125</v>
      </c>
      <c r="AE99" t="s">
        <v>119</v>
      </c>
      <c r="AF99" t="s">
        <v>119</v>
      </c>
      <c r="AG99" t="s">
        <v>119</v>
      </c>
      <c r="AH99" s="48" t="s">
        <v>119</v>
      </c>
      <c r="AJ99" t="s">
        <v>127</v>
      </c>
      <c r="AK99" t="s">
        <v>26</v>
      </c>
      <c r="AL99">
        <v>1</v>
      </c>
      <c r="AM99" t="s">
        <v>128</v>
      </c>
      <c r="AN99">
        <v>16010501</v>
      </c>
      <c r="AO99" t="s">
        <v>119</v>
      </c>
      <c r="AP99" t="s">
        <v>119</v>
      </c>
      <c r="AQ99" t="s">
        <v>119</v>
      </c>
      <c r="AR99">
        <v>2</v>
      </c>
      <c r="AS99" t="s">
        <v>128</v>
      </c>
      <c r="AT99">
        <v>16020501</v>
      </c>
      <c r="AU99" t="s">
        <v>119</v>
      </c>
      <c r="AV99" t="s">
        <v>119</v>
      </c>
      <c r="AW99" t="s">
        <v>119</v>
      </c>
      <c r="AX99">
        <v>3</v>
      </c>
      <c r="AY99" t="s">
        <v>128</v>
      </c>
      <c r="AZ99" s="4">
        <v>51010101</v>
      </c>
      <c r="BB99" t="s">
        <v>143</v>
      </c>
      <c r="BC99" t="s">
        <v>119</v>
      </c>
      <c r="BD99">
        <v>4</v>
      </c>
      <c r="BE99" t="s">
        <v>128</v>
      </c>
      <c r="BF99">
        <v>16040301</v>
      </c>
      <c r="BG99" t="s">
        <v>119</v>
      </c>
      <c r="BH99" t="s">
        <v>119</v>
      </c>
      <c r="BI99" t="s">
        <v>119</v>
      </c>
      <c r="BJ99">
        <v>5</v>
      </c>
      <c r="BK99" t="s">
        <v>128</v>
      </c>
      <c r="BL99">
        <v>16060101</v>
      </c>
      <c r="BP99">
        <v>6</v>
      </c>
      <c r="BQ99" t="s">
        <v>128</v>
      </c>
      <c r="BR99">
        <v>16060101</v>
      </c>
      <c r="BU99" t="s">
        <v>119</v>
      </c>
      <c r="BV99">
        <v>7</v>
      </c>
      <c r="BW99" t="s">
        <v>128</v>
      </c>
      <c r="BX99">
        <v>16060101</v>
      </c>
      <c r="BY99" t="s">
        <v>119</v>
      </c>
      <c r="BZ99" t="s">
        <v>119</v>
      </c>
      <c r="CA99" t="s">
        <v>119</v>
      </c>
      <c r="CB99" t="s">
        <v>127</v>
      </c>
      <c r="CC99" t="s">
        <v>127</v>
      </c>
      <c r="CD99" t="s">
        <v>127</v>
      </c>
      <c r="CE99" t="s">
        <v>129</v>
      </c>
    </row>
    <row r="100" spans="1:83">
      <c r="A100" t="s">
        <v>113</v>
      </c>
      <c r="B100" t="s">
        <v>317</v>
      </c>
      <c r="C100" t="s">
        <v>318</v>
      </c>
      <c r="D100" s="17" t="str">
        <f t="shared" si="8"/>
        <v>右侧滑轨解锁手柄支撑板切边折弯-SHT0011593</v>
      </c>
      <c r="E100" t="s">
        <v>139</v>
      </c>
      <c r="F100" s="18" t="s">
        <v>143</v>
      </c>
      <c r="G100" t="s">
        <v>118</v>
      </c>
      <c r="H100">
        <v>33000</v>
      </c>
      <c r="I100">
        <v>1650</v>
      </c>
      <c r="L100" s="29">
        <v>45624</v>
      </c>
      <c r="N100" s="29">
        <v>45624</v>
      </c>
      <c r="O100"/>
      <c r="P100"/>
      <c r="Q100" t="s">
        <v>120</v>
      </c>
      <c r="R100" t="s">
        <v>15</v>
      </c>
      <c r="S100" t="s">
        <v>121</v>
      </c>
      <c r="T100" t="s">
        <v>17</v>
      </c>
      <c r="U100" t="s">
        <v>119</v>
      </c>
      <c r="V100" t="s">
        <v>122</v>
      </c>
      <c r="W100">
        <v>60</v>
      </c>
      <c r="X100">
        <v>5</v>
      </c>
      <c r="Z100" t="s">
        <v>118</v>
      </c>
      <c r="AA100" t="s">
        <v>123</v>
      </c>
      <c r="AB100" t="s">
        <v>121</v>
      </c>
      <c r="AC100" t="s">
        <v>124</v>
      </c>
      <c r="AD100" t="s">
        <v>125</v>
      </c>
      <c r="AE100" t="s">
        <v>119</v>
      </c>
      <c r="AF100" t="s">
        <v>119</v>
      </c>
      <c r="AG100" t="s">
        <v>119</v>
      </c>
      <c r="AH100" s="48" t="s">
        <v>119</v>
      </c>
      <c r="AJ100" t="s">
        <v>127</v>
      </c>
      <c r="AK100" t="s">
        <v>26</v>
      </c>
      <c r="AL100">
        <v>1</v>
      </c>
      <c r="AM100" t="s">
        <v>128</v>
      </c>
      <c r="AN100">
        <v>16010501</v>
      </c>
      <c r="AO100" t="s">
        <v>119</v>
      </c>
      <c r="AP100" t="s">
        <v>119</v>
      </c>
      <c r="AQ100" t="s">
        <v>119</v>
      </c>
      <c r="AR100">
        <v>2</v>
      </c>
      <c r="AS100" t="s">
        <v>128</v>
      </c>
      <c r="AT100">
        <v>16020501</v>
      </c>
      <c r="AU100" t="s">
        <v>119</v>
      </c>
      <c r="AV100" t="s">
        <v>119</v>
      </c>
      <c r="AW100" t="s">
        <v>119</v>
      </c>
      <c r="AX100">
        <v>3</v>
      </c>
      <c r="AY100" t="s">
        <v>128</v>
      </c>
      <c r="AZ100" s="4">
        <v>51010101</v>
      </c>
      <c r="BB100" t="s">
        <v>143</v>
      </c>
      <c r="BC100" t="s">
        <v>119</v>
      </c>
      <c r="BD100">
        <v>4</v>
      </c>
      <c r="BE100" t="s">
        <v>128</v>
      </c>
      <c r="BF100">
        <v>16040301</v>
      </c>
      <c r="BG100" t="s">
        <v>119</v>
      </c>
      <c r="BH100" t="s">
        <v>119</v>
      </c>
      <c r="BI100" t="s">
        <v>119</v>
      </c>
      <c r="BJ100">
        <v>5</v>
      </c>
      <c r="BK100" t="s">
        <v>128</v>
      </c>
      <c r="BL100">
        <v>16060101</v>
      </c>
      <c r="BP100">
        <v>6</v>
      </c>
      <c r="BQ100" t="s">
        <v>128</v>
      </c>
      <c r="BR100">
        <v>16060101</v>
      </c>
      <c r="BU100" t="s">
        <v>119</v>
      </c>
      <c r="BV100">
        <v>7</v>
      </c>
      <c r="BW100" t="s">
        <v>128</v>
      </c>
      <c r="BX100">
        <v>16060101</v>
      </c>
      <c r="BY100" t="s">
        <v>119</v>
      </c>
      <c r="BZ100" t="s">
        <v>119</v>
      </c>
      <c r="CA100" t="s">
        <v>119</v>
      </c>
      <c r="CB100" t="s">
        <v>127</v>
      </c>
      <c r="CC100" t="s">
        <v>127</v>
      </c>
      <c r="CD100" t="s">
        <v>127</v>
      </c>
      <c r="CE100" t="s">
        <v>129</v>
      </c>
    </row>
    <row r="101" spans="1:83">
      <c r="A101" t="s">
        <v>113</v>
      </c>
      <c r="B101" t="s">
        <v>319</v>
      </c>
      <c r="C101" t="s">
        <v>320</v>
      </c>
      <c r="D101" s="17" t="str">
        <f t="shared" si="8"/>
        <v>右侧滑轨解锁手柄支撑板冲孔-SHT0011593</v>
      </c>
      <c r="E101" t="s">
        <v>139</v>
      </c>
      <c r="F101" s="18" t="s">
        <v>143</v>
      </c>
      <c r="G101" t="s">
        <v>118</v>
      </c>
      <c r="H101">
        <v>31000</v>
      </c>
      <c r="I101">
        <v>1550</v>
      </c>
      <c r="L101" s="29">
        <v>45624</v>
      </c>
      <c r="N101" s="29">
        <v>45624</v>
      </c>
      <c r="O101"/>
      <c r="P101"/>
      <c r="Q101" t="s">
        <v>120</v>
      </c>
      <c r="R101" t="s">
        <v>15</v>
      </c>
      <c r="S101" t="s">
        <v>121</v>
      </c>
      <c r="T101" t="s">
        <v>17</v>
      </c>
      <c r="U101" t="s">
        <v>119</v>
      </c>
      <c r="V101" t="s">
        <v>122</v>
      </c>
      <c r="W101">
        <v>60</v>
      </c>
      <c r="X101">
        <v>5</v>
      </c>
      <c r="Z101" t="s">
        <v>118</v>
      </c>
      <c r="AA101" t="s">
        <v>123</v>
      </c>
      <c r="AB101" t="s">
        <v>121</v>
      </c>
      <c r="AC101" t="s">
        <v>124</v>
      </c>
      <c r="AD101" t="s">
        <v>125</v>
      </c>
      <c r="AE101" t="s">
        <v>119</v>
      </c>
      <c r="AF101" t="s">
        <v>119</v>
      </c>
      <c r="AG101" t="s">
        <v>119</v>
      </c>
      <c r="AH101" s="48" t="s">
        <v>119</v>
      </c>
      <c r="AJ101" t="s">
        <v>127</v>
      </c>
      <c r="AK101" t="s">
        <v>26</v>
      </c>
      <c r="AL101">
        <v>1</v>
      </c>
      <c r="AM101" t="s">
        <v>128</v>
      </c>
      <c r="AN101">
        <v>16010501</v>
      </c>
      <c r="AO101" t="s">
        <v>119</v>
      </c>
      <c r="AP101" t="s">
        <v>119</v>
      </c>
      <c r="AQ101" t="s">
        <v>119</v>
      </c>
      <c r="AR101">
        <v>2</v>
      </c>
      <c r="AS101" t="s">
        <v>128</v>
      </c>
      <c r="AT101">
        <v>16020501</v>
      </c>
      <c r="AU101" t="s">
        <v>119</v>
      </c>
      <c r="AV101" t="s">
        <v>119</v>
      </c>
      <c r="AW101" t="s">
        <v>119</v>
      </c>
      <c r="AX101">
        <v>3</v>
      </c>
      <c r="AY101" t="s">
        <v>128</v>
      </c>
      <c r="AZ101" s="4">
        <v>51010101</v>
      </c>
      <c r="BB101" t="s">
        <v>143</v>
      </c>
      <c r="BC101" t="s">
        <v>119</v>
      </c>
      <c r="BD101">
        <v>4</v>
      </c>
      <c r="BE101" t="s">
        <v>128</v>
      </c>
      <c r="BF101">
        <v>16040301</v>
      </c>
      <c r="BG101" t="s">
        <v>119</v>
      </c>
      <c r="BH101" t="s">
        <v>119</v>
      </c>
      <c r="BI101" t="s">
        <v>119</v>
      </c>
      <c r="BJ101">
        <v>5</v>
      </c>
      <c r="BK101" t="s">
        <v>128</v>
      </c>
      <c r="BL101">
        <v>16060101</v>
      </c>
      <c r="BP101">
        <v>6</v>
      </c>
      <c r="BQ101" t="s">
        <v>128</v>
      </c>
      <c r="BR101">
        <v>16060101</v>
      </c>
      <c r="BU101" t="s">
        <v>119</v>
      </c>
      <c r="BV101">
        <v>7</v>
      </c>
      <c r="BW101" t="s">
        <v>128</v>
      </c>
      <c r="BX101">
        <v>16060101</v>
      </c>
      <c r="BY101" t="s">
        <v>119</v>
      </c>
      <c r="BZ101" t="s">
        <v>119</v>
      </c>
      <c r="CA101" t="s">
        <v>119</v>
      </c>
      <c r="CB101" t="s">
        <v>127</v>
      </c>
      <c r="CC101" t="s">
        <v>127</v>
      </c>
      <c r="CD101" t="s">
        <v>127</v>
      </c>
      <c r="CE101" t="s">
        <v>129</v>
      </c>
    </row>
    <row r="102" spans="1:83">
      <c r="A102" t="s">
        <v>113</v>
      </c>
      <c r="B102" t="s">
        <v>321</v>
      </c>
      <c r="C102" t="s">
        <v>318</v>
      </c>
      <c r="D102" s="17" t="str">
        <f t="shared" si="8"/>
        <v>右侧滑轨解锁手柄支撑板切边折弯-SHT0011593</v>
      </c>
      <c r="E102" t="s">
        <v>139</v>
      </c>
      <c r="F102" s="18" t="s">
        <v>143</v>
      </c>
      <c r="G102" t="s">
        <v>118</v>
      </c>
      <c r="H102">
        <v>33000</v>
      </c>
      <c r="I102">
        <v>1650</v>
      </c>
      <c r="L102" s="29">
        <v>45624</v>
      </c>
      <c r="N102" s="29">
        <v>45624</v>
      </c>
      <c r="O102"/>
      <c r="P102"/>
      <c r="Q102" t="s">
        <v>120</v>
      </c>
      <c r="R102" t="s">
        <v>15</v>
      </c>
      <c r="S102" t="s">
        <v>121</v>
      </c>
      <c r="T102" t="s">
        <v>17</v>
      </c>
      <c r="U102" t="s">
        <v>119</v>
      </c>
      <c r="V102" t="s">
        <v>122</v>
      </c>
      <c r="W102">
        <v>60</v>
      </c>
      <c r="X102">
        <v>5</v>
      </c>
      <c r="Z102" t="s">
        <v>118</v>
      </c>
      <c r="AA102" t="s">
        <v>123</v>
      </c>
      <c r="AB102" t="s">
        <v>121</v>
      </c>
      <c r="AC102" t="s">
        <v>124</v>
      </c>
      <c r="AD102" t="s">
        <v>125</v>
      </c>
      <c r="AE102" t="s">
        <v>119</v>
      </c>
      <c r="AF102" t="s">
        <v>119</v>
      </c>
      <c r="AG102" t="s">
        <v>119</v>
      </c>
      <c r="AH102" s="48" t="s">
        <v>119</v>
      </c>
      <c r="AJ102" t="s">
        <v>127</v>
      </c>
      <c r="AK102" t="s">
        <v>26</v>
      </c>
      <c r="AL102">
        <v>1</v>
      </c>
      <c r="AM102" t="s">
        <v>128</v>
      </c>
      <c r="AN102">
        <v>16010501</v>
      </c>
      <c r="AO102" t="s">
        <v>119</v>
      </c>
      <c r="AP102" t="s">
        <v>119</v>
      </c>
      <c r="AQ102" t="s">
        <v>119</v>
      </c>
      <c r="AR102">
        <v>2</v>
      </c>
      <c r="AS102" t="s">
        <v>128</v>
      </c>
      <c r="AT102">
        <v>16020501</v>
      </c>
      <c r="AU102" t="s">
        <v>119</v>
      </c>
      <c r="AV102" t="s">
        <v>119</v>
      </c>
      <c r="AW102" t="s">
        <v>119</v>
      </c>
      <c r="AX102">
        <v>3</v>
      </c>
      <c r="AY102" t="s">
        <v>128</v>
      </c>
      <c r="AZ102" s="4">
        <v>51010101</v>
      </c>
      <c r="BB102" t="s">
        <v>143</v>
      </c>
      <c r="BC102" t="s">
        <v>119</v>
      </c>
      <c r="BD102">
        <v>4</v>
      </c>
      <c r="BE102" t="s">
        <v>128</v>
      </c>
      <c r="BF102">
        <v>16040301</v>
      </c>
      <c r="BG102" t="s">
        <v>119</v>
      </c>
      <c r="BH102" t="s">
        <v>119</v>
      </c>
      <c r="BI102" t="s">
        <v>119</v>
      </c>
      <c r="BJ102">
        <v>5</v>
      </c>
      <c r="BK102" t="s">
        <v>128</v>
      </c>
      <c r="BL102">
        <v>16060101</v>
      </c>
      <c r="BP102">
        <v>6</v>
      </c>
      <c r="BQ102" t="s">
        <v>128</v>
      </c>
      <c r="BR102">
        <v>16060101</v>
      </c>
      <c r="BU102" t="s">
        <v>119</v>
      </c>
      <c r="BV102">
        <v>7</v>
      </c>
      <c r="BW102" t="s">
        <v>128</v>
      </c>
      <c r="BX102">
        <v>16060101</v>
      </c>
      <c r="BY102" t="s">
        <v>119</v>
      </c>
      <c r="BZ102" t="s">
        <v>119</v>
      </c>
      <c r="CA102" t="s">
        <v>119</v>
      </c>
      <c r="CB102" t="s">
        <v>127</v>
      </c>
      <c r="CC102" t="s">
        <v>127</v>
      </c>
      <c r="CD102" t="s">
        <v>127</v>
      </c>
      <c r="CE102" t="s">
        <v>129</v>
      </c>
    </row>
    <row r="103" spans="1:83">
      <c r="A103" t="s">
        <v>113</v>
      </c>
      <c r="B103" t="s">
        <v>322</v>
      </c>
      <c r="C103" t="s">
        <v>323</v>
      </c>
      <c r="D103" s="17" t="str">
        <f t="shared" si="8"/>
        <v>K1正副司机座调角器总成左下板-成型</v>
      </c>
      <c r="E103" t="s">
        <v>139</v>
      </c>
      <c r="F103" s="18" t="s">
        <v>143</v>
      </c>
      <c r="G103" t="s">
        <v>118</v>
      </c>
      <c r="H103">
        <v>6194.69</v>
      </c>
      <c r="I103">
        <v>309.73</v>
      </c>
      <c r="L103" s="29">
        <v>45624</v>
      </c>
      <c r="N103" s="29">
        <v>45624</v>
      </c>
      <c r="O103"/>
      <c r="P103"/>
      <c r="Q103" t="s">
        <v>120</v>
      </c>
      <c r="R103" t="s">
        <v>15</v>
      </c>
      <c r="S103" t="s">
        <v>121</v>
      </c>
      <c r="T103" t="s">
        <v>17</v>
      </c>
      <c r="U103" t="s">
        <v>119</v>
      </c>
      <c r="V103" t="s">
        <v>122</v>
      </c>
      <c r="W103">
        <v>60</v>
      </c>
      <c r="X103">
        <v>5</v>
      </c>
      <c r="Z103" t="s">
        <v>118</v>
      </c>
      <c r="AA103" t="s">
        <v>123</v>
      </c>
      <c r="AB103" t="s">
        <v>121</v>
      </c>
      <c r="AC103" t="s">
        <v>124</v>
      </c>
      <c r="AD103" t="s">
        <v>125</v>
      </c>
      <c r="AE103" t="s">
        <v>119</v>
      </c>
      <c r="AF103" t="s">
        <v>119</v>
      </c>
      <c r="AG103" t="s">
        <v>119</v>
      </c>
      <c r="AH103" s="48" t="s">
        <v>119</v>
      </c>
      <c r="AJ103" t="s">
        <v>127</v>
      </c>
      <c r="AK103" t="s">
        <v>26</v>
      </c>
      <c r="AL103">
        <v>1</v>
      </c>
      <c r="AM103" t="s">
        <v>128</v>
      </c>
      <c r="AN103">
        <v>16010501</v>
      </c>
      <c r="AO103" t="s">
        <v>119</v>
      </c>
      <c r="AP103" t="s">
        <v>119</v>
      </c>
      <c r="AQ103" t="s">
        <v>119</v>
      </c>
      <c r="AR103">
        <v>2</v>
      </c>
      <c r="AS103" t="s">
        <v>128</v>
      </c>
      <c r="AT103">
        <v>16020501</v>
      </c>
      <c r="AU103" t="s">
        <v>119</v>
      </c>
      <c r="AV103" t="s">
        <v>119</v>
      </c>
      <c r="AW103" t="s">
        <v>119</v>
      </c>
      <c r="AX103">
        <v>3</v>
      </c>
      <c r="AY103" t="s">
        <v>128</v>
      </c>
      <c r="AZ103" s="4">
        <v>51010101</v>
      </c>
      <c r="BB103" t="s">
        <v>143</v>
      </c>
      <c r="BC103" t="s">
        <v>119</v>
      </c>
      <c r="BD103">
        <v>4</v>
      </c>
      <c r="BE103" t="s">
        <v>128</v>
      </c>
      <c r="BF103">
        <v>16040301</v>
      </c>
      <c r="BG103" t="s">
        <v>119</v>
      </c>
      <c r="BH103" t="s">
        <v>119</v>
      </c>
      <c r="BI103" t="s">
        <v>119</v>
      </c>
      <c r="BJ103">
        <v>5</v>
      </c>
      <c r="BK103" t="s">
        <v>128</v>
      </c>
      <c r="BL103">
        <v>16060101</v>
      </c>
      <c r="BP103">
        <v>6</v>
      </c>
      <c r="BQ103" t="s">
        <v>128</v>
      </c>
      <c r="BR103">
        <v>16060101</v>
      </c>
      <c r="BU103" t="s">
        <v>119</v>
      </c>
      <c r="BV103">
        <v>7</v>
      </c>
      <c r="BW103" t="s">
        <v>128</v>
      </c>
      <c r="BX103">
        <v>16060101</v>
      </c>
      <c r="BY103" t="s">
        <v>119</v>
      </c>
      <c r="BZ103" t="s">
        <v>119</v>
      </c>
      <c r="CA103" t="s">
        <v>119</v>
      </c>
      <c r="CB103" t="s">
        <v>127</v>
      </c>
      <c r="CC103" t="s">
        <v>127</v>
      </c>
      <c r="CD103" t="s">
        <v>127</v>
      </c>
      <c r="CE103" t="s">
        <v>129</v>
      </c>
    </row>
    <row r="104" spans="1:83">
      <c r="A104" t="s">
        <v>113</v>
      </c>
      <c r="B104" t="s">
        <v>324</v>
      </c>
      <c r="C104" t="s">
        <v>325</v>
      </c>
      <c r="D104" s="17" t="str">
        <f t="shared" si="8"/>
        <v>K1正副司机座调角器总成左下板-冲孔</v>
      </c>
      <c r="E104" t="s">
        <v>139</v>
      </c>
      <c r="F104" s="18" t="s">
        <v>143</v>
      </c>
      <c r="G104" t="s">
        <v>118</v>
      </c>
      <c r="H104">
        <v>5309.73</v>
      </c>
      <c r="I104">
        <v>265.49</v>
      </c>
      <c r="L104" s="29">
        <v>45624</v>
      </c>
      <c r="N104" s="29">
        <v>45624</v>
      </c>
      <c r="O104"/>
      <c r="P104"/>
      <c r="Q104" t="s">
        <v>120</v>
      </c>
      <c r="R104" t="s">
        <v>15</v>
      </c>
      <c r="S104" t="s">
        <v>121</v>
      </c>
      <c r="T104" t="s">
        <v>17</v>
      </c>
      <c r="U104" t="s">
        <v>119</v>
      </c>
      <c r="V104" t="s">
        <v>122</v>
      </c>
      <c r="W104">
        <v>60</v>
      </c>
      <c r="X104">
        <v>5</v>
      </c>
      <c r="Z104" t="s">
        <v>118</v>
      </c>
      <c r="AA104" t="s">
        <v>123</v>
      </c>
      <c r="AB104" t="s">
        <v>121</v>
      </c>
      <c r="AC104" t="s">
        <v>124</v>
      </c>
      <c r="AD104" t="s">
        <v>125</v>
      </c>
      <c r="AE104" t="s">
        <v>119</v>
      </c>
      <c r="AF104" t="s">
        <v>119</v>
      </c>
      <c r="AG104" t="s">
        <v>119</v>
      </c>
      <c r="AH104" s="48" t="s">
        <v>119</v>
      </c>
      <c r="AJ104" t="s">
        <v>127</v>
      </c>
      <c r="AK104" t="s">
        <v>26</v>
      </c>
      <c r="AL104">
        <v>1</v>
      </c>
      <c r="AM104" t="s">
        <v>128</v>
      </c>
      <c r="AN104">
        <v>16010501</v>
      </c>
      <c r="AO104" t="s">
        <v>119</v>
      </c>
      <c r="AP104" t="s">
        <v>119</v>
      </c>
      <c r="AQ104" t="s">
        <v>119</v>
      </c>
      <c r="AR104">
        <v>2</v>
      </c>
      <c r="AS104" t="s">
        <v>128</v>
      </c>
      <c r="AT104">
        <v>16020501</v>
      </c>
      <c r="AU104" t="s">
        <v>119</v>
      </c>
      <c r="AV104" t="s">
        <v>119</v>
      </c>
      <c r="AW104" t="s">
        <v>119</v>
      </c>
      <c r="AX104">
        <v>3</v>
      </c>
      <c r="AY104" t="s">
        <v>128</v>
      </c>
      <c r="AZ104" s="4">
        <v>51010101</v>
      </c>
      <c r="BB104" t="s">
        <v>143</v>
      </c>
      <c r="BC104" t="s">
        <v>119</v>
      </c>
      <c r="BD104">
        <v>4</v>
      </c>
      <c r="BE104" t="s">
        <v>128</v>
      </c>
      <c r="BF104">
        <v>16040301</v>
      </c>
      <c r="BG104" t="s">
        <v>119</v>
      </c>
      <c r="BH104" t="s">
        <v>119</v>
      </c>
      <c r="BI104" t="s">
        <v>119</v>
      </c>
      <c r="BJ104">
        <v>5</v>
      </c>
      <c r="BK104" t="s">
        <v>128</v>
      </c>
      <c r="BL104">
        <v>16060101</v>
      </c>
      <c r="BP104">
        <v>6</v>
      </c>
      <c r="BQ104" t="s">
        <v>128</v>
      </c>
      <c r="BR104">
        <v>16060101</v>
      </c>
      <c r="BU104" t="s">
        <v>119</v>
      </c>
      <c r="BV104">
        <v>7</v>
      </c>
      <c r="BW104" t="s">
        <v>128</v>
      </c>
      <c r="BX104">
        <v>16060101</v>
      </c>
      <c r="BY104" t="s">
        <v>119</v>
      </c>
      <c r="BZ104" t="s">
        <v>119</v>
      </c>
      <c r="CA104" t="s">
        <v>119</v>
      </c>
      <c r="CB104" t="s">
        <v>127</v>
      </c>
      <c r="CC104" t="s">
        <v>127</v>
      </c>
      <c r="CD104" t="s">
        <v>127</v>
      </c>
      <c r="CE104" t="s">
        <v>129</v>
      </c>
    </row>
    <row r="105" spans="1:83">
      <c r="A105" t="s">
        <v>113</v>
      </c>
      <c r="B105" t="s">
        <v>326</v>
      </c>
      <c r="C105" t="s">
        <v>327</v>
      </c>
      <c r="D105" s="17" t="str">
        <f t="shared" si="8"/>
        <v>K1正副司机座调角器总成左下板-冲侧孔</v>
      </c>
      <c r="E105" t="s">
        <v>139</v>
      </c>
      <c r="F105" s="18" t="s">
        <v>143</v>
      </c>
      <c r="G105" t="s">
        <v>118</v>
      </c>
      <c r="H105">
        <v>5309.73</v>
      </c>
      <c r="I105">
        <v>265.49</v>
      </c>
      <c r="L105" s="29">
        <v>45624</v>
      </c>
      <c r="N105" s="29">
        <v>45624</v>
      </c>
      <c r="O105"/>
      <c r="P105"/>
      <c r="Q105" t="s">
        <v>120</v>
      </c>
      <c r="R105" t="s">
        <v>15</v>
      </c>
      <c r="S105" t="s">
        <v>121</v>
      </c>
      <c r="T105" t="s">
        <v>17</v>
      </c>
      <c r="U105" t="s">
        <v>119</v>
      </c>
      <c r="V105" t="s">
        <v>122</v>
      </c>
      <c r="W105">
        <v>60</v>
      </c>
      <c r="X105">
        <v>5</v>
      </c>
      <c r="Z105" t="s">
        <v>118</v>
      </c>
      <c r="AA105" t="s">
        <v>123</v>
      </c>
      <c r="AB105" t="s">
        <v>121</v>
      </c>
      <c r="AC105" t="s">
        <v>124</v>
      </c>
      <c r="AD105" t="s">
        <v>125</v>
      </c>
      <c r="AE105" t="s">
        <v>119</v>
      </c>
      <c r="AF105" t="s">
        <v>119</v>
      </c>
      <c r="AG105" t="s">
        <v>119</v>
      </c>
      <c r="AH105" s="48" t="s">
        <v>119</v>
      </c>
      <c r="AJ105" t="s">
        <v>127</v>
      </c>
      <c r="AK105" t="s">
        <v>26</v>
      </c>
      <c r="AL105">
        <v>1</v>
      </c>
      <c r="AM105" t="s">
        <v>128</v>
      </c>
      <c r="AN105">
        <v>16010501</v>
      </c>
      <c r="AO105" t="s">
        <v>119</v>
      </c>
      <c r="AP105" t="s">
        <v>119</v>
      </c>
      <c r="AQ105" t="s">
        <v>119</v>
      </c>
      <c r="AR105">
        <v>2</v>
      </c>
      <c r="AS105" t="s">
        <v>128</v>
      </c>
      <c r="AT105">
        <v>16020501</v>
      </c>
      <c r="AU105" t="s">
        <v>119</v>
      </c>
      <c r="AV105" t="s">
        <v>119</v>
      </c>
      <c r="AW105" t="s">
        <v>119</v>
      </c>
      <c r="AX105">
        <v>3</v>
      </c>
      <c r="AY105" t="s">
        <v>128</v>
      </c>
      <c r="AZ105" s="4">
        <v>51010101</v>
      </c>
      <c r="BB105" t="s">
        <v>143</v>
      </c>
      <c r="BC105" t="s">
        <v>119</v>
      </c>
      <c r="BD105">
        <v>4</v>
      </c>
      <c r="BE105" t="s">
        <v>128</v>
      </c>
      <c r="BF105">
        <v>16040301</v>
      </c>
      <c r="BG105" t="s">
        <v>119</v>
      </c>
      <c r="BH105" t="s">
        <v>119</v>
      </c>
      <c r="BI105" t="s">
        <v>119</v>
      </c>
      <c r="BJ105">
        <v>5</v>
      </c>
      <c r="BK105" t="s">
        <v>128</v>
      </c>
      <c r="BL105">
        <v>16060101</v>
      </c>
      <c r="BP105">
        <v>6</v>
      </c>
      <c r="BQ105" t="s">
        <v>128</v>
      </c>
      <c r="BR105">
        <v>16060101</v>
      </c>
      <c r="BU105" t="s">
        <v>119</v>
      </c>
      <c r="BV105">
        <v>7</v>
      </c>
      <c r="BW105" t="s">
        <v>128</v>
      </c>
      <c r="BX105">
        <v>16060101</v>
      </c>
      <c r="BY105" t="s">
        <v>119</v>
      </c>
      <c r="BZ105" t="s">
        <v>119</v>
      </c>
      <c r="CA105" t="s">
        <v>119</v>
      </c>
      <c r="CB105" t="s">
        <v>127</v>
      </c>
      <c r="CC105" t="s">
        <v>127</v>
      </c>
      <c r="CD105" t="s">
        <v>127</v>
      </c>
      <c r="CE105" t="s">
        <v>129</v>
      </c>
    </row>
    <row r="106" spans="1:83">
      <c r="A106" t="s">
        <v>113</v>
      </c>
      <c r="B106" t="s">
        <v>328</v>
      </c>
      <c r="C106" t="s">
        <v>329</v>
      </c>
      <c r="D106" s="17" t="str">
        <f t="shared" si="8"/>
        <v>K1正副司机座调角器总成左下板-冲小孔</v>
      </c>
      <c r="E106" t="s">
        <v>139</v>
      </c>
      <c r="F106" s="18" t="s">
        <v>143</v>
      </c>
      <c r="G106" t="s">
        <v>118</v>
      </c>
      <c r="H106">
        <v>5309.73</v>
      </c>
      <c r="I106">
        <v>265.49</v>
      </c>
      <c r="L106" s="29">
        <v>45624</v>
      </c>
      <c r="N106" s="29">
        <v>45624</v>
      </c>
      <c r="O106"/>
      <c r="P106"/>
      <c r="Q106" t="s">
        <v>120</v>
      </c>
      <c r="R106" t="s">
        <v>15</v>
      </c>
      <c r="S106" t="s">
        <v>121</v>
      </c>
      <c r="T106" t="s">
        <v>17</v>
      </c>
      <c r="U106" t="s">
        <v>119</v>
      </c>
      <c r="V106" t="s">
        <v>122</v>
      </c>
      <c r="W106">
        <v>60</v>
      </c>
      <c r="X106">
        <v>5</v>
      </c>
      <c r="Z106" t="s">
        <v>118</v>
      </c>
      <c r="AA106" t="s">
        <v>123</v>
      </c>
      <c r="AB106" t="s">
        <v>121</v>
      </c>
      <c r="AC106" t="s">
        <v>124</v>
      </c>
      <c r="AD106" t="s">
        <v>125</v>
      </c>
      <c r="AE106" t="s">
        <v>119</v>
      </c>
      <c r="AF106" t="s">
        <v>119</v>
      </c>
      <c r="AG106" t="s">
        <v>119</v>
      </c>
      <c r="AH106" s="48" t="s">
        <v>119</v>
      </c>
      <c r="AJ106" t="s">
        <v>127</v>
      </c>
      <c r="AK106" t="s">
        <v>26</v>
      </c>
      <c r="AL106">
        <v>1</v>
      </c>
      <c r="AM106" t="s">
        <v>128</v>
      </c>
      <c r="AN106">
        <v>16010501</v>
      </c>
      <c r="AO106" t="s">
        <v>119</v>
      </c>
      <c r="AP106" t="s">
        <v>119</v>
      </c>
      <c r="AQ106" t="s">
        <v>119</v>
      </c>
      <c r="AR106">
        <v>2</v>
      </c>
      <c r="AS106" t="s">
        <v>128</v>
      </c>
      <c r="AT106">
        <v>16020501</v>
      </c>
      <c r="AU106" t="s">
        <v>119</v>
      </c>
      <c r="AV106" t="s">
        <v>119</v>
      </c>
      <c r="AW106" t="s">
        <v>119</v>
      </c>
      <c r="AX106">
        <v>3</v>
      </c>
      <c r="AY106" t="s">
        <v>128</v>
      </c>
      <c r="AZ106" s="4">
        <v>51010101</v>
      </c>
      <c r="BB106" t="s">
        <v>143</v>
      </c>
      <c r="BC106" t="s">
        <v>119</v>
      </c>
      <c r="BD106">
        <v>4</v>
      </c>
      <c r="BE106" t="s">
        <v>128</v>
      </c>
      <c r="BF106">
        <v>16040301</v>
      </c>
      <c r="BG106" t="s">
        <v>119</v>
      </c>
      <c r="BH106" t="s">
        <v>119</v>
      </c>
      <c r="BI106" t="s">
        <v>119</v>
      </c>
      <c r="BJ106">
        <v>5</v>
      </c>
      <c r="BK106" t="s">
        <v>128</v>
      </c>
      <c r="BL106">
        <v>16060101</v>
      </c>
      <c r="BP106">
        <v>6</v>
      </c>
      <c r="BQ106" t="s">
        <v>128</v>
      </c>
      <c r="BR106">
        <v>16060101</v>
      </c>
      <c r="BU106" t="s">
        <v>119</v>
      </c>
      <c r="BV106">
        <v>7</v>
      </c>
      <c r="BW106" t="s">
        <v>128</v>
      </c>
      <c r="BX106">
        <v>16060101</v>
      </c>
      <c r="BY106" t="s">
        <v>119</v>
      </c>
      <c r="BZ106" t="s">
        <v>119</v>
      </c>
      <c r="CA106" t="s">
        <v>119</v>
      </c>
      <c r="CB106" t="s">
        <v>127</v>
      </c>
      <c r="CC106" t="s">
        <v>127</v>
      </c>
      <c r="CD106" t="s">
        <v>127</v>
      </c>
      <c r="CE106" t="s">
        <v>129</v>
      </c>
    </row>
    <row r="107" spans="1:83">
      <c r="A107" t="s">
        <v>113</v>
      </c>
      <c r="B107" t="s">
        <v>330</v>
      </c>
      <c r="C107" t="s">
        <v>331</v>
      </c>
      <c r="D107" s="17" t="str">
        <f t="shared" si="8"/>
        <v>K1正副司机座调角器总成左下板-切口</v>
      </c>
      <c r="E107" t="s">
        <v>139</v>
      </c>
      <c r="F107" s="18" t="s">
        <v>143</v>
      </c>
      <c r="G107" t="s">
        <v>118</v>
      </c>
      <c r="H107">
        <v>5309.73</v>
      </c>
      <c r="I107">
        <v>265.49</v>
      </c>
      <c r="L107" s="29">
        <v>45624</v>
      </c>
      <c r="N107" s="29">
        <v>45624</v>
      </c>
      <c r="O107"/>
      <c r="P107"/>
      <c r="Q107" t="s">
        <v>120</v>
      </c>
      <c r="R107" t="s">
        <v>15</v>
      </c>
      <c r="S107" t="s">
        <v>121</v>
      </c>
      <c r="T107" t="s">
        <v>17</v>
      </c>
      <c r="U107" t="s">
        <v>119</v>
      </c>
      <c r="V107" t="s">
        <v>122</v>
      </c>
      <c r="W107">
        <v>60</v>
      </c>
      <c r="X107">
        <v>5</v>
      </c>
      <c r="Z107" t="s">
        <v>118</v>
      </c>
      <c r="AA107" t="s">
        <v>123</v>
      </c>
      <c r="AB107" t="s">
        <v>121</v>
      </c>
      <c r="AC107" t="s">
        <v>124</v>
      </c>
      <c r="AD107" t="s">
        <v>125</v>
      </c>
      <c r="AE107" t="s">
        <v>119</v>
      </c>
      <c r="AF107" t="s">
        <v>119</v>
      </c>
      <c r="AG107" t="s">
        <v>119</v>
      </c>
      <c r="AH107" s="48" t="s">
        <v>119</v>
      </c>
      <c r="AJ107" t="s">
        <v>127</v>
      </c>
      <c r="AK107" t="s">
        <v>26</v>
      </c>
      <c r="AL107">
        <v>1</v>
      </c>
      <c r="AM107" t="s">
        <v>128</v>
      </c>
      <c r="AN107">
        <v>16010501</v>
      </c>
      <c r="AO107" t="s">
        <v>119</v>
      </c>
      <c r="AP107" t="s">
        <v>119</v>
      </c>
      <c r="AQ107" t="s">
        <v>119</v>
      </c>
      <c r="AR107">
        <v>2</v>
      </c>
      <c r="AS107" t="s">
        <v>128</v>
      </c>
      <c r="AT107">
        <v>16020501</v>
      </c>
      <c r="AU107" t="s">
        <v>119</v>
      </c>
      <c r="AV107" t="s">
        <v>119</v>
      </c>
      <c r="AW107" t="s">
        <v>119</v>
      </c>
      <c r="AX107">
        <v>3</v>
      </c>
      <c r="AY107" t="s">
        <v>128</v>
      </c>
      <c r="AZ107" s="4">
        <v>51010101</v>
      </c>
      <c r="BB107" t="s">
        <v>143</v>
      </c>
      <c r="BC107" t="s">
        <v>119</v>
      </c>
      <c r="BD107">
        <v>4</v>
      </c>
      <c r="BE107" t="s">
        <v>128</v>
      </c>
      <c r="BF107">
        <v>16040301</v>
      </c>
      <c r="BG107" t="s">
        <v>119</v>
      </c>
      <c r="BH107" t="s">
        <v>119</v>
      </c>
      <c r="BI107" t="s">
        <v>119</v>
      </c>
      <c r="BJ107">
        <v>5</v>
      </c>
      <c r="BK107" t="s">
        <v>128</v>
      </c>
      <c r="BL107">
        <v>16060101</v>
      </c>
      <c r="BP107">
        <v>6</v>
      </c>
      <c r="BQ107" t="s">
        <v>128</v>
      </c>
      <c r="BR107">
        <v>16060101</v>
      </c>
      <c r="BU107" t="s">
        <v>119</v>
      </c>
      <c r="BV107">
        <v>7</v>
      </c>
      <c r="BW107" t="s">
        <v>128</v>
      </c>
      <c r="BX107">
        <v>16060101</v>
      </c>
      <c r="BY107" t="s">
        <v>119</v>
      </c>
      <c r="BZ107" t="s">
        <v>119</v>
      </c>
      <c r="CA107" t="s">
        <v>119</v>
      </c>
      <c r="CB107" t="s">
        <v>127</v>
      </c>
      <c r="CC107" t="s">
        <v>127</v>
      </c>
      <c r="CD107" t="s">
        <v>127</v>
      </c>
      <c r="CE107" t="s">
        <v>129</v>
      </c>
    </row>
    <row r="108" spans="1:83">
      <c r="A108" t="s">
        <v>113</v>
      </c>
      <c r="B108" t="s">
        <v>332</v>
      </c>
      <c r="C108" t="s">
        <v>333</v>
      </c>
      <c r="D108" s="17" t="str">
        <f t="shared" si="8"/>
        <v>K1正副司机座调角器总成左下板-折弯</v>
      </c>
      <c r="E108" t="s">
        <v>139</v>
      </c>
      <c r="F108" s="18" t="s">
        <v>143</v>
      </c>
      <c r="G108" t="s">
        <v>118</v>
      </c>
      <c r="H108">
        <v>5309.73</v>
      </c>
      <c r="I108">
        <v>265.49</v>
      </c>
      <c r="L108" s="29">
        <v>45624</v>
      </c>
      <c r="N108" s="29">
        <v>45624</v>
      </c>
      <c r="O108"/>
      <c r="P108"/>
      <c r="Q108" t="s">
        <v>120</v>
      </c>
      <c r="R108" t="s">
        <v>15</v>
      </c>
      <c r="S108" t="s">
        <v>121</v>
      </c>
      <c r="T108" t="s">
        <v>17</v>
      </c>
      <c r="U108" t="s">
        <v>119</v>
      </c>
      <c r="V108" t="s">
        <v>122</v>
      </c>
      <c r="W108">
        <v>60</v>
      </c>
      <c r="X108">
        <v>5</v>
      </c>
      <c r="Z108" t="s">
        <v>118</v>
      </c>
      <c r="AA108" t="s">
        <v>123</v>
      </c>
      <c r="AB108" t="s">
        <v>121</v>
      </c>
      <c r="AC108" t="s">
        <v>124</v>
      </c>
      <c r="AD108" t="s">
        <v>125</v>
      </c>
      <c r="AE108" t="s">
        <v>119</v>
      </c>
      <c r="AF108" t="s">
        <v>119</v>
      </c>
      <c r="AG108" t="s">
        <v>119</v>
      </c>
      <c r="AH108" s="48" t="s">
        <v>119</v>
      </c>
      <c r="AJ108" t="s">
        <v>127</v>
      </c>
      <c r="AK108" t="s">
        <v>26</v>
      </c>
      <c r="AL108">
        <v>1</v>
      </c>
      <c r="AM108" t="s">
        <v>128</v>
      </c>
      <c r="AN108">
        <v>16010501</v>
      </c>
      <c r="AO108" t="s">
        <v>119</v>
      </c>
      <c r="AP108" t="s">
        <v>119</v>
      </c>
      <c r="AQ108" t="s">
        <v>119</v>
      </c>
      <c r="AR108">
        <v>2</v>
      </c>
      <c r="AS108" t="s">
        <v>128</v>
      </c>
      <c r="AT108">
        <v>16020501</v>
      </c>
      <c r="AU108" t="s">
        <v>119</v>
      </c>
      <c r="AV108" t="s">
        <v>119</v>
      </c>
      <c r="AW108" t="s">
        <v>119</v>
      </c>
      <c r="AX108">
        <v>3</v>
      </c>
      <c r="AY108" t="s">
        <v>128</v>
      </c>
      <c r="AZ108" s="4">
        <v>51010101</v>
      </c>
      <c r="BB108" t="s">
        <v>143</v>
      </c>
      <c r="BC108" t="s">
        <v>119</v>
      </c>
      <c r="BD108">
        <v>4</v>
      </c>
      <c r="BE108" t="s">
        <v>128</v>
      </c>
      <c r="BF108">
        <v>16040301</v>
      </c>
      <c r="BG108" t="s">
        <v>119</v>
      </c>
      <c r="BH108" t="s">
        <v>119</v>
      </c>
      <c r="BI108" t="s">
        <v>119</v>
      </c>
      <c r="BJ108">
        <v>5</v>
      </c>
      <c r="BK108" t="s">
        <v>128</v>
      </c>
      <c r="BL108">
        <v>16060101</v>
      </c>
      <c r="BP108">
        <v>6</v>
      </c>
      <c r="BQ108" t="s">
        <v>128</v>
      </c>
      <c r="BR108">
        <v>16060101</v>
      </c>
      <c r="BU108" t="s">
        <v>119</v>
      </c>
      <c r="BV108">
        <v>7</v>
      </c>
      <c r="BW108" t="s">
        <v>128</v>
      </c>
      <c r="BX108">
        <v>16060101</v>
      </c>
      <c r="BY108" t="s">
        <v>119</v>
      </c>
      <c r="BZ108" t="s">
        <v>119</v>
      </c>
      <c r="CA108" t="s">
        <v>119</v>
      </c>
      <c r="CB108" t="s">
        <v>127</v>
      </c>
      <c r="CC108" t="s">
        <v>127</v>
      </c>
      <c r="CD108" t="s">
        <v>127</v>
      </c>
      <c r="CE108" t="s">
        <v>129</v>
      </c>
    </row>
    <row r="109" spans="1:83">
      <c r="A109" t="s">
        <v>113</v>
      </c>
      <c r="B109" t="s">
        <v>334</v>
      </c>
      <c r="C109" t="s">
        <v>335</v>
      </c>
      <c r="D109" s="17" t="str">
        <f t="shared" si="8"/>
        <v>K1正副司机座调角器总成右下板-成型</v>
      </c>
      <c r="E109" t="s">
        <v>139</v>
      </c>
      <c r="F109" s="18" t="s">
        <v>143</v>
      </c>
      <c r="G109" t="s">
        <v>118</v>
      </c>
      <c r="H109">
        <v>6194.69</v>
      </c>
      <c r="I109">
        <v>309.73</v>
      </c>
      <c r="L109" s="29">
        <v>45624</v>
      </c>
      <c r="N109" s="29">
        <v>45624</v>
      </c>
      <c r="O109"/>
      <c r="P109"/>
      <c r="Q109" t="s">
        <v>120</v>
      </c>
      <c r="R109" t="s">
        <v>15</v>
      </c>
      <c r="S109" t="s">
        <v>121</v>
      </c>
      <c r="T109" t="s">
        <v>17</v>
      </c>
      <c r="U109" t="s">
        <v>119</v>
      </c>
      <c r="V109" t="s">
        <v>122</v>
      </c>
      <c r="W109">
        <v>60</v>
      </c>
      <c r="X109">
        <v>5</v>
      </c>
      <c r="Z109" t="s">
        <v>118</v>
      </c>
      <c r="AA109" t="s">
        <v>123</v>
      </c>
      <c r="AB109" t="s">
        <v>121</v>
      </c>
      <c r="AC109" t="s">
        <v>124</v>
      </c>
      <c r="AD109" t="s">
        <v>125</v>
      </c>
      <c r="AE109" t="s">
        <v>119</v>
      </c>
      <c r="AF109" t="s">
        <v>119</v>
      </c>
      <c r="AG109" t="s">
        <v>119</v>
      </c>
      <c r="AH109" s="48" t="s">
        <v>119</v>
      </c>
      <c r="AJ109" t="s">
        <v>127</v>
      </c>
      <c r="AK109" t="s">
        <v>26</v>
      </c>
      <c r="AL109">
        <v>1</v>
      </c>
      <c r="AM109" t="s">
        <v>128</v>
      </c>
      <c r="AN109">
        <v>16010501</v>
      </c>
      <c r="AO109" t="s">
        <v>119</v>
      </c>
      <c r="AP109" t="s">
        <v>119</v>
      </c>
      <c r="AQ109" t="s">
        <v>119</v>
      </c>
      <c r="AR109">
        <v>2</v>
      </c>
      <c r="AS109" t="s">
        <v>128</v>
      </c>
      <c r="AT109">
        <v>16020501</v>
      </c>
      <c r="AU109" t="s">
        <v>119</v>
      </c>
      <c r="AV109" t="s">
        <v>119</v>
      </c>
      <c r="AW109" t="s">
        <v>119</v>
      </c>
      <c r="AX109">
        <v>3</v>
      </c>
      <c r="AY109" t="s">
        <v>128</v>
      </c>
      <c r="AZ109" s="4">
        <v>51010101</v>
      </c>
      <c r="BB109" t="s">
        <v>143</v>
      </c>
      <c r="BC109" t="s">
        <v>119</v>
      </c>
      <c r="BD109">
        <v>4</v>
      </c>
      <c r="BE109" t="s">
        <v>128</v>
      </c>
      <c r="BF109">
        <v>16040301</v>
      </c>
      <c r="BG109" t="s">
        <v>119</v>
      </c>
      <c r="BH109" t="s">
        <v>119</v>
      </c>
      <c r="BI109" t="s">
        <v>119</v>
      </c>
      <c r="BJ109">
        <v>5</v>
      </c>
      <c r="BK109" t="s">
        <v>128</v>
      </c>
      <c r="BL109">
        <v>16060101</v>
      </c>
      <c r="BP109">
        <v>6</v>
      </c>
      <c r="BQ109" t="s">
        <v>128</v>
      </c>
      <c r="BR109">
        <v>16060101</v>
      </c>
      <c r="BU109" t="s">
        <v>119</v>
      </c>
      <c r="BV109">
        <v>7</v>
      </c>
      <c r="BW109" t="s">
        <v>128</v>
      </c>
      <c r="BX109">
        <v>16060101</v>
      </c>
      <c r="BY109" t="s">
        <v>119</v>
      </c>
      <c r="BZ109" t="s">
        <v>119</v>
      </c>
      <c r="CA109" t="s">
        <v>119</v>
      </c>
      <c r="CB109" t="s">
        <v>127</v>
      </c>
      <c r="CC109" t="s">
        <v>127</v>
      </c>
      <c r="CD109" t="s">
        <v>127</v>
      </c>
      <c r="CE109" t="s">
        <v>129</v>
      </c>
    </row>
    <row r="110" spans="1:83">
      <c r="A110" t="s">
        <v>113</v>
      </c>
      <c r="B110" t="s">
        <v>336</v>
      </c>
      <c r="C110" t="s">
        <v>337</v>
      </c>
      <c r="D110" s="17" t="str">
        <f t="shared" si="8"/>
        <v>K1正副司机座调角器总成右下板-冲孔</v>
      </c>
      <c r="E110" t="s">
        <v>139</v>
      </c>
      <c r="F110" s="18" t="s">
        <v>143</v>
      </c>
      <c r="G110" t="s">
        <v>118</v>
      </c>
      <c r="H110">
        <v>5309.73</v>
      </c>
      <c r="I110">
        <v>265.49</v>
      </c>
      <c r="L110" s="29">
        <v>45624</v>
      </c>
      <c r="N110" s="29">
        <v>45624</v>
      </c>
      <c r="O110"/>
      <c r="P110"/>
      <c r="Q110" t="s">
        <v>120</v>
      </c>
      <c r="R110" t="s">
        <v>15</v>
      </c>
      <c r="S110" t="s">
        <v>121</v>
      </c>
      <c r="T110" t="s">
        <v>17</v>
      </c>
      <c r="U110" t="s">
        <v>119</v>
      </c>
      <c r="V110" t="s">
        <v>122</v>
      </c>
      <c r="W110">
        <v>60</v>
      </c>
      <c r="X110">
        <v>5</v>
      </c>
      <c r="Z110" t="s">
        <v>118</v>
      </c>
      <c r="AA110" t="s">
        <v>123</v>
      </c>
      <c r="AB110" t="s">
        <v>121</v>
      </c>
      <c r="AC110" t="s">
        <v>124</v>
      </c>
      <c r="AD110" t="s">
        <v>125</v>
      </c>
      <c r="AE110" t="s">
        <v>119</v>
      </c>
      <c r="AF110" t="s">
        <v>119</v>
      </c>
      <c r="AG110" t="s">
        <v>119</v>
      </c>
      <c r="AH110" s="48" t="s">
        <v>119</v>
      </c>
      <c r="AJ110" t="s">
        <v>127</v>
      </c>
      <c r="AK110" t="s">
        <v>26</v>
      </c>
      <c r="AL110">
        <v>1</v>
      </c>
      <c r="AM110" t="s">
        <v>128</v>
      </c>
      <c r="AN110">
        <v>16010501</v>
      </c>
      <c r="AO110" t="s">
        <v>119</v>
      </c>
      <c r="AP110" t="s">
        <v>119</v>
      </c>
      <c r="AQ110" t="s">
        <v>119</v>
      </c>
      <c r="AR110">
        <v>2</v>
      </c>
      <c r="AS110" t="s">
        <v>128</v>
      </c>
      <c r="AT110">
        <v>16020501</v>
      </c>
      <c r="AU110" t="s">
        <v>119</v>
      </c>
      <c r="AV110" t="s">
        <v>119</v>
      </c>
      <c r="AW110" t="s">
        <v>119</v>
      </c>
      <c r="AX110">
        <v>3</v>
      </c>
      <c r="AY110" t="s">
        <v>128</v>
      </c>
      <c r="AZ110" s="4">
        <v>51010101</v>
      </c>
      <c r="BB110" t="s">
        <v>143</v>
      </c>
      <c r="BC110" t="s">
        <v>119</v>
      </c>
      <c r="BD110">
        <v>4</v>
      </c>
      <c r="BE110" t="s">
        <v>128</v>
      </c>
      <c r="BF110">
        <v>16040301</v>
      </c>
      <c r="BG110" t="s">
        <v>119</v>
      </c>
      <c r="BH110" t="s">
        <v>119</v>
      </c>
      <c r="BI110" t="s">
        <v>119</v>
      </c>
      <c r="BJ110">
        <v>5</v>
      </c>
      <c r="BK110" t="s">
        <v>128</v>
      </c>
      <c r="BL110">
        <v>16060101</v>
      </c>
      <c r="BP110">
        <v>6</v>
      </c>
      <c r="BQ110" t="s">
        <v>128</v>
      </c>
      <c r="BR110">
        <v>16060101</v>
      </c>
      <c r="BU110" t="s">
        <v>119</v>
      </c>
      <c r="BV110">
        <v>7</v>
      </c>
      <c r="BW110" t="s">
        <v>128</v>
      </c>
      <c r="BX110">
        <v>16060101</v>
      </c>
      <c r="BY110" t="s">
        <v>119</v>
      </c>
      <c r="BZ110" t="s">
        <v>119</v>
      </c>
      <c r="CA110" t="s">
        <v>119</v>
      </c>
      <c r="CB110" t="s">
        <v>127</v>
      </c>
      <c r="CC110" t="s">
        <v>127</v>
      </c>
      <c r="CD110" t="s">
        <v>127</v>
      </c>
      <c r="CE110" t="s">
        <v>129</v>
      </c>
    </row>
    <row r="111" spans="1:83">
      <c r="A111" t="s">
        <v>113</v>
      </c>
      <c r="B111" t="s">
        <v>338</v>
      </c>
      <c r="C111" t="s">
        <v>339</v>
      </c>
      <c r="D111" s="17" t="str">
        <f t="shared" si="8"/>
        <v>K1正副司机座调角器总成右下板-冲侧孔</v>
      </c>
      <c r="E111" t="s">
        <v>139</v>
      </c>
      <c r="F111" s="18" t="s">
        <v>143</v>
      </c>
      <c r="G111" t="s">
        <v>118</v>
      </c>
      <c r="H111">
        <v>5309.73</v>
      </c>
      <c r="I111">
        <v>265.49</v>
      </c>
      <c r="L111" s="29">
        <v>45624</v>
      </c>
      <c r="N111" s="29">
        <v>45624</v>
      </c>
      <c r="O111"/>
      <c r="P111"/>
      <c r="Q111" t="s">
        <v>120</v>
      </c>
      <c r="R111" t="s">
        <v>15</v>
      </c>
      <c r="S111" t="s">
        <v>121</v>
      </c>
      <c r="T111" t="s">
        <v>17</v>
      </c>
      <c r="U111" t="s">
        <v>119</v>
      </c>
      <c r="V111" t="s">
        <v>122</v>
      </c>
      <c r="W111">
        <v>60</v>
      </c>
      <c r="X111">
        <v>5</v>
      </c>
      <c r="Z111" t="s">
        <v>118</v>
      </c>
      <c r="AA111" t="s">
        <v>123</v>
      </c>
      <c r="AB111" t="s">
        <v>121</v>
      </c>
      <c r="AC111" t="s">
        <v>124</v>
      </c>
      <c r="AD111" t="s">
        <v>125</v>
      </c>
      <c r="AE111" t="s">
        <v>119</v>
      </c>
      <c r="AF111" t="s">
        <v>119</v>
      </c>
      <c r="AG111" t="s">
        <v>119</v>
      </c>
      <c r="AH111" s="48" t="s">
        <v>119</v>
      </c>
      <c r="AJ111" t="s">
        <v>127</v>
      </c>
      <c r="AK111" t="s">
        <v>26</v>
      </c>
      <c r="AL111">
        <v>1</v>
      </c>
      <c r="AM111" t="s">
        <v>128</v>
      </c>
      <c r="AN111">
        <v>16010501</v>
      </c>
      <c r="AO111" t="s">
        <v>119</v>
      </c>
      <c r="AP111" t="s">
        <v>119</v>
      </c>
      <c r="AQ111" t="s">
        <v>119</v>
      </c>
      <c r="AR111">
        <v>2</v>
      </c>
      <c r="AS111" t="s">
        <v>128</v>
      </c>
      <c r="AT111">
        <v>16020501</v>
      </c>
      <c r="AU111" t="s">
        <v>119</v>
      </c>
      <c r="AV111" t="s">
        <v>119</v>
      </c>
      <c r="AW111" t="s">
        <v>119</v>
      </c>
      <c r="AX111">
        <v>3</v>
      </c>
      <c r="AY111" t="s">
        <v>128</v>
      </c>
      <c r="AZ111" s="4">
        <v>51010101</v>
      </c>
      <c r="BB111" t="s">
        <v>143</v>
      </c>
      <c r="BC111" t="s">
        <v>119</v>
      </c>
      <c r="BD111">
        <v>4</v>
      </c>
      <c r="BE111" t="s">
        <v>128</v>
      </c>
      <c r="BF111">
        <v>16040301</v>
      </c>
      <c r="BG111" t="s">
        <v>119</v>
      </c>
      <c r="BH111" t="s">
        <v>119</v>
      </c>
      <c r="BI111" t="s">
        <v>119</v>
      </c>
      <c r="BJ111">
        <v>5</v>
      </c>
      <c r="BK111" t="s">
        <v>128</v>
      </c>
      <c r="BL111">
        <v>16060101</v>
      </c>
      <c r="BP111">
        <v>6</v>
      </c>
      <c r="BQ111" t="s">
        <v>128</v>
      </c>
      <c r="BR111">
        <v>16060101</v>
      </c>
      <c r="BU111" t="s">
        <v>119</v>
      </c>
      <c r="BV111">
        <v>7</v>
      </c>
      <c r="BW111" t="s">
        <v>128</v>
      </c>
      <c r="BX111">
        <v>16060101</v>
      </c>
      <c r="BY111" t="s">
        <v>119</v>
      </c>
      <c r="BZ111" t="s">
        <v>119</v>
      </c>
      <c r="CA111" t="s">
        <v>119</v>
      </c>
      <c r="CB111" t="s">
        <v>127</v>
      </c>
      <c r="CC111" t="s">
        <v>127</v>
      </c>
      <c r="CD111" t="s">
        <v>127</v>
      </c>
      <c r="CE111" t="s">
        <v>129</v>
      </c>
    </row>
    <row r="112" spans="1:83">
      <c r="A112" t="s">
        <v>113</v>
      </c>
      <c r="B112" t="s">
        <v>340</v>
      </c>
      <c r="C112" t="s">
        <v>341</v>
      </c>
      <c r="D112" s="17" t="str">
        <f t="shared" si="8"/>
        <v>K1正副司机座调角器总成右下板-冲小孔</v>
      </c>
      <c r="E112" t="s">
        <v>139</v>
      </c>
      <c r="F112" s="18" t="s">
        <v>143</v>
      </c>
      <c r="G112" t="s">
        <v>118</v>
      </c>
      <c r="H112">
        <v>5309.73</v>
      </c>
      <c r="I112">
        <v>265.49</v>
      </c>
      <c r="L112" s="29">
        <v>45624</v>
      </c>
      <c r="N112" s="29">
        <v>45624</v>
      </c>
      <c r="O112"/>
      <c r="P112"/>
      <c r="Q112" t="s">
        <v>120</v>
      </c>
      <c r="R112" t="s">
        <v>15</v>
      </c>
      <c r="S112" t="s">
        <v>121</v>
      </c>
      <c r="T112" t="s">
        <v>17</v>
      </c>
      <c r="U112" t="s">
        <v>119</v>
      </c>
      <c r="V112" t="s">
        <v>122</v>
      </c>
      <c r="W112">
        <v>60</v>
      </c>
      <c r="X112">
        <v>5</v>
      </c>
      <c r="Z112" t="s">
        <v>118</v>
      </c>
      <c r="AA112" t="s">
        <v>123</v>
      </c>
      <c r="AB112" t="s">
        <v>121</v>
      </c>
      <c r="AC112" t="s">
        <v>124</v>
      </c>
      <c r="AD112" t="s">
        <v>125</v>
      </c>
      <c r="AE112" t="s">
        <v>119</v>
      </c>
      <c r="AF112" t="s">
        <v>119</v>
      </c>
      <c r="AG112" t="s">
        <v>119</v>
      </c>
      <c r="AH112" s="48" t="s">
        <v>119</v>
      </c>
      <c r="AJ112" t="s">
        <v>127</v>
      </c>
      <c r="AK112" t="s">
        <v>26</v>
      </c>
      <c r="AL112">
        <v>1</v>
      </c>
      <c r="AM112" t="s">
        <v>128</v>
      </c>
      <c r="AN112">
        <v>16010501</v>
      </c>
      <c r="AO112" t="s">
        <v>119</v>
      </c>
      <c r="AP112" t="s">
        <v>119</v>
      </c>
      <c r="AQ112" t="s">
        <v>119</v>
      </c>
      <c r="AR112">
        <v>2</v>
      </c>
      <c r="AS112" t="s">
        <v>128</v>
      </c>
      <c r="AT112">
        <v>16020501</v>
      </c>
      <c r="AU112" t="s">
        <v>119</v>
      </c>
      <c r="AV112" t="s">
        <v>119</v>
      </c>
      <c r="AW112" t="s">
        <v>119</v>
      </c>
      <c r="AX112">
        <v>3</v>
      </c>
      <c r="AY112" t="s">
        <v>128</v>
      </c>
      <c r="AZ112" s="4">
        <v>51010101</v>
      </c>
      <c r="BB112" t="s">
        <v>143</v>
      </c>
      <c r="BC112" t="s">
        <v>119</v>
      </c>
      <c r="BD112">
        <v>4</v>
      </c>
      <c r="BE112" t="s">
        <v>128</v>
      </c>
      <c r="BF112">
        <v>16040301</v>
      </c>
      <c r="BG112" t="s">
        <v>119</v>
      </c>
      <c r="BH112" t="s">
        <v>119</v>
      </c>
      <c r="BI112" t="s">
        <v>119</v>
      </c>
      <c r="BJ112">
        <v>5</v>
      </c>
      <c r="BK112" t="s">
        <v>128</v>
      </c>
      <c r="BL112">
        <v>16060101</v>
      </c>
      <c r="BP112">
        <v>6</v>
      </c>
      <c r="BQ112" t="s">
        <v>128</v>
      </c>
      <c r="BR112">
        <v>16060101</v>
      </c>
      <c r="BU112" t="s">
        <v>119</v>
      </c>
      <c r="BV112">
        <v>7</v>
      </c>
      <c r="BW112" t="s">
        <v>128</v>
      </c>
      <c r="BX112">
        <v>16060101</v>
      </c>
      <c r="BY112" t="s">
        <v>119</v>
      </c>
      <c r="BZ112" t="s">
        <v>119</v>
      </c>
      <c r="CA112" t="s">
        <v>119</v>
      </c>
      <c r="CB112" t="s">
        <v>127</v>
      </c>
      <c r="CC112" t="s">
        <v>127</v>
      </c>
      <c r="CD112" t="s">
        <v>127</v>
      </c>
      <c r="CE112" t="s">
        <v>129</v>
      </c>
    </row>
    <row r="113" spans="1:83">
      <c r="A113" t="s">
        <v>113</v>
      </c>
      <c r="B113" t="s">
        <v>342</v>
      </c>
      <c r="C113" t="s">
        <v>343</v>
      </c>
      <c r="D113" s="17" t="str">
        <f t="shared" si="8"/>
        <v>K1正副司机座调角器总成左下板-落料复合</v>
      </c>
      <c r="E113" t="s">
        <v>139</v>
      </c>
      <c r="F113" s="18" t="s">
        <v>143</v>
      </c>
      <c r="G113" t="s">
        <v>118</v>
      </c>
      <c r="H113">
        <v>10619.47</v>
      </c>
      <c r="I113">
        <v>530.97</v>
      </c>
      <c r="L113" s="29">
        <v>45624</v>
      </c>
      <c r="N113" s="29">
        <v>45624</v>
      </c>
      <c r="O113"/>
      <c r="P113"/>
      <c r="Q113" t="s">
        <v>120</v>
      </c>
      <c r="R113" t="s">
        <v>15</v>
      </c>
      <c r="S113" t="s">
        <v>121</v>
      </c>
      <c r="T113" t="s">
        <v>17</v>
      </c>
      <c r="U113" t="s">
        <v>119</v>
      </c>
      <c r="V113" t="s">
        <v>122</v>
      </c>
      <c r="W113">
        <v>60</v>
      </c>
      <c r="X113">
        <v>5</v>
      </c>
      <c r="Z113" t="s">
        <v>118</v>
      </c>
      <c r="AA113" t="s">
        <v>123</v>
      </c>
      <c r="AB113" t="s">
        <v>121</v>
      </c>
      <c r="AC113" t="s">
        <v>124</v>
      </c>
      <c r="AD113" t="s">
        <v>125</v>
      </c>
      <c r="AE113" t="s">
        <v>119</v>
      </c>
      <c r="AF113" t="s">
        <v>119</v>
      </c>
      <c r="AG113" t="s">
        <v>119</v>
      </c>
      <c r="AH113" s="48" t="s">
        <v>119</v>
      </c>
      <c r="AJ113" t="s">
        <v>127</v>
      </c>
      <c r="AK113" t="s">
        <v>26</v>
      </c>
      <c r="AL113">
        <v>1</v>
      </c>
      <c r="AM113" t="s">
        <v>128</v>
      </c>
      <c r="AN113">
        <v>16010501</v>
      </c>
      <c r="AO113" t="s">
        <v>119</v>
      </c>
      <c r="AP113" t="s">
        <v>119</v>
      </c>
      <c r="AQ113" t="s">
        <v>119</v>
      </c>
      <c r="AR113">
        <v>2</v>
      </c>
      <c r="AS113" t="s">
        <v>128</v>
      </c>
      <c r="AT113">
        <v>16020501</v>
      </c>
      <c r="AU113" t="s">
        <v>119</v>
      </c>
      <c r="AV113" t="s">
        <v>119</v>
      </c>
      <c r="AW113" t="s">
        <v>119</v>
      </c>
      <c r="AX113">
        <v>3</v>
      </c>
      <c r="AY113" t="s">
        <v>128</v>
      </c>
      <c r="AZ113" s="4">
        <v>51010101</v>
      </c>
      <c r="BB113" t="s">
        <v>143</v>
      </c>
      <c r="BC113" t="s">
        <v>119</v>
      </c>
      <c r="BD113">
        <v>4</v>
      </c>
      <c r="BE113" t="s">
        <v>128</v>
      </c>
      <c r="BF113">
        <v>16040301</v>
      </c>
      <c r="BG113" t="s">
        <v>119</v>
      </c>
      <c r="BH113" t="s">
        <v>119</v>
      </c>
      <c r="BI113" t="s">
        <v>119</v>
      </c>
      <c r="BJ113">
        <v>5</v>
      </c>
      <c r="BK113" t="s">
        <v>128</v>
      </c>
      <c r="BL113">
        <v>16060101</v>
      </c>
      <c r="BP113">
        <v>6</v>
      </c>
      <c r="BQ113" t="s">
        <v>128</v>
      </c>
      <c r="BR113">
        <v>16060101</v>
      </c>
      <c r="BU113" t="s">
        <v>119</v>
      </c>
      <c r="BV113">
        <v>7</v>
      </c>
      <c r="BW113" t="s">
        <v>128</v>
      </c>
      <c r="BX113">
        <v>16060101</v>
      </c>
      <c r="BY113" t="s">
        <v>119</v>
      </c>
      <c r="BZ113" t="s">
        <v>119</v>
      </c>
      <c r="CA113" t="s">
        <v>119</v>
      </c>
      <c r="CB113" t="s">
        <v>127</v>
      </c>
      <c r="CC113" t="s">
        <v>127</v>
      </c>
      <c r="CD113" t="s">
        <v>127</v>
      </c>
      <c r="CE113" t="s">
        <v>129</v>
      </c>
    </row>
    <row r="114" spans="1:83">
      <c r="A114" t="s">
        <v>113</v>
      </c>
      <c r="B114" t="s">
        <v>344</v>
      </c>
      <c r="C114" t="s">
        <v>345</v>
      </c>
      <c r="D114" s="17" t="str">
        <f t="shared" si="8"/>
        <v>K1正副司机座调角器总成左下板-预冲孔</v>
      </c>
      <c r="E114" t="s">
        <v>139</v>
      </c>
      <c r="F114" s="18" t="s">
        <v>143</v>
      </c>
      <c r="G114" t="s">
        <v>118</v>
      </c>
      <c r="H114">
        <v>5309.73</v>
      </c>
      <c r="I114">
        <v>265.49</v>
      </c>
      <c r="L114" s="29">
        <v>45624</v>
      </c>
      <c r="N114" s="29">
        <v>45624</v>
      </c>
      <c r="O114"/>
      <c r="P114"/>
      <c r="Q114" t="s">
        <v>120</v>
      </c>
      <c r="R114" t="s">
        <v>15</v>
      </c>
      <c r="S114" t="s">
        <v>121</v>
      </c>
      <c r="T114" t="s">
        <v>17</v>
      </c>
      <c r="U114" t="s">
        <v>119</v>
      </c>
      <c r="V114" t="s">
        <v>122</v>
      </c>
      <c r="W114">
        <v>60</v>
      </c>
      <c r="X114">
        <v>5</v>
      </c>
      <c r="Z114" t="s">
        <v>118</v>
      </c>
      <c r="AA114" t="s">
        <v>123</v>
      </c>
      <c r="AB114" t="s">
        <v>121</v>
      </c>
      <c r="AC114" t="s">
        <v>124</v>
      </c>
      <c r="AD114" t="s">
        <v>125</v>
      </c>
      <c r="AE114" t="s">
        <v>119</v>
      </c>
      <c r="AF114" t="s">
        <v>119</v>
      </c>
      <c r="AG114" t="s">
        <v>119</v>
      </c>
      <c r="AH114" s="48" t="s">
        <v>119</v>
      </c>
      <c r="AJ114" t="s">
        <v>127</v>
      </c>
      <c r="AK114" t="s">
        <v>26</v>
      </c>
      <c r="AL114">
        <v>1</v>
      </c>
      <c r="AM114" t="s">
        <v>128</v>
      </c>
      <c r="AN114">
        <v>16010501</v>
      </c>
      <c r="AO114" t="s">
        <v>119</v>
      </c>
      <c r="AP114" t="s">
        <v>119</v>
      </c>
      <c r="AQ114" t="s">
        <v>119</v>
      </c>
      <c r="AR114">
        <v>2</v>
      </c>
      <c r="AS114" t="s">
        <v>128</v>
      </c>
      <c r="AT114">
        <v>16020501</v>
      </c>
      <c r="AU114" t="s">
        <v>119</v>
      </c>
      <c r="AV114" t="s">
        <v>119</v>
      </c>
      <c r="AW114" t="s">
        <v>119</v>
      </c>
      <c r="AX114">
        <v>3</v>
      </c>
      <c r="AY114" t="s">
        <v>128</v>
      </c>
      <c r="AZ114" s="4">
        <v>51010101</v>
      </c>
      <c r="BB114" t="s">
        <v>143</v>
      </c>
      <c r="BC114" t="s">
        <v>119</v>
      </c>
      <c r="BD114">
        <v>4</v>
      </c>
      <c r="BE114" t="s">
        <v>128</v>
      </c>
      <c r="BF114">
        <v>16040301</v>
      </c>
      <c r="BG114" t="s">
        <v>119</v>
      </c>
      <c r="BH114" t="s">
        <v>119</v>
      </c>
      <c r="BI114" t="s">
        <v>119</v>
      </c>
      <c r="BJ114">
        <v>5</v>
      </c>
      <c r="BK114" t="s">
        <v>128</v>
      </c>
      <c r="BL114">
        <v>16060101</v>
      </c>
      <c r="BP114">
        <v>6</v>
      </c>
      <c r="BQ114" t="s">
        <v>128</v>
      </c>
      <c r="BR114">
        <v>16060101</v>
      </c>
      <c r="BU114" t="s">
        <v>119</v>
      </c>
      <c r="BV114">
        <v>7</v>
      </c>
      <c r="BW114" t="s">
        <v>128</v>
      </c>
      <c r="BX114">
        <v>16060101</v>
      </c>
      <c r="BY114" t="s">
        <v>119</v>
      </c>
      <c r="BZ114" t="s">
        <v>119</v>
      </c>
      <c r="CA114" t="s">
        <v>119</v>
      </c>
      <c r="CB114" t="s">
        <v>127</v>
      </c>
      <c r="CC114" t="s">
        <v>127</v>
      </c>
      <c r="CD114" t="s">
        <v>127</v>
      </c>
      <c r="CE114" t="s">
        <v>129</v>
      </c>
    </row>
    <row r="115" spans="1:83">
      <c r="A115" t="s">
        <v>113</v>
      </c>
      <c r="B115" t="s">
        <v>346</v>
      </c>
      <c r="C115" t="s">
        <v>347</v>
      </c>
      <c r="D115" s="17" t="str">
        <f t="shared" si="8"/>
        <v>K1正副司机座调角器总成左下板-切边</v>
      </c>
      <c r="E115" t="s">
        <v>139</v>
      </c>
      <c r="F115" s="18" t="s">
        <v>143</v>
      </c>
      <c r="G115" t="s">
        <v>118</v>
      </c>
      <c r="H115">
        <v>5309.73</v>
      </c>
      <c r="I115">
        <v>265.49</v>
      </c>
      <c r="L115" s="29">
        <v>45624</v>
      </c>
      <c r="N115" s="29">
        <v>45624</v>
      </c>
      <c r="O115"/>
      <c r="P115"/>
      <c r="Q115" t="s">
        <v>120</v>
      </c>
      <c r="R115" t="s">
        <v>15</v>
      </c>
      <c r="S115" t="s">
        <v>121</v>
      </c>
      <c r="T115" t="s">
        <v>17</v>
      </c>
      <c r="U115" t="s">
        <v>119</v>
      </c>
      <c r="V115" t="s">
        <v>122</v>
      </c>
      <c r="W115">
        <v>60</v>
      </c>
      <c r="X115">
        <v>5</v>
      </c>
      <c r="Z115" t="s">
        <v>118</v>
      </c>
      <c r="AA115" t="s">
        <v>123</v>
      </c>
      <c r="AB115" t="s">
        <v>121</v>
      </c>
      <c r="AC115" t="s">
        <v>124</v>
      </c>
      <c r="AD115" t="s">
        <v>125</v>
      </c>
      <c r="AE115" t="s">
        <v>119</v>
      </c>
      <c r="AF115" t="s">
        <v>119</v>
      </c>
      <c r="AG115" t="s">
        <v>119</v>
      </c>
      <c r="AH115" s="48" t="s">
        <v>119</v>
      </c>
      <c r="AJ115" t="s">
        <v>127</v>
      </c>
      <c r="AK115" t="s">
        <v>26</v>
      </c>
      <c r="AL115">
        <v>1</v>
      </c>
      <c r="AM115" t="s">
        <v>128</v>
      </c>
      <c r="AN115">
        <v>16010501</v>
      </c>
      <c r="AO115" t="s">
        <v>119</v>
      </c>
      <c r="AP115" t="s">
        <v>119</v>
      </c>
      <c r="AQ115" t="s">
        <v>119</v>
      </c>
      <c r="AR115">
        <v>2</v>
      </c>
      <c r="AS115" t="s">
        <v>128</v>
      </c>
      <c r="AT115">
        <v>16020501</v>
      </c>
      <c r="AU115" t="s">
        <v>119</v>
      </c>
      <c r="AV115" t="s">
        <v>119</v>
      </c>
      <c r="AW115" t="s">
        <v>119</v>
      </c>
      <c r="AX115">
        <v>3</v>
      </c>
      <c r="AY115" t="s">
        <v>128</v>
      </c>
      <c r="AZ115" s="4">
        <v>51010101</v>
      </c>
      <c r="BB115" t="s">
        <v>143</v>
      </c>
      <c r="BC115" t="s">
        <v>119</v>
      </c>
      <c r="BD115">
        <v>4</v>
      </c>
      <c r="BE115" t="s">
        <v>128</v>
      </c>
      <c r="BF115">
        <v>16040301</v>
      </c>
      <c r="BG115" t="s">
        <v>119</v>
      </c>
      <c r="BH115" t="s">
        <v>119</v>
      </c>
      <c r="BI115" t="s">
        <v>119</v>
      </c>
      <c r="BJ115">
        <v>5</v>
      </c>
      <c r="BK115" t="s">
        <v>128</v>
      </c>
      <c r="BL115">
        <v>16060101</v>
      </c>
      <c r="BP115">
        <v>6</v>
      </c>
      <c r="BQ115" t="s">
        <v>128</v>
      </c>
      <c r="BR115">
        <v>16060101</v>
      </c>
      <c r="BU115" t="s">
        <v>119</v>
      </c>
      <c r="BV115">
        <v>7</v>
      </c>
      <c r="BW115" t="s">
        <v>128</v>
      </c>
      <c r="BX115">
        <v>16060101</v>
      </c>
      <c r="BY115" t="s">
        <v>119</v>
      </c>
      <c r="BZ115" t="s">
        <v>119</v>
      </c>
      <c r="CA115" t="s">
        <v>119</v>
      </c>
      <c r="CB115" t="s">
        <v>127</v>
      </c>
      <c r="CC115" t="s">
        <v>127</v>
      </c>
      <c r="CD115" t="s">
        <v>127</v>
      </c>
      <c r="CE115" t="s">
        <v>129</v>
      </c>
    </row>
    <row r="116" spans="1:83">
      <c r="A116" t="s">
        <v>113</v>
      </c>
      <c r="B116" t="s">
        <v>348</v>
      </c>
      <c r="C116" t="s">
        <v>349</v>
      </c>
      <c r="D116" s="17" t="str">
        <f t="shared" si="8"/>
        <v>K1后排单/双人座调角器总成单人下板(大耳)-落料</v>
      </c>
      <c r="E116" t="s">
        <v>139</v>
      </c>
      <c r="F116" s="18" t="s">
        <v>143</v>
      </c>
      <c r="G116" t="s">
        <v>118</v>
      </c>
      <c r="H116">
        <v>5309.73</v>
      </c>
      <c r="I116">
        <v>265.49</v>
      </c>
      <c r="L116" s="29">
        <v>45624</v>
      </c>
      <c r="N116" s="29">
        <v>45624</v>
      </c>
      <c r="O116"/>
      <c r="P116"/>
      <c r="Q116" t="s">
        <v>120</v>
      </c>
      <c r="R116" t="s">
        <v>15</v>
      </c>
      <c r="S116" t="s">
        <v>121</v>
      </c>
      <c r="T116" t="s">
        <v>17</v>
      </c>
      <c r="U116" t="s">
        <v>119</v>
      </c>
      <c r="V116" t="s">
        <v>122</v>
      </c>
      <c r="W116">
        <v>60</v>
      </c>
      <c r="X116">
        <v>5</v>
      </c>
      <c r="Z116" t="s">
        <v>118</v>
      </c>
      <c r="AA116" t="s">
        <v>123</v>
      </c>
      <c r="AB116" t="s">
        <v>121</v>
      </c>
      <c r="AC116" t="s">
        <v>124</v>
      </c>
      <c r="AD116" t="s">
        <v>125</v>
      </c>
      <c r="AE116" t="s">
        <v>119</v>
      </c>
      <c r="AF116" t="s">
        <v>119</v>
      </c>
      <c r="AG116" t="s">
        <v>119</v>
      </c>
      <c r="AH116" s="48" t="s">
        <v>119</v>
      </c>
      <c r="AJ116" t="s">
        <v>127</v>
      </c>
      <c r="AK116" t="s">
        <v>26</v>
      </c>
      <c r="AL116">
        <v>1</v>
      </c>
      <c r="AM116" t="s">
        <v>128</v>
      </c>
      <c r="AN116">
        <v>16010501</v>
      </c>
      <c r="AO116" t="s">
        <v>119</v>
      </c>
      <c r="AP116" t="s">
        <v>119</v>
      </c>
      <c r="AQ116" t="s">
        <v>119</v>
      </c>
      <c r="AR116">
        <v>2</v>
      </c>
      <c r="AS116" t="s">
        <v>128</v>
      </c>
      <c r="AT116">
        <v>16020501</v>
      </c>
      <c r="AU116" t="s">
        <v>119</v>
      </c>
      <c r="AV116" t="s">
        <v>119</v>
      </c>
      <c r="AW116" t="s">
        <v>119</v>
      </c>
      <c r="AX116">
        <v>3</v>
      </c>
      <c r="AY116" t="s">
        <v>128</v>
      </c>
      <c r="AZ116" s="4">
        <v>51010101</v>
      </c>
      <c r="BB116" t="s">
        <v>143</v>
      </c>
      <c r="BC116" t="s">
        <v>119</v>
      </c>
      <c r="BD116">
        <v>4</v>
      </c>
      <c r="BE116" t="s">
        <v>128</v>
      </c>
      <c r="BF116">
        <v>16040301</v>
      </c>
      <c r="BG116" t="s">
        <v>119</v>
      </c>
      <c r="BH116" t="s">
        <v>119</v>
      </c>
      <c r="BI116" t="s">
        <v>119</v>
      </c>
      <c r="BJ116">
        <v>5</v>
      </c>
      <c r="BK116" t="s">
        <v>128</v>
      </c>
      <c r="BL116">
        <v>16060101</v>
      </c>
      <c r="BP116">
        <v>6</v>
      </c>
      <c r="BQ116" t="s">
        <v>128</v>
      </c>
      <c r="BR116">
        <v>16060101</v>
      </c>
      <c r="BU116" t="s">
        <v>119</v>
      </c>
      <c r="BV116">
        <v>7</v>
      </c>
      <c r="BW116" t="s">
        <v>128</v>
      </c>
      <c r="BX116">
        <v>16060101</v>
      </c>
      <c r="BY116" t="s">
        <v>119</v>
      </c>
      <c r="BZ116" t="s">
        <v>119</v>
      </c>
      <c r="CA116" t="s">
        <v>119</v>
      </c>
      <c r="CB116" t="s">
        <v>127</v>
      </c>
      <c r="CC116" t="s">
        <v>127</v>
      </c>
      <c r="CD116" t="s">
        <v>127</v>
      </c>
      <c r="CE116" t="s">
        <v>129</v>
      </c>
    </row>
    <row r="117" spans="1:83">
      <c r="A117" t="s">
        <v>113</v>
      </c>
      <c r="B117" t="s">
        <v>350</v>
      </c>
      <c r="C117" t="s">
        <v>351</v>
      </c>
      <c r="D117" s="17" t="str">
        <f t="shared" si="8"/>
        <v>K1后排单/双人座调角器总成外盘簧支架(短)-落料</v>
      </c>
      <c r="E117" t="s">
        <v>139</v>
      </c>
      <c r="F117" s="18" t="s">
        <v>143</v>
      </c>
      <c r="G117" t="s">
        <v>118</v>
      </c>
      <c r="H117">
        <v>3982.3</v>
      </c>
      <c r="I117">
        <v>199.12</v>
      </c>
      <c r="L117" s="29">
        <v>45624</v>
      </c>
      <c r="N117" s="29">
        <v>45624</v>
      </c>
      <c r="O117"/>
      <c r="P117"/>
      <c r="Q117" t="s">
        <v>120</v>
      </c>
      <c r="R117" t="s">
        <v>15</v>
      </c>
      <c r="S117" t="s">
        <v>121</v>
      </c>
      <c r="T117" t="s">
        <v>17</v>
      </c>
      <c r="U117" t="s">
        <v>119</v>
      </c>
      <c r="V117" t="s">
        <v>122</v>
      </c>
      <c r="W117">
        <v>60</v>
      </c>
      <c r="X117">
        <v>5</v>
      </c>
      <c r="Z117" t="s">
        <v>118</v>
      </c>
      <c r="AA117" t="s">
        <v>123</v>
      </c>
      <c r="AB117" t="s">
        <v>121</v>
      </c>
      <c r="AC117" t="s">
        <v>124</v>
      </c>
      <c r="AD117" t="s">
        <v>125</v>
      </c>
      <c r="AE117" t="s">
        <v>119</v>
      </c>
      <c r="AF117" t="s">
        <v>119</v>
      </c>
      <c r="AG117" t="s">
        <v>119</v>
      </c>
      <c r="AH117" s="48" t="s">
        <v>119</v>
      </c>
      <c r="AJ117" t="s">
        <v>127</v>
      </c>
      <c r="AK117" t="s">
        <v>26</v>
      </c>
      <c r="AL117">
        <v>1</v>
      </c>
      <c r="AM117" t="s">
        <v>128</v>
      </c>
      <c r="AN117">
        <v>16010501</v>
      </c>
      <c r="AO117" t="s">
        <v>119</v>
      </c>
      <c r="AP117" t="s">
        <v>119</v>
      </c>
      <c r="AQ117" t="s">
        <v>119</v>
      </c>
      <c r="AR117">
        <v>2</v>
      </c>
      <c r="AS117" t="s">
        <v>128</v>
      </c>
      <c r="AT117">
        <v>16020501</v>
      </c>
      <c r="AU117" t="s">
        <v>119</v>
      </c>
      <c r="AV117" t="s">
        <v>119</v>
      </c>
      <c r="AW117" t="s">
        <v>119</v>
      </c>
      <c r="AX117">
        <v>3</v>
      </c>
      <c r="AY117" t="s">
        <v>128</v>
      </c>
      <c r="AZ117" s="4">
        <v>51010101</v>
      </c>
      <c r="BB117" t="s">
        <v>143</v>
      </c>
      <c r="BC117" t="s">
        <v>119</v>
      </c>
      <c r="BD117">
        <v>4</v>
      </c>
      <c r="BE117" t="s">
        <v>128</v>
      </c>
      <c r="BF117">
        <v>16040301</v>
      </c>
      <c r="BG117" t="s">
        <v>119</v>
      </c>
      <c r="BH117" t="s">
        <v>119</v>
      </c>
      <c r="BI117" t="s">
        <v>119</v>
      </c>
      <c r="BJ117">
        <v>5</v>
      </c>
      <c r="BK117" t="s">
        <v>128</v>
      </c>
      <c r="BL117">
        <v>16060101</v>
      </c>
      <c r="BP117">
        <v>6</v>
      </c>
      <c r="BQ117" t="s">
        <v>128</v>
      </c>
      <c r="BR117">
        <v>16060101</v>
      </c>
      <c r="BU117" t="s">
        <v>119</v>
      </c>
      <c r="BV117">
        <v>7</v>
      </c>
      <c r="BW117" t="s">
        <v>128</v>
      </c>
      <c r="BX117">
        <v>16060101</v>
      </c>
      <c r="BY117" t="s">
        <v>119</v>
      </c>
      <c r="BZ117" t="s">
        <v>119</v>
      </c>
      <c r="CA117" t="s">
        <v>119</v>
      </c>
      <c r="CB117" t="s">
        <v>127</v>
      </c>
      <c r="CC117" t="s">
        <v>127</v>
      </c>
      <c r="CD117" t="s">
        <v>127</v>
      </c>
      <c r="CE117" t="s">
        <v>129</v>
      </c>
    </row>
    <row r="118" spans="1:83">
      <c r="A118" t="s">
        <v>113</v>
      </c>
      <c r="B118" t="s">
        <v>352</v>
      </c>
      <c r="C118" t="s">
        <v>353</v>
      </c>
      <c r="D118" s="17" t="str">
        <f t="shared" si="8"/>
        <v>K1后排单/双人座调角器总成外盘簧支架(长)-成型</v>
      </c>
      <c r="E118" t="s">
        <v>139</v>
      </c>
      <c r="F118" s="18" t="s">
        <v>143</v>
      </c>
      <c r="G118" t="s">
        <v>118</v>
      </c>
      <c r="H118">
        <v>4424.78</v>
      </c>
      <c r="I118">
        <v>221.24</v>
      </c>
      <c r="L118" s="29">
        <v>45624</v>
      </c>
      <c r="N118" s="29">
        <v>45624</v>
      </c>
      <c r="O118"/>
      <c r="P118"/>
      <c r="Q118" t="s">
        <v>120</v>
      </c>
      <c r="R118" t="s">
        <v>15</v>
      </c>
      <c r="S118" t="s">
        <v>121</v>
      </c>
      <c r="T118" t="s">
        <v>17</v>
      </c>
      <c r="U118" t="s">
        <v>119</v>
      </c>
      <c r="V118" t="s">
        <v>122</v>
      </c>
      <c r="W118">
        <v>60</v>
      </c>
      <c r="X118">
        <v>5</v>
      </c>
      <c r="Z118" t="s">
        <v>118</v>
      </c>
      <c r="AA118" t="s">
        <v>123</v>
      </c>
      <c r="AB118" t="s">
        <v>121</v>
      </c>
      <c r="AC118" t="s">
        <v>124</v>
      </c>
      <c r="AD118" t="s">
        <v>125</v>
      </c>
      <c r="AE118" t="s">
        <v>119</v>
      </c>
      <c r="AF118" t="s">
        <v>119</v>
      </c>
      <c r="AG118" t="s">
        <v>119</v>
      </c>
      <c r="AH118" s="48" t="s">
        <v>119</v>
      </c>
      <c r="AJ118" t="s">
        <v>127</v>
      </c>
      <c r="AK118" t="s">
        <v>26</v>
      </c>
      <c r="AL118">
        <v>1</v>
      </c>
      <c r="AM118" t="s">
        <v>128</v>
      </c>
      <c r="AN118">
        <v>16010501</v>
      </c>
      <c r="AO118" t="s">
        <v>119</v>
      </c>
      <c r="AP118" t="s">
        <v>119</v>
      </c>
      <c r="AQ118" t="s">
        <v>119</v>
      </c>
      <c r="AR118">
        <v>2</v>
      </c>
      <c r="AS118" t="s">
        <v>128</v>
      </c>
      <c r="AT118">
        <v>16020501</v>
      </c>
      <c r="AU118" t="s">
        <v>119</v>
      </c>
      <c r="AV118" t="s">
        <v>119</v>
      </c>
      <c r="AW118" t="s">
        <v>119</v>
      </c>
      <c r="AX118">
        <v>3</v>
      </c>
      <c r="AY118" t="s">
        <v>128</v>
      </c>
      <c r="AZ118" s="4">
        <v>51010101</v>
      </c>
      <c r="BB118" t="s">
        <v>143</v>
      </c>
      <c r="BC118" t="s">
        <v>119</v>
      </c>
      <c r="BD118">
        <v>4</v>
      </c>
      <c r="BE118" t="s">
        <v>128</v>
      </c>
      <c r="BF118">
        <v>16040301</v>
      </c>
      <c r="BG118" t="s">
        <v>119</v>
      </c>
      <c r="BH118" t="s">
        <v>119</v>
      </c>
      <c r="BI118" t="s">
        <v>119</v>
      </c>
      <c r="BJ118">
        <v>5</v>
      </c>
      <c r="BK118" t="s">
        <v>128</v>
      </c>
      <c r="BL118">
        <v>16060101</v>
      </c>
      <c r="BP118">
        <v>6</v>
      </c>
      <c r="BQ118" t="s">
        <v>128</v>
      </c>
      <c r="BR118">
        <v>16060101</v>
      </c>
      <c r="BU118" t="s">
        <v>119</v>
      </c>
      <c r="BV118">
        <v>7</v>
      </c>
      <c r="BW118" t="s">
        <v>128</v>
      </c>
      <c r="BX118">
        <v>16060101</v>
      </c>
      <c r="BY118" t="s">
        <v>119</v>
      </c>
      <c r="BZ118" t="s">
        <v>119</v>
      </c>
      <c r="CA118" t="s">
        <v>119</v>
      </c>
      <c r="CB118" t="s">
        <v>127</v>
      </c>
      <c r="CC118" t="s">
        <v>127</v>
      </c>
      <c r="CD118" t="s">
        <v>127</v>
      </c>
      <c r="CE118" t="s">
        <v>129</v>
      </c>
    </row>
    <row r="119" spans="1:83">
      <c r="A119" t="s">
        <v>113</v>
      </c>
      <c r="B119" t="s">
        <v>354</v>
      </c>
      <c r="C119" t="s">
        <v>355</v>
      </c>
      <c r="D119" s="17" t="str">
        <f t="shared" si="8"/>
        <v>K1后排单/双人座调角器总成外盘簧支架(长)-冲孔切断</v>
      </c>
      <c r="E119" t="s">
        <v>139</v>
      </c>
      <c r="F119" s="18" t="s">
        <v>143</v>
      </c>
      <c r="G119" t="s">
        <v>118</v>
      </c>
      <c r="H119">
        <v>4424.78</v>
      </c>
      <c r="I119">
        <v>221.24</v>
      </c>
      <c r="L119" s="29">
        <v>45624</v>
      </c>
      <c r="N119" s="29">
        <v>45624</v>
      </c>
      <c r="O119"/>
      <c r="P119"/>
      <c r="Q119" t="s">
        <v>120</v>
      </c>
      <c r="R119" t="s">
        <v>15</v>
      </c>
      <c r="S119" t="s">
        <v>121</v>
      </c>
      <c r="T119" t="s">
        <v>17</v>
      </c>
      <c r="U119" t="s">
        <v>119</v>
      </c>
      <c r="V119" t="s">
        <v>122</v>
      </c>
      <c r="W119">
        <v>60</v>
      </c>
      <c r="X119">
        <v>5</v>
      </c>
      <c r="Z119" t="s">
        <v>118</v>
      </c>
      <c r="AA119" t="s">
        <v>123</v>
      </c>
      <c r="AB119" t="s">
        <v>121</v>
      </c>
      <c r="AC119" t="s">
        <v>124</v>
      </c>
      <c r="AD119" t="s">
        <v>125</v>
      </c>
      <c r="AE119" t="s">
        <v>119</v>
      </c>
      <c r="AF119" t="s">
        <v>119</v>
      </c>
      <c r="AG119" t="s">
        <v>119</v>
      </c>
      <c r="AH119" s="48" t="s">
        <v>119</v>
      </c>
      <c r="AJ119" t="s">
        <v>127</v>
      </c>
      <c r="AK119" t="s">
        <v>26</v>
      </c>
      <c r="AL119">
        <v>1</v>
      </c>
      <c r="AM119" t="s">
        <v>128</v>
      </c>
      <c r="AN119">
        <v>16010501</v>
      </c>
      <c r="AO119" t="s">
        <v>119</v>
      </c>
      <c r="AP119" t="s">
        <v>119</v>
      </c>
      <c r="AQ119" t="s">
        <v>119</v>
      </c>
      <c r="AR119">
        <v>2</v>
      </c>
      <c r="AS119" t="s">
        <v>128</v>
      </c>
      <c r="AT119">
        <v>16020501</v>
      </c>
      <c r="AU119" t="s">
        <v>119</v>
      </c>
      <c r="AV119" t="s">
        <v>119</v>
      </c>
      <c r="AW119" t="s">
        <v>119</v>
      </c>
      <c r="AX119">
        <v>3</v>
      </c>
      <c r="AY119" t="s">
        <v>128</v>
      </c>
      <c r="AZ119" s="4">
        <v>51010101</v>
      </c>
      <c r="BB119" t="s">
        <v>143</v>
      </c>
      <c r="BC119" t="s">
        <v>119</v>
      </c>
      <c r="BD119">
        <v>4</v>
      </c>
      <c r="BE119" t="s">
        <v>128</v>
      </c>
      <c r="BF119">
        <v>16040301</v>
      </c>
      <c r="BG119" t="s">
        <v>119</v>
      </c>
      <c r="BH119" t="s">
        <v>119</v>
      </c>
      <c r="BI119" t="s">
        <v>119</v>
      </c>
      <c r="BJ119">
        <v>5</v>
      </c>
      <c r="BK119" t="s">
        <v>128</v>
      </c>
      <c r="BL119">
        <v>16060101</v>
      </c>
      <c r="BP119">
        <v>6</v>
      </c>
      <c r="BQ119" t="s">
        <v>128</v>
      </c>
      <c r="BR119">
        <v>16060101</v>
      </c>
      <c r="BU119" t="s">
        <v>119</v>
      </c>
      <c r="BV119">
        <v>7</v>
      </c>
      <c r="BW119" t="s">
        <v>128</v>
      </c>
      <c r="BX119">
        <v>16060101</v>
      </c>
      <c r="BY119" t="s">
        <v>119</v>
      </c>
      <c r="BZ119" t="s">
        <v>119</v>
      </c>
      <c r="CA119" t="s">
        <v>119</v>
      </c>
      <c r="CB119" t="s">
        <v>127</v>
      </c>
      <c r="CC119" t="s">
        <v>127</v>
      </c>
      <c r="CD119" t="s">
        <v>127</v>
      </c>
      <c r="CE119" t="s">
        <v>129</v>
      </c>
    </row>
    <row r="120" spans="1:83">
      <c r="A120" t="s">
        <v>113</v>
      </c>
      <c r="B120" t="s">
        <v>356</v>
      </c>
      <c r="C120" t="s">
        <v>357</v>
      </c>
      <c r="D120" s="17" t="str">
        <f t="shared" si="8"/>
        <v>K1后排单/双人座调角器总成单人下板(大耳)-冲孔</v>
      </c>
      <c r="E120" t="s">
        <v>139</v>
      </c>
      <c r="F120" s="18" t="s">
        <v>143</v>
      </c>
      <c r="G120" t="s">
        <v>118</v>
      </c>
      <c r="H120">
        <v>5309.73</v>
      </c>
      <c r="I120">
        <v>265.49</v>
      </c>
      <c r="L120" s="29">
        <v>45624</v>
      </c>
      <c r="N120" s="29">
        <v>45624</v>
      </c>
      <c r="O120"/>
      <c r="P120"/>
      <c r="Q120" t="s">
        <v>120</v>
      </c>
      <c r="R120" t="s">
        <v>15</v>
      </c>
      <c r="S120" t="s">
        <v>121</v>
      </c>
      <c r="T120" t="s">
        <v>17</v>
      </c>
      <c r="U120" t="s">
        <v>119</v>
      </c>
      <c r="V120" t="s">
        <v>122</v>
      </c>
      <c r="W120">
        <v>60</v>
      </c>
      <c r="X120">
        <v>5</v>
      </c>
      <c r="Z120" t="s">
        <v>118</v>
      </c>
      <c r="AA120" t="s">
        <v>123</v>
      </c>
      <c r="AB120" t="s">
        <v>121</v>
      </c>
      <c r="AC120" t="s">
        <v>124</v>
      </c>
      <c r="AD120" t="s">
        <v>125</v>
      </c>
      <c r="AE120" t="s">
        <v>119</v>
      </c>
      <c r="AF120" t="s">
        <v>119</v>
      </c>
      <c r="AG120" t="s">
        <v>119</v>
      </c>
      <c r="AH120" s="48" t="s">
        <v>119</v>
      </c>
      <c r="AJ120" t="s">
        <v>127</v>
      </c>
      <c r="AK120" t="s">
        <v>26</v>
      </c>
      <c r="AL120">
        <v>1</v>
      </c>
      <c r="AM120" t="s">
        <v>128</v>
      </c>
      <c r="AN120">
        <v>16010501</v>
      </c>
      <c r="AO120" t="s">
        <v>119</v>
      </c>
      <c r="AP120" t="s">
        <v>119</v>
      </c>
      <c r="AQ120" t="s">
        <v>119</v>
      </c>
      <c r="AR120">
        <v>2</v>
      </c>
      <c r="AS120" t="s">
        <v>128</v>
      </c>
      <c r="AT120">
        <v>16020501</v>
      </c>
      <c r="AU120" t="s">
        <v>119</v>
      </c>
      <c r="AV120" t="s">
        <v>119</v>
      </c>
      <c r="AW120" t="s">
        <v>119</v>
      </c>
      <c r="AX120">
        <v>3</v>
      </c>
      <c r="AY120" t="s">
        <v>128</v>
      </c>
      <c r="AZ120" s="4">
        <v>51010101</v>
      </c>
      <c r="BB120" t="s">
        <v>143</v>
      </c>
      <c r="BC120" t="s">
        <v>119</v>
      </c>
      <c r="BD120">
        <v>4</v>
      </c>
      <c r="BE120" t="s">
        <v>128</v>
      </c>
      <c r="BF120">
        <v>16040301</v>
      </c>
      <c r="BG120" t="s">
        <v>119</v>
      </c>
      <c r="BH120" t="s">
        <v>119</v>
      </c>
      <c r="BI120" t="s">
        <v>119</v>
      </c>
      <c r="BJ120">
        <v>5</v>
      </c>
      <c r="BK120" t="s">
        <v>128</v>
      </c>
      <c r="BL120">
        <v>16060101</v>
      </c>
      <c r="BP120">
        <v>6</v>
      </c>
      <c r="BQ120" t="s">
        <v>128</v>
      </c>
      <c r="BR120">
        <v>16060101</v>
      </c>
      <c r="BU120" t="s">
        <v>119</v>
      </c>
      <c r="BV120">
        <v>7</v>
      </c>
      <c r="BW120" t="s">
        <v>128</v>
      </c>
      <c r="BX120">
        <v>16060101</v>
      </c>
      <c r="BY120" t="s">
        <v>119</v>
      </c>
      <c r="BZ120" t="s">
        <v>119</v>
      </c>
      <c r="CA120" t="s">
        <v>119</v>
      </c>
      <c r="CB120" t="s">
        <v>127</v>
      </c>
      <c r="CC120" t="s">
        <v>127</v>
      </c>
      <c r="CD120" t="s">
        <v>127</v>
      </c>
      <c r="CE120" t="s">
        <v>129</v>
      </c>
    </row>
    <row r="121" spans="1:83">
      <c r="A121" t="s">
        <v>113</v>
      </c>
      <c r="B121" t="s">
        <v>358</v>
      </c>
      <c r="C121" t="s">
        <v>359</v>
      </c>
      <c r="D121" s="17" t="str">
        <f t="shared" si="8"/>
        <v>K1后排单/双人座调角器总成主动罩壳支架-落料</v>
      </c>
      <c r="E121" t="s">
        <v>139</v>
      </c>
      <c r="F121" s="18" t="s">
        <v>143</v>
      </c>
      <c r="G121" t="s">
        <v>118</v>
      </c>
      <c r="H121">
        <v>3982.3</v>
      </c>
      <c r="I121">
        <v>199.12</v>
      </c>
      <c r="L121" s="29">
        <v>45624</v>
      </c>
      <c r="N121" s="29">
        <v>45624</v>
      </c>
      <c r="O121"/>
      <c r="P121"/>
      <c r="Q121" t="s">
        <v>120</v>
      </c>
      <c r="R121" t="s">
        <v>15</v>
      </c>
      <c r="S121" t="s">
        <v>121</v>
      </c>
      <c r="T121" t="s">
        <v>17</v>
      </c>
      <c r="U121" t="s">
        <v>119</v>
      </c>
      <c r="V121" t="s">
        <v>122</v>
      </c>
      <c r="W121">
        <v>60</v>
      </c>
      <c r="X121">
        <v>5</v>
      </c>
      <c r="Z121" t="s">
        <v>118</v>
      </c>
      <c r="AA121" t="s">
        <v>123</v>
      </c>
      <c r="AB121" t="s">
        <v>121</v>
      </c>
      <c r="AC121" t="s">
        <v>124</v>
      </c>
      <c r="AD121" t="s">
        <v>125</v>
      </c>
      <c r="AE121" t="s">
        <v>119</v>
      </c>
      <c r="AF121" t="s">
        <v>119</v>
      </c>
      <c r="AG121" t="s">
        <v>119</v>
      </c>
      <c r="AH121" s="48" t="s">
        <v>119</v>
      </c>
      <c r="AJ121" t="s">
        <v>127</v>
      </c>
      <c r="AK121" t="s">
        <v>26</v>
      </c>
      <c r="AL121">
        <v>1</v>
      </c>
      <c r="AM121" t="s">
        <v>128</v>
      </c>
      <c r="AN121">
        <v>16010501</v>
      </c>
      <c r="AO121" t="s">
        <v>119</v>
      </c>
      <c r="AP121" t="s">
        <v>119</v>
      </c>
      <c r="AQ121" t="s">
        <v>119</v>
      </c>
      <c r="AR121">
        <v>2</v>
      </c>
      <c r="AS121" t="s">
        <v>128</v>
      </c>
      <c r="AT121">
        <v>16020501</v>
      </c>
      <c r="AU121" t="s">
        <v>119</v>
      </c>
      <c r="AV121" t="s">
        <v>119</v>
      </c>
      <c r="AW121" t="s">
        <v>119</v>
      </c>
      <c r="AX121">
        <v>3</v>
      </c>
      <c r="AY121" t="s">
        <v>128</v>
      </c>
      <c r="AZ121" s="4">
        <v>51010101</v>
      </c>
      <c r="BB121" t="s">
        <v>143</v>
      </c>
      <c r="BC121" t="s">
        <v>119</v>
      </c>
      <c r="BD121">
        <v>4</v>
      </c>
      <c r="BE121" t="s">
        <v>128</v>
      </c>
      <c r="BF121">
        <v>16040301</v>
      </c>
      <c r="BG121" t="s">
        <v>119</v>
      </c>
      <c r="BH121" t="s">
        <v>119</v>
      </c>
      <c r="BI121" t="s">
        <v>119</v>
      </c>
      <c r="BJ121">
        <v>5</v>
      </c>
      <c r="BK121" t="s">
        <v>128</v>
      </c>
      <c r="BL121">
        <v>16060101</v>
      </c>
      <c r="BP121">
        <v>6</v>
      </c>
      <c r="BQ121" t="s">
        <v>128</v>
      </c>
      <c r="BR121">
        <v>16060101</v>
      </c>
      <c r="BU121" t="s">
        <v>119</v>
      </c>
      <c r="BV121">
        <v>7</v>
      </c>
      <c r="BW121" t="s">
        <v>128</v>
      </c>
      <c r="BX121">
        <v>16060101</v>
      </c>
      <c r="BY121" t="s">
        <v>119</v>
      </c>
      <c r="BZ121" t="s">
        <v>119</v>
      </c>
      <c r="CA121" t="s">
        <v>119</v>
      </c>
      <c r="CB121" t="s">
        <v>127</v>
      </c>
      <c r="CC121" t="s">
        <v>127</v>
      </c>
      <c r="CD121" t="s">
        <v>127</v>
      </c>
      <c r="CE121" t="s">
        <v>129</v>
      </c>
    </row>
    <row r="122" spans="1:83">
      <c r="A122" t="s">
        <v>113</v>
      </c>
      <c r="B122" t="s">
        <v>360</v>
      </c>
      <c r="C122" t="s">
        <v>361</v>
      </c>
      <c r="D122" s="17" t="str">
        <f t="shared" si="8"/>
        <v>K1后排单/双人座调角器总成主动罩壳支架-成型</v>
      </c>
      <c r="E122" t="s">
        <v>139</v>
      </c>
      <c r="F122" s="18" t="s">
        <v>143</v>
      </c>
      <c r="G122" t="s">
        <v>118</v>
      </c>
      <c r="H122">
        <v>3982.3</v>
      </c>
      <c r="I122">
        <v>199.12</v>
      </c>
      <c r="L122" s="29">
        <v>45624</v>
      </c>
      <c r="N122" s="29">
        <v>45624</v>
      </c>
      <c r="O122"/>
      <c r="P122"/>
      <c r="Q122" t="s">
        <v>120</v>
      </c>
      <c r="R122" t="s">
        <v>15</v>
      </c>
      <c r="S122" t="s">
        <v>121</v>
      </c>
      <c r="T122" t="s">
        <v>17</v>
      </c>
      <c r="U122" t="s">
        <v>119</v>
      </c>
      <c r="V122" t="s">
        <v>122</v>
      </c>
      <c r="W122">
        <v>60</v>
      </c>
      <c r="X122">
        <v>5</v>
      </c>
      <c r="Z122" t="s">
        <v>118</v>
      </c>
      <c r="AA122" t="s">
        <v>123</v>
      </c>
      <c r="AB122" t="s">
        <v>121</v>
      </c>
      <c r="AC122" t="s">
        <v>124</v>
      </c>
      <c r="AD122" t="s">
        <v>125</v>
      </c>
      <c r="AE122" t="s">
        <v>119</v>
      </c>
      <c r="AF122" t="s">
        <v>119</v>
      </c>
      <c r="AG122" t="s">
        <v>119</v>
      </c>
      <c r="AH122" s="48" t="s">
        <v>119</v>
      </c>
      <c r="AJ122" t="s">
        <v>127</v>
      </c>
      <c r="AK122" t="s">
        <v>26</v>
      </c>
      <c r="AL122">
        <v>1</v>
      </c>
      <c r="AM122" t="s">
        <v>128</v>
      </c>
      <c r="AN122">
        <v>16010501</v>
      </c>
      <c r="AO122" t="s">
        <v>119</v>
      </c>
      <c r="AP122" t="s">
        <v>119</v>
      </c>
      <c r="AQ122" t="s">
        <v>119</v>
      </c>
      <c r="AR122">
        <v>2</v>
      </c>
      <c r="AS122" t="s">
        <v>128</v>
      </c>
      <c r="AT122">
        <v>16020501</v>
      </c>
      <c r="AU122" t="s">
        <v>119</v>
      </c>
      <c r="AV122" t="s">
        <v>119</v>
      </c>
      <c r="AW122" t="s">
        <v>119</v>
      </c>
      <c r="AX122">
        <v>3</v>
      </c>
      <c r="AY122" t="s">
        <v>128</v>
      </c>
      <c r="AZ122" s="4">
        <v>51010101</v>
      </c>
      <c r="BB122" t="s">
        <v>143</v>
      </c>
      <c r="BC122" t="s">
        <v>119</v>
      </c>
      <c r="BD122">
        <v>4</v>
      </c>
      <c r="BE122" t="s">
        <v>128</v>
      </c>
      <c r="BF122">
        <v>16040301</v>
      </c>
      <c r="BG122" t="s">
        <v>119</v>
      </c>
      <c r="BH122" t="s">
        <v>119</v>
      </c>
      <c r="BI122" t="s">
        <v>119</v>
      </c>
      <c r="BJ122">
        <v>5</v>
      </c>
      <c r="BK122" t="s">
        <v>128</v>
      </c>
      <c r="BL122">
        <v>16060101</v>
      </c>
      <c r="BP122">
        <v>6</v>
      </c>
      <c r="BQ122" t="s">
        <v>128</v>
      </c>
      <c r="BR122">
        <v>16060101</v>
      </c>
      <c r="BU122" t="s">
        <v>119</v>
      </c>
      <c r="BV122">
        <v>7</v>
      </c>
      <c r="BW122" t="s">
        <v>128</v>
      </c>
      <c r="BX122">
        <v>16060101</v>
      </c>
      <c r="BY122" t="s">
        <v>119</v>
      </c>
      <c r="BZ122" t="s">
        <v>119</v>
      </c>
      <c r="CA122" t="s">
        <v>119</v>
      </c>
      <c r="CB122" t="s">
        <v>127</v>
      </c>
      <c r="CC122" t="s">
        <v>127</v>
      </c>
      <c r="CD122" t="s">
        <v>127</v>
      </c>
      <c r="CE122" t="s">
        <v>129</v>
      </c>
    </row>
    <row r="123" spans="1:83">
      <c r="A123" t="s">
        <v>113</v>
      </c>
      <c r="B123" t="s">
        <v>362</v>
      </c>
      <c r="C123" t="s">
        <v>363</v>
      </c>
      <c r="D123" s="17" t="str">
        <f t="shared" si="8"/>
        <v>K1后排单/双人座调角器总成主动罩壳支架-冲孔</v>
      </c>
      <c r="E123" t="s">
        <v>139</v>
      </c>
      <c r="F123" s="18" t="s">
        <v>143</v>
      </c>
      <c r="G123" t="s">
        <v>118</v>
      </c>
      <c r="H123">
        <v>3982.3</v>
      </c>
      <c r="I123">
        <v>199.12</v>
      </c>
      <c r="L123" s="29">
        <v>45624</v>
      </c>
      <c r="N123" s="29">
        <v>45624</v>
      </c>
      <c r="O123"/>
      <c r="P123"/>
      <c r="Q123" t="s">
        <v>120</v>
      </c>
      <c r="R123" t="s">
        <v>15</v>
      </c>
      <c r="S123" t="s">
        <v>121</v>
      </c>
      <c r="T123" t="s">
        <v>17</v>
      </c>
      <c r="U123" t="s">
        <v>119</v>
      </c>
      <c r="V123" t="s">
        <v>122</v>
      </c>
      <c r="W123">
        <v>60</v>
      </c>
      <c r="X123">
        <v>5</v>
      </c>
      <c r="Z123" t="s">
        <v>118</v>
      </c>
      <c r="AA123" t="s">
        <v>123</v>
      </c>
      <c r="AB123" t="s">
        <v>121</v>
      </c>
      <c r="AC123" t="s">
        <v>124</v>
      </c>
      <c r="AD123" t="s">
        <v>125</v>
      </c>
      <c r="AE123" t="s">
        <v>119</v>
      </c>
      <c r="AF123" t="s">
        <v>119</v>
      </c>
      <c r="AG123" t="s">
        <v>119</v>
      </c>
      <c r="AH123" s="48" t="s">
        <v>119</v>
      </c>
      <c r="AJ123" t="s">
        <v>127</v>
      </c>
      <c r="AK123" t="s">
        <v>26</v>
      </c>
      <c r="AL123">
        <v>1</v>
      </c>
      <c r="AM123" t="s">
        <v>128</v>
      </c>
      <c r="AN123">
        <v>16010501</v>
      </c>
      <c r="AO123" t="s">
        <v>119</v>
      </c>
      <c r="AP123" t="s">
        <v>119</v>
      </c>
      <c r="AQ123" t="s">
        <v>119</v>
      </c>
      <c r="AR123">
        <v>2</v>
      </c>
      <c r="AS123" t="s">
        <v>128</v>
      </c>
      <c r="AT123">
        <v>16020501</v>
      </c>
      <c r="AU123" t="s">
        <v>119</v>
      </c>
      <c r="AV123" t="s">
        <v>119</v>
      </c>
      <c r="AW123" t="s">
        <v>119</v>
      </c>
      <c r="AX123">
        <v>3</v>
      </c>
      <c r="AY123" t="s">
        <v>128</v>
      </c>
      <c r="AZ123" s="4">
        <v>51010101</v>
      </c>
      <c r="BB123" t="s">
        <v>143</v>
      </c>
      <c r="BC123" t="s">
        <v>119</v>
      </c>
      <c r="BD123">
        <v>4</v>
      </c>
      <c r="BE123" t="s">
        <v>128</v>
      </c>
      <c r="BF123">
        <v>16040301</v>
      </c>
      <c r="BG123" t="s">
        <v>119</v>
      </c>
      <c r="BH123" t="s">
        <v>119</v>
      </c>
      <c r="BI123" t="s">
        <v>119</v>
      </c>
      <c r="BJ123">
        <v>5</v>
      </c>
      <c r="BK123" t="s">
        <v>128</v>
      </c>
      <c r="BL123">
        <v>16060101</v>
      </c>
      <c r="BP123">
        <v>6</v>
      </c>
      <c r="BQ123" t="s">
        <v>128</v>
      </c>
      <c r="BR123">
        <v>16060101</v>
      </c>
      <c r="BU123" t="s">
        <v>119</v>
      </c>
      <c r="BV123">
        <v>7</v>
      </c>
      <c r="BW123" t="s">
        <v>128</v>
      </c>
      <c r="BX123">
        <v>16060101</v>
      </c>
      <c r="BY123" t="s">
        <v>119</v>
      </c>
      <c r="BZ123" t="s">
        <v>119</v>
      </c>
      <c r="CA123" t="s">
        <v>119</v>
      </c>
      <c r="CB123" t="s">
        <v>127</v>
      </c>
      <c r="CC123" t="s">
        <v>127</v>
      </c>
      <c r="CD123" t="s">
        <v>127</v>
      </c>
      <c r="CE123" t="s">
        <v>129</v>
      </c>
    </row>
    <row r="124" spans="1:83">
      <c r="A124" t="s">
        <v>113</v>
      </c>
      <c r="B124" t="s">
        <v>364</v>
      </c>
      <c r="C124" t="s">
        <v>365</v>
      </c>
      <c r="D124" s="17" t="str">
        <f t="shared" si="8"/>
        <v>K1后排单/双人座调角器总成双人下板(左)-落料</v>
      </c>
      <c r="E124" t="s">
        <v>139</v>
      </c>
      <c r="F124" s="18" t="s">
        <v>143</v>
      </c>
      <c r="G124" t="s">
        <v>118</v>
      </c>
      <c r="H124">
        <v>6017.7</v>
      </c>
      <c r="I124">
        <v>300.89</v>
      </c>
      <c r="L124" s="29">
        <v>45624</v>
      </c>
      <c r="N124" s="29">
        <v>45624</v>
      </c>
      <c r="O124"/>
      <c r="P124"/>
      <c r="Q124" t="s">
        <v>120</v>
      </c>
      <c r="R124" t="s">
        <v>15</v>
      </c>
      <c r="S124" t="s">
        <v>121</v>
      </c>
      <c r="T124" t="s">
        <v>17</v>
      </c>
      <c r="U124" t="s">
        <v>119</v>
      </c>
      <c r="V124" t="s">
        <v>122</v>
      </c>
      <c r="W124">
        <v>60</v>
      </c>
      <c r="X124">
        <v>5</v>
      </c>
      <c r="Z124" t="s">
        <v>118</v>
      </c>
      <c r="AA124" t="s">
        <v>123</v>
      </c>
      <c r="AB124" t="s">
        <v>121</v>
      </c>
      <c r="AC124" t="s">
        <v>124</v>
      </c>
      <c r="AD124" t="s">
        <v>125</v>
      </c>
      <c r="AE124" t="s">
        <v>119</v>
      </c>
      <c r="AF124" t="s">
        <v>119</v>
      </c>
      <c r="AG124" t="s">
        <v>119</v>
      </c>
      <c r="AH124" s="48" t="s">
        <v>119</v>
      </c>
      <c r="AJ124" t="s">
        <v>127</v>
      </c>
      <c r="AK124" t="s">
        <v>26</v>
      </c>
      <c r="AL124">
        <v>1</v>
      </c>
      <c r="AM124" t="s">
        <v>128</v>
      </c>
      <c r="AN124">
        <v>16010501</v>
      </c>
      <c r="AO124" t="s">
        <v>119</v>
      </c>
      <c r="AP124" t="s">
        <v>119</v>
      </c>
      <c r="AQ124" t="s">
        <v>119</v>
      </c>
      <c r="AR124">
        <v>2</v>
      </c>
      <c r="AS124" t="s">
        <v>128</v>
      </c>
      <c r="AT124">
        <v>16020501</v>
      </c>
      <c r="AU124" t="s">
        <v>119</v>
      </c>
      <c r="AV124" t="s">
        <v>119</v>
      </c>
      <c r="AW124" t="s">
        <v>119</v>
      </c>
      <c r="AX124">
        <v>3</v>
      </c>
      <c r="AY124" t="s">
        <v>128</v>
      </c>
      <c r="AZ124" s="4">
        <v>51010101</v>
      </c>
      <c r="BB124" t="s">
        <v>143</v>
      </c>
      <c r="BC124" t="s">
        <v>119</v>
      </c>
      <c r="BD124">
        <v>4</v>
      </c>
      <c r="BE124" t="s">
        <v>128</v>
      </c>
      <c r="BF124">
        <v>16040301</v>
      </c>
      <c r="BG124" t="s">
        <v>119</v>
      </c>
      <c r="BH124" t="s">
        <v>119</v>
      </c>
      <c r="BI124" t="s">
        <v>119</v>
      </c>
      <c r="BJ124">
        <v>5</v>
      </c>
      <c r="BK124" t="s">
        <v>128</v>
      </c>
      <c r="BL124">
        <v>16060101</v>
      </c>
      <c r="BP124">
        <v>6</v>
      </c>
      <c r="BQ124" t="s">
        <v>128</v>
      </c>
      <c r="BR124">
        <v>16060101</v>
      </c>
      <c r="BU124" t="s">
        <v>119</v>
      </c>
      <c r="BV124">
        <v>7</v>
      </c>
      <c r="BW124" t="s">
        <v>128</v>
      </c>
      <c r="BX124">
        <v>16060101</v>
      </c>
      <c r="BY124" t="s">
        <v>119</v>
      </c>
      <c r="BZ124" t="s">
        <v>119</v>
      </c>
      <c r="CA124" t="s">
        <v>119</v>
      </c>
      <c r="CB124" t="s">
        <v>127</v>
      </c>
      <c r="CC124" t="s">
        <v>127</v>
      </c>
      <c r="CD124" t="s">
        <v>127</v>
      </c>
      <c r="CE124" t="s">
        <v>129</v>
      </c>
    </row>
    <row r="125" spans="1:83">
      <c r="A125" t="s">
        <v>113</v>
      </c>
      <c r="B125" t="s">
        <v>366</v>
      </c>
      <c r="C125" t="s">
        <v>367</v>
      </c>
      <c r="D125" s="17" t="str">
        <f t="shared" si="8"/>
        <v>K1后排单/双人座调角器总成双人下板(左)-冲孔</v>
      </c>
      <c r="E125" t="s">
        <v>139</v>
      </c>
      <c r="F125" s="18" t="s">
        <v>143</v>
      </c>
      <c r="G125" t="s">
        <v>118</v>
      </c>
      <c r="H125">
        <v>5486.73</v>
      </c>
      <c r="I125">
        <v>274.34</v>
      </c>
      <c r="L125" s="29">
        <v>45624</v>
      </c>
      <c r="N125" s="29">
        <v>45624</v>
      </c>
      <c r="O125"/>
      <c r="P125"/>
      <c r="Q125" t="s">
        <v>120</v>
      </c>
      <c r="R125" t="s">
        <v>15</v>
      </c>
      <c r="S125" t="s">
        <v>121</v>
      </c>
      <c r="T125" t="s">
        <v>17</v>
      </c>
      <c r="U125" t="s">
        <v>119</v>
      </c>
      <c r="V125" t="s">
        <v>122</v>
      </c>
      <c r="W125">
        <v>60</v>
      </c>
      <c r="X125">
        <v>5</v>
      </c>
      <c r="Z125" t="s">
        <v>118</v>
      </c>
      <c r="AA125" t="s">
        <v>123</v>
      </c>
      <c r="AB125" t="s">
        <v>121</v>
      </c>
      <c r="AC125" t="s">
        <v>124</v>
      </c>
      <c r="AD125" t="s">
        <v>125</v>
      </c>
      <c r="AE125" t="s">
        <v>119</v>
      </c>
      <c r="AF125" t="s">
        <v>119</v>
      </c>
      <c r="AG125" t="s">
        <v>119</v>
      </c>
      <c r="AH125" s="48" t="s">
        <v>119</v>
      </c>
      <c r="AJ125" t="s">
        <v>127</v>
      </c>
      <c r="AK125" t="s">
        <v>26</v>
      </c>
      <c r="AL125">
        <v>1</v>
      </c>
      <c r="AM125" t="s">
        <v>128</v>
      </c>
      <c r="AN125">
        <v>16010501</v>
      </c>
      <c r="AO125" t="s">
        <v>119</v>
      </c>
      <c r="AP125" t="s">
        <v>119</v>
      </c>
      <c r="AQ125" t="s">
        <v>119</v>
      </c>
      <c r="AR125">
        <v>2</v>
      </c>
      <c r="AS125" t="s">
        <v>128</v>
      </c>
      <c r="AT125">
        <v>16020501</v>
      </c>
      <c r="AU125" t="s">
        <v>119</v>
      </c>
      <c r="AV125" t="s">
        <v>119</v>
      </c>
      <c r="AW125" t="s">
        <v>119</v>
      </c>
      <c r="AX125">
        <v>3</v>
      </c>
      <c r="AY125" t="s">
        <v>128</v>
      </c>
      <c r="AZ125" s="4">
        <v>51010101</v>
      </c>
      <c r="BB125" t="s">
        <v>143</v>
      </c>
      <c r="BC125" t="s">
        <v>119</v>
      </c>
      <c r="BD125">
        <v>4</v>
      </c>
      <c r="BE125" t="s">
        <v>128</v>
      </c>
      <c r="BF125">
        <v>16040301</v>
      </c>
      <c r="BG125" t="s">
        <v>119</v>
      </c>
      <c r="BH125" t="s">
        <v>119</v>
      </c>
      <c r="BI125" t="s">
        <v>119</v>
      </c>
      <c r="BJ125">
        <v>5</v>
      </c>
      <c r="BK125" t="s">
        <v>128</v>
      </c>
      <c r="BL125">
        <v>16060101</v>
      </c>
      <c r="BP125">
        <v>6</v>
      </c>
      <c r="BQ125" t="s">
        <v>128</v>
      </c>
      <c r="BR125">
        <v>16060101</v>
      </c>
      <c r="BU125" t="s">
        <v>119</v>
      </c>
      <c r="BV125">
        <v>7</v>
      </c>
      <c r="BW125" t="s">
        <v>128</v>
      </c>
      <c r="BX125">
        <v>16060101</v>
      </c>
      <c r="BY125" t="s">
        <v>119</v>
      </c>
      <c r="BZ125" t="s">
        <v>119</v>
      </c>
      <c r="CA125" t="s">
        <v>119</v>
      </c>
      <c r="CB125" t="s">
        <v>127</v>
      </c>
      <c r="CC125" t="s">
        <v>127</v>
      </c>
      <c r="CD125" t="s">
        <v>127</v>
      </c>
      <c r="CE125" t="s">
        <v>129</v>
      </c>
    </row>
    <row r="126" spans="1:83">
      <c r="A126" t="s">
        <v>113</v>
      </c>
      <c r="B126" t="s">
        <v>368</v>
      </c>
      <c r="C126" t="s">
        <v>369</v>
      </c>
      <c r="D126" s="17" t="str">
        <f t="shared" si="8"/>
        <v>K1后排单/双人座调角器总成双人下板(右)-冲孔</v>
      </c>
      <c r="E126" t="s">
        <v>139</v>
      </c>
      <c r="F126" s="18" t="s">
        <v>143</v>
      </c>
      <c r="G126" t="s">
        <v>118</v>
      </c>
      <c r="H126">
        <v>5486.73</v>
      </c>
      <c r="I126">
        <v>274.34</v>
      </c>
      <c r="L126" s="29">
        <v>45624</v>
      </c>
      <c r="N126" s="29">
        <v>45624</v>
      </c>
      <c r="O126"/>
      <c r="P126"/>
      <c r="Q126" t="s">
        <v>120</v>
      </c>
      <c r="R126" t="s">
        <v>15</v>
      </c>
      <c r="S126" t="s">
        <v>121</v>
      </c>
      <c r="T126" t="s">
        <v>17</v>
      </c>
      <c r="U126" t="s">
        <v>119</v>
      </c>
      <c r="V126" t="s">
        <v>122</v>
      </c>
      <c r="W126">
        <v>60</v>
      </c>
      <c r="X126">
        <v>5</v>
      </c>
      <c r="Z126" t="s">
        <v>118</v>
      </c>
      <c r="AA126" t="s">
        <v>123</v>
      </c>
      <c r="AB126" t="s">
        <v>121</v>
      </c>
      <c r="AC126" t="s">
        <v>124</v>
      </c>
      <c r="AD126" t="s">
        <v>125</v>
      </c>
      <c r="AE126" t="s">
        <v>119</v>
      </c>
      <c r="AF126" t="s">
        <v>119</v>
      </c>
      <c r="AG126" t="s">
        <v>119</v>
      </c>
      <c r="AH126" s="48" t="s">
        <v>119</v>
      </c>
      <c r="AJ126" t="s">
        <v>127</v>
      </c>
      <c r="AK126" t="s">
        <v>26</v>
      </c>
      <c r="AL126">
        <v>1</v>
      </c>
      <c r="AM126" t="s">
        <v>128</v>
      </c>
      <c r="AN126">
        <v>16010501</v>
      </c>
      <c r="AO126" t="s">
        <v>119</v>
      </c>
      <c r="AP126" t="s">
        <v>119</v>
      </c>
      <c r="AQ126" t="s">
        <v>119</v>
      </c>
      <c r="AR126">
        <v>2</v>
      </c>
      <c r="AS126" t="s">
        <v>128</v>
      </c>
      <c r="AT126">
        <v>16020501</v>
      </c>
      <c r="AU126" t="s">
        <v>119</v>
      </c>
      <c r="AV126" t="s">
        <v>119</v>
      </c>
      <c r="AW126" t="s">
        <v>119</v>
      </c>
      <c r="AX126">
        <v>3</v>
      </c>
      <c r="AY126" t="s">
        <v>128</v>
      </c>
      <c r="AZ126" s="4">
        <v>51010101</v>
      </c>
      <c r="BB126" t="s">
        <v>143</v>
      </c>
      <c r="BC126" t="s">
        <v>119</v>
      </c>
      <c r="BD126">
        <v>4</v>
      </c>
      <c r="BE126" t="s">
        <v>128</v>
      </c>
      <c r="BF126">
        <v>16040301</v>
      </c>
      <c r="BG126" t="s">
        <v>119</v>
      </c>
      <c r="BH126" t="s">
        <v>119</v>
      </c>
      <c r="BI126" t="s">
        <v>119</v>
      </c>
      <c r="BJ126">
        <v>5</v>
      </c>
      <c r="BK126" t="s">
        <v>128</v>
      </c>
      <c r="BL126">
        <v>16060101</v>
      </c>
      <c r="BP126">
        <v>6</v>
      </c>
      <c r="BQ126" t="s">
        <v>128</v>
      </c>
      <c r="BR126">
        <v>16060101</v>
      </c>
      <c r="BU126" t="s">
        <v>119</v>
      </c>
      <c r="BV126">
        <v>7</v>
      </c>
      <c r="BW126" t="s">
        <v>128</v>
      </c>
      <c r="BX126">
        <v>16060101</v>
      </c>
      <c r="BY126" t="s">
        <v>119</v>
      </c>
      <c r="BZ126" t="s">
        <v>119</v>
      </c>
      <c r="CA126" t="s">
        <v>119</v>
      </c>
      <c r="CB126" t="s">
        <v>127</v>
      </c>
      <c r="CC126" t="s">
        <v>127</v>
      </c>
      <c r="CD126" t="s">
        <v>127</v>
      </c>
      <c r="CE126" t="s">
        <v>129</v>
      </c>
    </row>
    <row r="127" spans="1:83">
      <c r="A127" t="s">
        <v>113</v>
      </c>
      <c r="B127" t="s">
        <v>370</v>
      </c>
      <c r="C127" t="s">
        <v>371</v>
      </c>
      <c r="D127" s="17" t="str">
        <f t="shared" si="8"/>
        <v>K1后排单/双人座调角器总成双人上板-落料</v>
      </c>
      <c r="E127" t="s">
        <v>139</v>
      </c>
      <c r="F127" s="18" t="s">
        <v>143</v>
      </c>
      <c r="G127" t="s">
        <v>118</v>
      </c>
      <c r="H127">
        <v>5309.73</v>
      </c>
      <c r="I127">
        <v>265.49</v>
      </c>
      <c r="L127" s="29">
        <v>45624</v>
      </c>
      <c r="N127" s="29">
        <v>45624</v>
      </c>
      <c r="O127"/>
      <c r="P127"/>
      <c r="Q127" t="s">
        <v>120</v>
      </c>
      <c r="R127" t="s">
        <v>15</v>
      </c>
      <c r="S127" t="s">
        <v>121</v>
      </c>
      <c r="T127" t="s">
        <v>17</v>
      </c>
      <c r="U127" t="s">
        <v>119</v>
      </c>
      <c r="V127" t="s">
        <v>122</v>
      </c>
      <c r="W127">
        <v>60</v>
      </c>
      <c r="X127">
        <v>5</v>
      </c>
      <c r="Z127" t="s">
        <v>118</v>
      </c>
      <c r="AA127" t="s">
        <v>123</v>
      </c>
      <c r="AB127" t="s">
        <v>121</v>
      </c>
      <c r="AC127" t="s">
        <v>124</v>
      </c>
      <c r="AD127" t="s">
        <v>125</v>
      </c>
      <c r="AE127" t="s">
        <v>119</v>
      </c>
      <c r="AF127" t="s">
        <v>119</v>
      </c>
      <c r="AG127" t="s">
        <v>119</v>
      </c>
      <c r="AH127" s="48" t="s">
        <v>119</v>
      </c>
      <c r="AJ127" t="s">
        <v>127</v>
      </c>
      <c r="AK127" t="s">
        <v>26</v>
      </c>
      <c r="AL127">
        <v>1</v>
      </c>
      <c r="AM127" t="s">
        <v>128</v>
      </c>
      <c r="AN127">
        <v>16010501</v>
      </c>
      <c r="AO127" t="s">
        <v>119</v>
      </c>
      <c r="AP127" t="s">
        <v>119</v>
      </c>
      <c r="AQ127" t="s">
        <v>119</v>
      </c>
      <c r="AR127">
        <v>2</v>
      </c>
      <c r="AS127" t="s">
        <v>128</v>
      </c>
      <c r="AT127">
        <v>16020501</v>
      </c>
      <c r="AU127" t="s">
        <v>119</v>
      </c>
      <c r="AV127" t="s">
        <v>119</v>
      </c>
      <c r="AW127" t="s">
        <v>119</v>
      </c>
      <c r="AX127">
        <v>3</v>
      </c>
      <c r="AY127" t="s">
        <v>128</v>
      </c>
      <c r="AZ127" s="4">
        <v>51010101</v>
      </c>
      <c r="BB127" t="s">
        <v>143</v>
      </c>
      <c r="BC127" t="s">
        <v>119</v>
      </c>
      <c r="BD127">
        <v>4</v>
      </c>
      <c r="BE127" t="s">
        <v>128</v>
      </c>
      <c r="BF127">
        <v>16040301</v>
      </c>
      <c r="BG127" t="s">
        <v>119</v>
      </c>
      <c r="BH127" t="s">
        <v>119</v>
      </c>
      <c r="BI127" t="s">
        <v>119</v>
      </c>
      <c r="BJ127">
        <v>5</v>
      </c>
      <c r="BK127" t="s">
        <v>128</v>
      </c>
      <c r="BL127">
        <v>16060101</v>
      </c>
      <c r="BP127">
        <v>6</v>
      </c>
      <c r="BQ127" t="s">
        <v>128</v>
      </c>
      <c r="BR127">
        <v>16060101</v>
      </c>
      <c r="BU127" t="s">
        <v>119</v>
      </c>
      <c r="BV127">
        <v>7</v>
      </c>
      <c r="BW127" t="s">
        <v>128</v>
      </c>
      <c r="BX127">
        <v>16060101</v>
      </c>
      <c r="BY127" t="s">
        <v>119</v>
      </c>
      <c r="BZ127" t="s">
        <v>119</v>
      </c>
      <c r="CA127" t="s">
        <v>119</v>
      </c>
      <c r="CB127" t="s">
        <v>127</v>
      </c>
      <c r="CC127" t="s">
        <v>127</v>
      </c>
      <c r="CD127" t="s">
        <v>127</v>
      </c>
      <c r="CE127" t="s">
        <v>129</v>
      </c>
    </row>
    <row r="128" spans="1:83">
      <c r="A128" t="s">
        <v>113</v>
      </c>
      <c r="B128" t="s">
        <v>372</v>
      </c>
      <c r="C128" t="s">
        <v>373</v>
      </c>
      <c r="D128" s="17" t="str">
        <f t="shared" si="8"/>
        <v>K1后排单/双人座调角器总成双人上板-冲孔</v>
      </c>
      <c r="E128" t="s">
        <v>139</v>
      </c>
      <c r="F128" s="18" t="s">
        <v>143</v>
      </c>
      <c r="G128" t="s">
        <v>118</v>
      </c>
      <c r="H128">
        <v>5309.73</v>
      </c>
      <c r="I128">
        <v>265.49</v>
      </c>
      <c r="L128" s="29">
        <v>45624</v>
      </c>
      <c r="N128" s="29">
        <v>45624</v>
      </c>
      <c r="O128"/>
      <c r="P128"/>
      <c r="Q128" t="s">
        <v>120</v>
      </c>
      <c r="R128" t="s">
        <v>15</v>
      </c>
      <c r="S128" t="s">
        <v>121</v>
      </c>
      <c r="T128" t="s">
        <v>17</v>
      </c>
      <c r="U128" t="s">
        <v>119</v>
      </c>
      <c r="V128" t="s">
        <v>122</v>
      </c>
      <c r="W128">
        <v>60</v>
      </c>
      <c r="X128">
        <v>5</v>
      </c>
      <c r="Z128" t="s">
        <v>118</v>
      </c>
      <c r="AA128" t="s">
        <v>123</v>
      </c>
      <c r="AB128" t="s">
        <v>121</v>
      </c>
      <c r="AC128" t="s">
        <v>124</v>
      </c>
      <c r="AD128" t="s">
        <v>125</v>
      </c>
      <c r="AE128" t="s">
        <v>119</v>
      </c>
      <c r="AF128" t="s">
        <v>119</v>
      </c>
      <c r="AG128" t="s">
        <v>119</v>
      </c>
      <c r="AH128" s="48" t="s">
        <v>119</v>
      </c>
      <c r="AJ128" t="s">
        <v>127</v>
      </c>
      <c r="AK128" t="s">
        <v>26</v>
      </c>
      <c r="AL128">
        <v>1</v>
      </c>
      <c r="AM128" t="s">
        <v>128</v>
      </c>
      <c r="AN128">
        <v>16010501</v>
      </c>
      <c r="AO128" t="s">
        <v>119</v>
      </c>
      <c r="AP128" t="s">
        <v>119</v>
      </c>
      <c r="AQ128" t="s">
        <v>119</v>
      </c>
      <c r="AR128">
        <v>2</v>
      </c>
      <c r="AS128" t="s">
        <v>128</v>
      </c>
      <c r="AT128">
        <v>16020501</v>
      </c>
      <c r="AU128" t="s">
        <v>119</v>
      </c>
      <c r="AV128" t="s">
        <v>119</v>
      </c>
      <c r="AW128" t="s">
        <v>119</v>
      </c>
      <c r="AX128">
        <v>3</v>
      </c>
      <c r="AY128" t="s">
        <v>128</v>
      </c>
      <c r="AZ128" s="4">
        <v>51010101</v>
      </c>
      <c r="BB128" t="s">
        <v>143</v>
      </c>
      <c r="BC128" t="s">
        <v>119</v>
      </c>
      <c r="BD128">
        <v>4</v>
      </c>
      <c r="BE128" t="s">
        <v>128</v>
      </c>
      <c r="BF128">
        <v>16040301</v>
      </c>
      <c r="BG128" t="s">
        <v>119</v>
      </c>
      <c r="BH128" t="s">
        <v>119</v>
      </c>
      <c r="BI128" t="s">
        <v>119</v>
      </c>
      <c r="BJ128">
        <v>5</v>
      </c>
      <c r="BK128" t="s">
        <v>128</v>
      </c>
      <c r="BL128">
        <v>16060101</v>
      </c>
      <c r="BP128">
        <v>6</v>
      </c>
      <c r="BQ128" t="s">
        <v>128</v>
      </c>
      <c r="BR128">
        <v>16060101</v>
      </c>
      <c r="BU128" t="s">
        <v>119</v>
      </c>
      <c r="BV128">
        <v>7</v>
      </c>
      <c r="BW128" t="s">
        <v>128</v>
      </c>
      <c r="BX128">
        <v>16060101</v>
      </c>
      <c r="BY128" t="s">
        <v>119</v>
      </c>
      <c r="BZ128" t="s">
        <v>119</v>
      </c>
      <c r="CA128" t="s">
        <v>119</v>
      </c>
      <c r="CB128" t="s">
        <v>127</v>
      </c>
      <c r="CC128" t="s">
        <v>127</v>
      </c>
      <c r="CD128" t="s">
        <v>127</v>
      </c>
      <c r="CE128" t="s">
        <v>129</v>
      </c>
    </row>
    <row r="129" spans="1:83">
      <c r="A129" t="s">
        <v>113</v>
      </c>
      <c r="B129" t="s">
        <v>374</v>
      </c>
      <c r="C129" t="s">
        <v>375</v>
      </c>
      <c r="D129" s="17" t="str">
        <f t="shared" si="8"/>
        <v>K1后排单/双人座调角器总成双人被罩壳支架-落料</v>
      </c>
      <c r="E129" t="s">
        <v>139</v>
      </c>
      <c r="F129" s="18" t="s">
        <v>143</v>
      </c>
      <c r="G129" t="s">
        <v>118</v>
      </c>
      <c r="H129">
        <v>3982.3</v>
      </c>
      <c r="I129">
        <v>199.12</v>
      </c>
      <c r="L129" s="29">
        <v>45624</v>
      </c>
      <c r="N129" s="29">
        <v>45624</v>
      </c>
      <c r="O129"/>
      <c r="P129"/>
      <c r="Q129" t="s">
        <v>120</v>
      </c>
      <c r="R129" t="s">
        <v>15</v>
      </c>
      <c r="S129" t="s">
        <v>121</v>
      </c>
      <c r="T129" t="s">
        <v>17</v>
      </c>
      <c r="U129" t="s">
        <v>119</v>
      </c>
      <c r="V129" t="s">
        <v>122</v>
      </c>
      <c r="W129">
        <v>60</v>
      </c>
      <c r="X129">
        <v>5</v>
      </c>
      <c r="Z129" t="s">
        <v>118</v>
      </c>
      <c r="AA129" t="s">
        <v>123</v>
      </c>
      <c r="AB129" t="s">
        <v>121</v>
      </c>
      <c r="AC129" t="s">
        <v>124</v>
      </c>
      <c r="AD129" t="s">
        <v>125</v>
      </c>
      <c r="AE129" t="s">
        <v>119</v>
      </c>
      <c r="AF129" t="s">
        <v>119</v>
      </c>
      <c r="AG129" t="s">
        <v>119</v>
      </c>
      <c r="AH129" s="48" t="s">
        <v>119</v>
      </c>
      <c r="AJ129" t="s">
        <v>127</v>
      </c>
      <c r="AK129" t="s">
        <v>26</v>
      </c>
      <c r="AL129">
        <v>1</v>
      </c>
      <c r="AM129" t="s">
        <v>128</v>
      </c>
      <c r="AN129">
        <v>16010501</v>
      </c>
      <c r="AO129" t="s">
        <v>119</v>
      </c>
      <c r="AP129" t="s">
        <v>119</v>
      </c>
      <c r="AQ129" t="s">
        <v>119</v>
      </c>
      <c r="AR129">
        <v>2</v>
      </c>
      <c r="AS129" t="s">
        <v>128</v>
      </c>
      <c r="AT129">
        <v>16020501</v>
      </c>
      <c r="AU129" t="s">
        <v>119</v>
      </c>
      <c r="AV129" t="s">
        <v>119</v>
      </c>
      <c r="AW129" t="s">
        <v>119</v>
      </c>
      <c r="AX129">
        <v>3</v>
      </c>
      <c r="AY129" t="s">
        <v>128</v>
      </c>
      <c r="AZ129" s="4">
        <v>51010101</v>
      </c>
      <c r="BB129" t="s">
        <v>143</v>
      </c>
      <c r="BC129" t="s">
        <v>119</v>
      </c>
      <c r="BD129">
        <v>4</v>
      </c>
      <c r="BE129" t="s">
        <v>128</v>
      </c>
      <c r="BF129">
        <v>16040301</v>
      </c>
      <c r="BG129" t="s">
        <v>119</v>
      </c>
      <c r="BH129" t="s">
        <v>119</v>
      </c>
      <c r="BI129" t="s">
        <v>119</v>
      </c>
      <c r="BJ129">
        <v>5</v>
      </c>
      <c r="BK129" t="s">
        <v>128</v>
      </c>
      <c r="BL129">
        <v>16060101</v>
      </c>
      <c r="BP129">
        <v>6</v>
      </c>
      <c r="BQ129" t="s">
        <v>128</v>
      </c>
      <c r="BR129">
        <v>16060101</v>
      </c>
      <c r="BU129" t="s">
        <v>119</v>
      </c>
      <c r="BV129">
        <v>7</v>
      </c>
      <c r="BW129" t="s">
        <v>128</v>
      </c>
      <c r="BX129">
        <v>16060101</v>
      </c>
      <c r="BY129" t="s">
        <v>119</v>
      </c>
      <c r="BZ129" t="s">
        <v>119</v>
      </c>
      <c r="CA129" t="s">
        <v>119</v>
      </c>
      <c r="CB129" t="s">
        <v>127</v>
      </c>
      <c r="CC129" t="s">
        <v>127</v>
      </c>
      <c r="CD129" t="s">
        <v>127</v>
      </c>
      <c r="CE129" t="s">
        <v>129</v>
      </c>
    </row>
    <row r="130" spans="1:83">
      <c r="A130" t="s">
        <v>113</v>
      </c>
      <c r="B130" t="s">
        <v>376</v>
      </c>
      <c r="C130" t="s">
        <v>377</v>
      </c>
      <c r="D130" s="17" t="str">
        <f t="shared" si="8"/>
        <v>K1后排单/双人座调角器总成双人被罩壳支架-成型</v>
      </c>
      <c r="E130" t="s">
        <v>139</v>
      </c>
      <c r="F130" s="18" t="s">
        <v>143</v>
      </c>
      <c r="G130" t="s">
        <v>118</v>
      </c>
      <c r="H130">
        <v>3982.3</v>
      </c>
      <c r="I130">
        <v>199.12</v>
      </c>
      <c r="L130" s="29">
        <v>45624</v>
      </c>
      <c r="N130" s="29">
        <v>45624</v>
      </c>
      <c r="O130"/>
      <c r="P130"/>
      <c r="Q130" t="s">
        <v>120</v>
      </c>
      <c r="R130" t="s">
        <v>15</v>
      </c>
      <c r="S130" t="s">
        <v>121</v>
      </c>
      <c r="T130" t="s">
        <v>17</v>
      </c>
      <c r="U130" t="s">
        <v>119</v>
      </c>
      <c r="V130" t="s">
        <v>122</v>
      </c>
      <c r="W130">
        <v>60</v>
      </c>
      <c r="X130">
        <v>5</v>
      </c>
      <c r="Z130" t="s">
        <v>118</v>
      </c>
      <c r="AA130" t="s">
        <v>123</v>
      </c>
      <c r="AB130" t="s">
        <v>121</v>
      </c>
      <c r="AC130" t="s">
        <v>124</v>
      </c>
      <c r="AD130" t="s">
        <v>125</v>
      </c>
      <c r="AE130" t="s">
        <v>119</v>
      </c>
      <c r="AF130" t="s">
        <v>119</v>
      </c>
      <c r="AG130" t="s">
        <v>119</v>
      </c>
      <c r="AH130" s="48" t="s">
        <v>119</v>
      </c>
      <c r="AJ130" t="s">
        <v>127</v>
      </c>
      <c r="AK130" t="s">
        <v>26</v>
      </c>
      <c r="AL130">
        <v>1</v>
      </c>
      <c r="AM130" t="s">
        <v>128</v>
      </c>
      <c r="AN130">
        <v>16010501</v>
      </c>
      <c r="AO130" t="s">
        <v>119</v>
      </c>
      <c r="AP130" t="s">
        <v>119</v>
      </c>
      <c r="AQ130" t="s">
        <v>119</v>
      </c>
      <c r="AR130">
        <v>2</v>
      </c>
      <c r="AS130" t="s">
        <v>128</v>
      </c>
      <c r="AT130">
        <v>16020501</v>
      </c>
      <c r="AU130" t="s">
        <v>119</v>
      </c>
      <c r="AV130" t="s">
        <v>119</v>
      </c>
      <c r="AW130" t="s">
        <v>119</v>
      </c>
      <c r="AX130">
        <v>3</v>
      </c>
      <c r="AY130" t="s">
        <v>128</v>
      </c>
      <c r="AZ130" s="4">
        <v>51010101</v>
      </c>
      <c r="BB130" t="s">
        <v>143</v>
      </c>
      <c r="BC130" t="s">
        <v>119</v>
      </c>
      <c r="BD130">
        <v>4</v>
      </c>
      <c r="BE130" t="s">
        <v>128</v>
      </c>
      <c r="BF130">
        <v>16040301</v>
      </c>
      <c r="BG130" t="s">
        <v>119</v>
      </c>
      <c r="BH130" t="s">
        <v>119</v>
      </c>
      <c r="BI130" t="s">
        <v>119</v>
      </c>
      <c r="BJ130">
        <v>5</v>
      </c>
      <c r="BK130" t="s">
        <v>128</v>
      </c>
      <c r="BL130">
        <v>16060101</v>
      </c>
      <c r="BP130">
        <v>6</v>
      </c>
      <c r="BQ130" t="s">
        <v>128</v>
      </c>
      <c r="BR130">
        <v>16060101</v>
      </c>
      <c r="BU130" t="s">
        <v>119</v>
      </c>
      <c r="BV130">
        <v>7</v>
      </c>
      <c r="BW130" t="s">
        <v>128</v>
      </c>
      <c r="BX130">
        <v>16060101</v>
      </c>
      <c r="BY130" t="s">
        <v>119</v>
      </c>
      <c r="BZ130" t="s">
        <v>119</v>
      </c>
      <c r="CA130" t="s">
        <v>119</v>
      </c>
      <c r="CB130" t="s">
        <v>127</v>
      </c>
      <c r="CC130" t="s">
        <v>127</v>
      </c>
      <c r="CD130" t="s">
        <v>127</v>
      </c>
      <c r="CE130" t="s">
        <v>129</v>
      </c>
    </row>
    <row r="131" spans="1:83">
      <c r="A131" t="s">
        <v>113</v>
      </c>
      <c r="B131" t="s">
        <v>378</v>
      </c>
      <c r="C131" t="s">
        <v>379</v>
      </c>
      <c r="D131" s="17" t="str">
        <f t="shared" si="8"/>
        <v>K1后排单/双人座调角器总成盘簧支架(右)-落料</v>
      </c>
      <c r="E131" t="s">
        <v>139</v>
      </c>
      <c r="F131" s="18" t="s">
        <v>143</v>
      </c>
      <c r="G131" t="s">
        <v>118</v>
      </c>
      <c r="H131">
        <v>3982.3</v>
      </c>
      <c r="I131">
        <v>199.12</v>
      </c>
      <c r="L131" s="29">
        <v>45624</v>
      </c>
      <c r="N131" s="29">
        <v>45624</v>
      </c>
      <c r="O131"/>
      <c r="P131"/>
      <c r="Q131" t="s">
        <v>120</v>
      </c>
      <c r="R131" t="s">
        <v>15</v>
      </c>
      <c r="S131" t="s">
        <v>121</v>
      </c>
      <c r="T131" t="s">
        <v>17</v>
      </c>
      <c r="U131" t="s">
        <v>119</v>
      </c>
      <c r="V131" t="s">
        <v>122</v>
      </c>
      <c r="W131">
        <v>60</v>
      </c>
      <c r="X131">
        <v>5</v>
      </c>
      <c r="Z131" t="s">
        <v>118</v>
      </c>
      <c r="AA131" t="s">
        <v>123</v>
      </c>
      <c r="AB131" t="s">
        <v>121</v>
      </c>
      <c r="AC131" t="s">
        <v>124</v>
      </c>
      <c r="AD131" t="s">
        <v>125</v>
      </c>
      <c r="AE131" t="s">
        <v>119</v>
      </c>
      <c r="AF131" t="s">
        <v>119</v>
      </c>
      <c r="AG131" t="s">
        <v>119</v>
      </c>
      <c r="AH131" s="48" t="s">
        <v>119</v>
      </c>
      <c r="AJ131" t="s">
        <v>127</v>
      </c>
      <c r="AK131" t="s">
        <v>26</v>
      </c>
      <c r="AL131">
        <v>1</v>
      </c>
      <c r="AM131" t="s">
        <v>128</v>
      </c>
      <c r="AN131">
        <v>16010501</v>
      </c>
      <c r="AO131" t="s">
        <v>119</v>
      </c>
      <c r="AP131" t="s">
        <v>119</v>
      </c>
      <c r="AQ131" t="s">
        <v>119</v>
      </c>
      <c r="AR131">
        <v>2</v>
      </c>
      <c r="AS131" t="s">
        <v>128</v>
      </c>
      <c r="AT131">
        <v>16020501</v>
      </c>
      <c r="AU131" t="s">
        <v>119</v>
      </c>
      <c r="AV131" t="s">
        <v>119</v>
      </c>
      <c r="AW131" t="s">
        <v>119</v>
      </c>
      <c r="AX131">
        <v>3</v>
      </c>
      <c r="AY131" t="s">
        <v>128</v>
      </c>
      <c r="AZ131" s="4">
        <v>51010101</v>
      </c>
      <c r="BB131" t="s">
        <v>143</v>
      </c>
      <c r="BC131" t="s">
        <v>119</v>
      </c>
      <c r="BD131">
        <v>4</v>
      </c>
      <c r="BE131" t="s">
        <v>128</v>
      </c>
      <c r="BF131">
        <v>16040301</v>
      </c>
      <c r="BG131" t="s">
        <v>119</v>
      </c>
      <c r="BH131" t="s">
        <v>119</v>
      </c>
      <c r="BI131" t="s">
        <v>119</v>
      </c>
      <c r="BJ131">
        <v>5</v>
      </c>
      <c r="BK131" t="s">
        <v>128</v>
      </c>
      <c r="BL131">
        <v>16060101</v>
      </c>
      <c r="BP131">
        <v>6</v>
      </c>
      <c r="BQ131" t="s">
        <v>128</v>
      </c>
      <c r="BR131">
        <v>16060101</v>
      </c>
      <c r="BU131" t="s">
        <v>119</v>
      </c>
      <c r="BV131">
        <v>7</v>
      </c>
      <c r="BW131" t="s">
        <v>128</v>
      </c>
      <c r="BX131">
        <v>16060101</v>
      </c>
      <c r="BY131" t="s">
        <v>119</v>
      </c>
      <c r="BZ131" t="s">
        <v>119</v>
      </c>
      <c r="CA131" t="s">
        <v>119</v>
      </c>
      <c r="CB131" t="s">
        <v>127</v>
      </c>
      <c r="CC131" t="s">
        <v>127</v>
      </c>
      <c r="CD131" t="s">
        <v>127</v>
      </c>
      <c r="CE131" t="s">
        <v>129</v>
      </c>
    </row>
    <row r="132" spans="1:83">
      <c r="A132" t="s">
        <v>113</v>
      </c>
      <c r="B132" t="s">
        <v>380</v>
      </c>
      <c r="C132" t="s">
        <v>381</v>
      </c>
      <c r="D132" s="17" t="str">
        <f t="shared" si="8"/>
        <v>K1后排单/双人座调角器总成盘簧支架(右)-成型</v>
      </c>
      <c r="E132" t="s">
        <v>139</v>
      </c>
      <c r="F132" s="18" t="s">
        <v>143</v>
      </c>
      <c r="G132" t="s">
        <v>118</v>
      </c>
      <c r="H132">
        <v>3982.3</v>
      </c>
      <c r="I132">
        <v>199.12</v>
      </c>
      <c r="L132" s="29">
        <v>45624</v>
      </c>
      <c r="N132" s="29">
        <v>45624</v>
      </c>
      <c r="O132"/>
      <c r="P132"/>
      <c r="Q132" t="s">
        <v>120</v>
      </c>
      <c r="R132" t="s">
        <v>15</v>
      </c>
      <c r="S132" t="s">
        <v>121</v>
      </c>
      <c r="T132" t="s">
        <v>17</v>
      </c>
      <c r="U132" t="s">
        <v>119</v>
      </c>
      <c r="V132" t="s">
        <v>122</v>
      </c>
      <c r="W132">
        <v>60</v>
      </c>
      <c r="X132">
        <v>5</v>
      </c>
      <c r="Z132" t="s">
        <v>118</v>
      </c>
      <c r="AA132" t="s">
        <v>123</v>
      </c>
      <c r="AB132" t="s">
        <v>121</v>
      </c>
      <c r="AC132" t="s">
        <v>124</v>
      </c>
      <c r="AD132" t="s">
        <v>125</v>
      </c>
      <c r="AE132" t="s">
        <v>119</v>
      </c>
      <c r="AF132" t="s">
        <v>119</v>
      </c>
      <c r="AG132" t="s">
        <v>119</v>
      </c>
      <c r="AH132" s="48" t="s">
        <v>119</v>
      </c>
      <c r="AJ132" t="s">
        <v>127</v>
      </c>
      <c r="AK132" t="s">
        <v>26</v>
      </c>
      <c r="AL132">
        <v>1</v>
      </c>
      <c r="AM132" t="s">
        <v>128</v>
      </c>
      <c r="AN132">
        <v>16010501</v>
      </c>
      <c r="AO132" t="s">
        <v>119</v>
      </c>
      <c r="AP132" t="s">
        <v>119</v>
      </c>
      <c r="AQ132" t="s">
        <v>119</v>
      </c>
      <c r="AR132">
        <v>2</v>
      </c>
      <c r="AS132" t="s">
        <v>128</v>
      </c>
      <c r="AT132">
        <v>16020501</v>
      </c>
      <c r="AU132" t="s">
        <v>119</v>
      </c>
      <c r="AV132" t="s">
        <v>119</v>
      </c>
      <c r="AW132" t="s">
        <v>119</v>
      </c>
      <c r="AX132">
        <v>3</v>
      </c>
      <c r="AY132" t="s">
        <v>128</v>
      </c>
      <c r="AZ132" s="4">
        <v>51010101</v>
      </c>
      <c r="BB132" t="s">
        <v>143</v>
      </c>
      <c r="BC132" t="s">
        <v>119</v>
      </c>
      <c r="BD132">
        <v>4</v>
      </c>
      <c r="BE132" t="s">
        <v>128</v>
      </c>
      <c r="BF132">
        <v>16040301</v>
      </c>
      <c r="BG132" t="s">
        <v>119</v>
      </c>
      <c r="BH132" t="s">
        <v>119</v>
      </c>
      <c r="BI132" t="s">
        <v>119</v>
      </c>
      <c r="BJ132">
        <v>5</v>
      </c>
      <c r="BK132" t="s">
        <v>128</v>
      </c>
      <c r="BL132">
        <v>16060101</v>
      </c>
      <c r="BP132">
        <v>6</v>
      </c>
      <c r="BQ132" t="s">
        <v>128</v>
      </c>
      <c r="BR132">
        <v>16060101</v>
      </c>
      <c r="BU132" t="s">
        <v>119</v>
      </c>
      <c r="BV132">
        <v>7</v>
      </c>
      <c r="BW132" t="s">
        <v>128</v>
      </c>
      <c r="BX132">
        <v>16060101</v>
      </c>
      <c r="BY132" t="s">
        <v>119</v>
      </c>
      <c r="BZ132" t="s">
        <v>119</v>
      </c>
      <c r="CA132" t="s">
        <v>119</v>
      </c>
      <c r="CB132" t="s">
        <v>127</v>
      </c>
      <c r="CC132" t="s">
        <v>127</v>
      </c>
      <c r="CD132" t="s">
        <v>127</v>
      </c>
      <c r="CE132" t="s">
        <v>129</v>
      </c>
    </row>
    <row r="133" spans="1:83">
      <c r="A133" t="s">
        <v>113</v>
      </c>
      <c r="B133" t="s">
        <v>382</v>
      </c>
      <c r="C133" t="s">
        <v>383</v>
      </c>
      <c r="D133" s="17" t="str">
        <f t="shared" si="8"/>
        <v>K1后排单/双人座调角器总成盘簧支架(右)-冲孔切断</v>
      </c>
      <c r="E133" t="s">
        <v>139</v>
      </c>
      <c r="F133" s="18" t="s">
        <v>143</v>
      </c>
      <c r="G133" t="s">
        <v>118</v>
      </c>
      <c r="H133">
        <v>3982.3</v>
      </c>
      <c r="I133">
        <v>199.12</v>
      </c>
      <c r="L133" s="29">
        <v>45624</v>
      </c>
      <c r="N133" s="29">
        <v>45624</v>
      </c>
      <c r="O133"/>
      <c r="P133"/>
      <c r="Q133" t="s">
        <v>120</v>
      </c>
      <c r="R133" t="s">
        <v>15</v>
      </c>
      <c r="S133" t="s">
        <v>121</v>
      </c>
      <c r="T133" t="s">
        <v>17</v>
      </c>
      <c r="U133" t="s">
        <v>119</v>
      </c>
      <c r="V133" t="s">
        <v>122</v>
      </c>
      <c r="W133">
        <v>60</v>
      </c>
      <c r="X133">
        <v>5</v>
      </c>
      <c r="Z133" t="s">
        <v>118</v>
      </c>
      <c r="AA133" t="s">
        <v>123</v>
      </c>
      <c r="AB133" t="s">
        <v>121</v>
      </c>
      <c r="AC133" t="s">
        <v>124</v>
      </c>
      <c r="AD133" t="s">
        <v>125</v>
      </c>
      <c r="AE133" t="s">
        <v>119</v>
      </c>
      <c r="AF133" t="s">
        <v>119</v>
      </c>
      <c r="AG133" t="s">
        <v>119</v>
      </c>
      <c r="AH133" s="48" t="s">
        <v>119</v>
      </c>
      <c r="AJ133" t="s">
        <v>127</v>
      </c>
      <c r="AK133" t="s">
        <v>26</v>
      </c>
      <c r="AL133">
        <v>1</v>
      </c>
      <c r="AM133" t="s">
        <v>128</v>
      </c>
      <c r="AN133">
        <v>16010501</v>
      </c>
      <c r="AO133" t="s">
        <v>119</v>
      </c>
      <c r="AP133" t="s">
        <v>119</v>
      </c>
      <c r="AQ133" t="s">
        <v>119</v>
      </c>
      <c r="AR133">
        <v>2</v>
      </c>
      <c r="AS133" t="s">
        <v>128</v>
      </c>
      <c r="AT133">
        <v>16020501</v>
      </c>
      <c r="AU133" t="s">
        <v>119</v>
      </c>
      <c r="AV133" t="s">
        <v>119</v>
      </c>
      <c r="AW133" t="s">
        <v>119</v>
      </c>
      <c r="AX133">
        <v>3</v>
      </c>
      <c r="AY133" t="s">
        <v>128</v>
      </c>
      <c r="AZ133" s="4">
        <v>51010101</v>
      </c>
      <c r="BB133" t="s">
        <v>143</v>
      </c>
      <c r="BC133" t="s">
        <v>119</v>
      </c>
      <c r="BD133">
        <v>4</v>
      </c>
      <c r="BE133" t="s">
        <v>128</v>
      </c>
      <c r="BF133">
        <v>16040301</v>
      </c>
      <c r="BG133" t="s">
        <v>119</v>
      </c>
      <c r="BH133" t="s">
        <v>119</v>
      </c>
      <c r="BI133" t="s">
        <v>119</v>
      </c>
      <c r="BJ133">
        <v>5</v>
      </c>
      <c r="BK133" t="s">
        <v>128</v>
      </c>
      <c r="BL133">
        <v>16060101</v>
      </c>
      <c r="BP133">
        <v>6</v>
      </c>
      <c r="BQ133" t="s">
        <v>128</v>
      </c>
      <c r="BR133">
        <v>16060101</v>
      </c>
      <c r="BU133" t="s">
        <v>119</v>
      </c>
      <c r="BV133">
        <v>7</v>
      </c>
      <c r="BW133" t="s">
        <v>128</v>
      </c>
      <c r="BX133">
        <v>16060101</v>
      </c>
      <c r="BY133" t="s">
        <v>119</v>
      </c>
      <c r="BZ133" t="s">
        <v>119</v>
      </c>
      <c r="CA133" t="s">
        <v>119</v>
      </c>
      <c r="CB133" t="s">
        <v>127</v>
      </c>
      <c r="CC133" t="s">
        <v>127</v>
      </c>
      <c r="CD133" t="s">
        <v>127</v>
      </c>
      <c r="CE133" t="s">
        <v>129</v>
      </c>
    </row>
    <row r="134" spans="1:83">
      <c r="A134" t="s">
        <v>113</v>
      </c>
      <c r="B134" t="s">
        <v>384</v>
      </c>
      <c r="C134" t="s">
        <v>385</v>
      </c>
      <c r="D134" s="17" t="str">
        <f t="shared" si="8"/>
        <v>K1后排翻折座调角器总成下板(左)-落料</v>
      </c>
      <c r="E134" t="s">
        <v>139</v>
      </c>
      <c r="F134" s="18" t="s">
        <v>143</v>
      </c>
      <c r="G134" t="s">
        <v>118</v>
      </c>
      <c r="H134">
        <v>6902.65</v>
      </c>
      <c r="I134">
        <v>345.13</v>
      </c>
      <c r="L134" s="29">
        <v>45624</v>
      </c>
      <c r="N134" s="29">
        <v>45624</v>
      </c>
      <c r="O134"/>
      <c r="P134"/>
      <c r="Q134" t="s">
        <v>120</v>
      </c>
      <c r="R134" t="s">
        <v>15</v>
      </c>
      <c r="S134" t="s">
        <v>121</v>
      </c>
      <c r="T134" t="s">
        <v>17</v>
      </c>
      <c r="U134" t="s">
        <v>119</v>
      </c>
      <c r="V134" t="s">
        <v>122</v>
      </c>
      <c r="W134">
        <v>60</v>
      </c>
      <c r="X134">
        <v>5</v>
      </c>
      <c r="Z134" t="s">
        <v>118</v>
      </c>
      <c r="AA134" t="s">
        <v>123</v>
      </c>
      <c r="AB134" t="s">
        <v>121</v>
      </c>
      <c r="AC134" t="s">
        <v>124</v>
      </c>
      <c r="AD134" t="s">
        <v>125</v>
      </c>
      <c r="AE134" t="s">
        <v>119</v>
      </c>
      <c r="AF134" t="s">
        <v>119</v>
      </c>
      <c r="AG134" t="s">
        <v>119</v>
      </c>
      <c r="AH134" s="48" t="s">
        <v>119</v>
      </c>
      <c r="AJ134" t="s">
        <v>127</v>
      </c>
      <c r="AK134" t="s">
        <v>26</v>
      </c>
      <c r="AL134">
        <v>1</v>
      </c>
      <c r="AM134" t="s">
        <v>128</v>
      </c>
      <c r="AN134">
        <v>16010501</v>
      </c>
      <c r="AO134" t="s">
        <v>119</v>
      </c>
      <c r="AP134" t="s">
        <v>119</v>
      </c>
      <c r="AQ134" t="s">
        <v>119</v>
      </c>
      <c r="AR134">
        <v>2</v>
      </c>
      <c r="AS134" t="s">
        <v>128</v>
      </c>
      <c r="AT134">
        <v>16020501</v>
      </c>
      <c r="AU134" t="s">
        <v>119</v>
      </c>
      <c r="AV134" t="s">
        <v>119</v>
      </c>
      <c r="AW134" t="s">
        <v>119</v>
      </c>
      <c r="AX134">
        <v>3</v>
      </c>
      <c r="AY134" t="s">
        <v>128</v>
      </c>
      <c r="AZ134" s="4">
        <v>51010101</v>
      </c>
      <c r="BB134" t="s">
        <v>143</v>
      </c>
      <c r="BC134" t="s">
        <v>119</v>
      </c>
      <c r="BD134">
        <v>4</v>
      </c>
      <c r="BE134" t="s">
        <v>128</v>
      </c>
      <c r="BF134">
        <v>16040301</v>
      </c>
      <c r="BG134" t="s">
        <v>119</v>
      </c>
      <c r="BH134" t="s">
        <v>119</v>
      </c>
      <c r="BI134" t="s">
        <v>119</v>
      </c>
      <c r="BJ134">
        <v>5</v>
      </c>
      <c r="BK134" t="s">
        <v>128</v>
      </c>
      <c r="BL134">
        <v>16060101</v>
      </c>
      <c r="BP134">
        <v>6</v>
      </c>
      <c r="BQ134" t="s">
        <v>128</v>
      </c>
      <c r="BR134">
        <v>16060101</v>
      </c>
      <c r="BU134" t="s">
        <v>119</v>
      </c>
      <c r="BV134">
        <v>7</v>
      </c>
      <c r="BW134" t="s">
        <v>128</v>
      </c>
      <c r="BX134">
        <v>16060101</v>
      </c>
      <c r="BY134" t="s">
        <v>119</v>
      </c>
      <c r="BZ134" t="s">
        <v>119</v>
      </c>
      <c r="CA134" t="s">
        <v>119</v>
      </c>
      <c r="CB134" t="s">
        <v>127</v>
      </c>
      <c r="CC134" t="s">
        <v>127</v>
      </c>
      <c r="CD134" t="s">
        <v>127</v>
      </c>
      <c r="CE134" t="s">
        <v>129</v>
      </c>
    </row>
    <row r="135" spans="1:83">
      <c r="A135" t="s">
        <v>113</v>
      </c>
      <c r="B135" t="s">
        <v>386</v>
      </c>
      <c r="C135" t="s">
        <v>387</v>
      </c>
      <c r="D135" s="17" t="str">
        <f t="shared" si="8"/>
        <v>K1后排翻折座调角器总成下板(左)-冲孔</v>
      </c>
      <c r="E135" t="s">
        <v>139</v>
      </c>
      <c r="F135" s="18" t="s">
        <v>143</v>
      </c>
      <c r="G135" t="s">
        <v>118</v>
      </c>
      <c r="H135">
        <v>6902.65</v>
      </c>
      <c r="I135">
        <v>345.13</v>
      </c>
      <c r="L135" s="29">
        <v>45624</v>
      </c>
      <c r="N135" s="29">
        <v>45624</v>
      </c>
      <c r="O135"/>
      <c r="P135"/>
      <c r="Q135" t="s">
        <v>120</v>
      </c>
      <c r="R135" t="s">
        <v>15</v>
      </c>
      <c r="S135" t="s">
        <v>121</v>
      </c>
      <c r="T135" t="s">
        <v>17</v>
      </c>
      <c r="U135" t="s">
        <v>119</v>
      </c>
      <c r="V135" t="s">
        <v>122</v>
      </c>
      <c r="W135">
        <v>60</v>
      </c>
      <c r="X135">
        <v>5</v>
      </c>
      <c r="Z135" t="s">
        <v>118</v>
      </c>
      <c r="AA135" t="s">
        <v>123</v>
      </c>
      <c r="AB135" t="s">
        <v>121</v>
      </c>
      <c r="AC135" t="s">
        <v>124</v>
      </c>
      <c r="AD135" t="s">
        <v>125</v>
      </c>
      <c r="AE135" t="s">
        <v>119</v>
      </c>
      <c r="AF135" t="s">
        <v>119</v>
      </c>
      <c r="AG135" t="s">
        <v>119</v>
      </c>
      <c r="AH135" s="48" t="s">
        <v>119</v>
      </c>
      <c r="AJ135" t="s">
        <v>127</v>
      </c>
      <c r="AK135" t="s">
        <v>26</v>
      </c>
      <c r="AL135">
        <v>1</v>
      </c>
      <c r="AM135" t="s">
        <v>128</v>
      </c>
      <c r="AN135">
        <v>16010501</v>
      </c>
      <c r="AO135" t="s">
        <v>119</v>
      </c>
      <c r="AP135" t="s">
        <v>119</v>
      </c>
      <c r="AQ135" t="s">
        <v>119</v>
      </c>
      <c r="AR135">
        <v>2</v>
      </c>
      <c r="AS135" t="s">
        <v>128</v>
      </c>
      <c r="AT135">
        <v>16020501</v>
      </c>
      <c r="AU135" t="s">
        <v>119</v>
      </c>
      <c r="AV135" t="s">
        <v>119</v>
      </c>
      <c r="AW135" t="s">
        <v>119</v>
      </c>
      <c r="AX135">
        <v>3</v>
      </c>
      <c r="AY135" t="s">
        <v>128</v>
      </c>
      <c r="AZ135" s="4">
        <v>51010101</v>
      </c>
      <c r="BB135" t="s">
        <v>143</v>
      </c>
      <c r="BC135" t="s">
        <v>119</v>
      </c>
      <c r="BD135">
        <v>4</v>
      </c>
      <c r="BE135" t="s">
        <v>128</v>
      </c>
      <c r="BF135">
        <v>16040301</v>
      </c>
      <c r="BG135" t="s">
        <v>119</v>
      </c>
      <c r="BH135" t="s">
        <v>119</v>
      </c>
      <c r="BI135" t="s">
        <v>119</v>
      </c>
      <c r="BJ135">
        <v>5</v>
      </c>
      <c r="BK135" t="s">
        <v>128</v>
      </c>
      <c r="BL135">
        <v>16060101</v>
      </c>
      <c r="BP135">
        <v>6</v>
      </c>
      <c r="BQ135" t="s">
        <v>128</v>
      </c>
      <c r="BR135">
        <v>16060101</v>
      </c>
      <c r="BU135" t="s">
        <v>119</v>
      </c>
      <c r="BV135">
        <v>7</v>
      </c>
      <c r="BW135" t="s">
        <v>128</v>
      </c>
      <c r="BX135">
        <v>16060101</v>
      </c>
      <c r="BY135" t="s">
        <v>119</v>
      </c>
      <c r="BZ135" t="s">
        <v>119</v>
      </c>
      <c r="CA135" t="s">
        <v>119</v>
      </c>
      <c r="CB135" t="s">
        <v>127</v>
      </c>
      <c r="CC135" t="s">
        <v>127</v>
      </c>
      <c r="CD135" t="s">
        <v>127</v>
      </c>
      <c r="CE135" t="s">
        <v>129</v>
      </c>
    </row>
    <row r="136" spans="1:83">
      <c r="A136" t="s">
        <v>113</v>
      </c>
      <c r="B136" t="s">
        <v>388</v>
      </c>
      <c r="C136" t="s">
        <v>389</v>
      </c>
      <c r="D136" s="17" t="str">
        <f t="shared" si="8"/>
        <v>K1后排翻折座调角器总成下板（左）-折弯</v>
      </c>
      <c r="E136" t="s">
        <v>139</v>
      </c>
      <c r="F136" s="18" t="s">
        <v>143</v>
      </c>
      <c r="G136" t="s">
        <v>118</v>
      </c>
      <c r="H136">
        <v>6371.68</v>
      </c>
      <c r="I136">
        <v>318.58</v>
      </c>
      <c r="L136" s="29">
        <v>45624</v>
      </c>
      <c r="N136" s="29">
        <v>45624</v>
      </c>
      <c r="O136"/>
      <c r="P136"/>
      <c r="Q136" t="s">
        <v>120</v>
      </c>
      <c r="R136" t="s">
        <v>15</v>
      </c>
      <c r="S136" t="s">
        <v>121</v>
      </c>
      <c r="T136" t="s">
        <v>17</v>
      </c>
      <c r="U136" t="s">
        <v>119</v>
      </c>
      <c r="V136" t="s">
        <v>122</v>
      </c>
      <c r="W136">
        <v>60</v>
      </c>
      <c r="X136">
        <v>5</v>
      </c>
      <c r="Z136" t="s">
        <v>118</v>
      </c>
      <c r="AA136" t="s">
        <v>123</v>
      </c>
      <c r="AB136" t="s">
        <v>121</v>
      </c>
      <c r="AC136" t="s">
        <v>124</v>
      </c>
      <c r="AD136" t="s">
        <v>125</v>
      </c>
      <c r="AE136" t="s">
        <v>119</v>
      </c>
      <c r="AF136" t="s">
        <v>119</v>
      </c>
      <c r="AG136" t="s">
        <v>119</v>
      </c>
      <c r="AH136" s="48" t="s">
        <v>119</v>
      </c>
      <c r="AJ136" t="s">
        <v>127</v>
      </c>
      <c r="AK136" t="s">
        <v>26</v>
      </c>
      <c r="AL136">
        <v>1</v>
      </c>
      <c r="AM136" t="s">
        <v>128</v>
      </c>
      <c r="AN136">
        <v>16010501</v>
      </c>
      <c r="AO136" t="s">
        <v>119</v>
      </c>
      <c r="AP136" t="s">
        <v>119</v>
      </c>
      <c r="AQ136" t="s">
        <v>119</v>
      </c>
      <c r="AR136">
        <v>2</v>
      </c>
      <c r="AS136" t="s">
        <v>128</v>
      </c>
      <c r="AT136">
        <v>16020501</v>
      </c>
      <c r="AU136" t="s">
        <v>119</v>
      </c>
      <c r="AV136" t="s">
        <v>119</v>
      </c>
      <c r="AW136" t="s">
        <v>119</v>
      </c>
      <c r="AX136">
        <v>3</v>
      </c>
      <c r="AY136" t="s">
        <v>128</v>
      </c>
      <c r="AZ136" s="4">
        <v>51010101</v>
      </c>
      <c r="BB136" t="s">
        <v>143</v>
      </c>
      <c r="BC136" t="s">
        <v>119</v>
      </c>
      <c r="BD136">
        <v>4</v>
      </c>
      <c r="BE136" t="s">
        <v>128</v>
      </c>
      <c r="BF136">
        <v>16040301</v>
      </c>
      <c r="BG136" t="s">
        <v>119</v>
      </c>
      <c r="BH136" t="s">
        <v>119</v>
      </c>
      <c r="BI136" t="s">
        <v>119</v>
      </c>
      <c r="BJ136">
        <v>5</v>
      </c>
      <c r="BK136" t="s">
        <v>128</v>
      </c>
      <c r="BL136">
        <v>16060101</v>
      </c>
      <c r="BP136">
        <v>6</v>
      </c>
      <c r="BQ136" t="s">
        <v>128</v>
      </c>
      <c r="BR136">
        <v>16060101</v>
      </c>
      <c r="BU136" t="s">
        <v>119</v>
      </c>
      <c r="BV136">
        <v>7</v>
      </c>
      <c r="BW136" t="s">
        <v>128</v>
      </c>
      <c r="BX136">
        <v>16060101</v>
      </c>
      <c r="BY136" t="s">
        <v>119</v>
      </c>
      <c r="BZ136" t="s">
        <v>119</v>
      </c>
      <c r="CA136" t="s">
        <v>119</v>
      </c>
      <c r="CB136" t="s">
        <v>127</v>
      </c>
      <c r="CC136" t="s">
        <v>127</v>
      </c>
      <c r="CD136" t="s">
        <v>127</v>
      </c>
      <c r="CE136" t="s">
        <v>129</v>
      </c>
    </row>
    <row r="137" spans="1:83">
      <c r="A137" t="s">
        <v>113</v>
      </c>
      <c r="B137" t="s">
        <v>390</v>
      </c>
      <c r="C137" t="s">
        <v>391</v>
      </c>
      <c r="D137" s="17" t="str">
        <f t="shared" ref="D137:D200" si="9">CLEAN((C137))</f>
        <v>K1后排翻折座调角器总成下板(右)-冲孔</v>
      </c>
      <c r="E137" t="s">
        <v>139</v>
      </c>
      <c r="F137" s="18" t="s">
        <v>143</v>
      </c>
      <c r="G137" t="s">
        <v>118</v>
      </c>
      <c r="H137">
        <v>6902.65</v>
      </c>
      <c r="I137">
        <v>345.13</v>
      </c>
      <c r="L137" s="29">
        <v>45624</v>
      </c>
      <c r="N137" s="29">
        <v>45624</v>
      </c>
      <c r="O137"/>
      <c r="P137"/>
      <c r="Q137" t="s">
        <v>120</v>
      </c>
      <c r="R137" t="s">
        <v>15</v>
      </c>
      <c r="S137" t="s">
        <v>121</v>
      </c>
      <c r="T137" t="s">
        <v>17</v>
      </c>
      <c r="U137" t="s">
        <v>119</v>
      </c>
      <c r="V137" t="s">
        <v>122</v>
      </c>
      <c r="W137">
        <v>60</v>
      </c>
      <c r="X137">
        <v>5</v>
      </c>
      <c r="Z137" t="s">
        <v>118</v>
      </c>
      <c r="AA137" t="s">
        <v>123</v>
      </c>
      <c r="AB137" t="s">
        <v>121</v>
      </c>
      <c r="AC137" t="s">
        <v>124</v>
      </c>
      <c r="AD137" t="s">
        <v>125</v>
      </c>
      <c r="AE137" t="s">
        <v>119</v>
      </c>
      <c r="AF137" t="s">
        <v>119</v>
      </c>
      <c r="AG137" t="s">
        <v>119</v>
      </c>
      <c r="AH137" s="48" t="s">
        <v>119</v>
      </c>
      <c r="AJ137" t="s">
        <v>127</v>
      </c>
      <c r="AK137" t="s">
        <v>26</v>
      </c>
      <c r="AL137">
        <v>1</v>
      </c>
      <c r="AM137" t="s">
        <v>128</v>
      </c>
      <c r="AN137">
        <v>16010501</v>
      </c>
      <c r="AO137" t="s">
        <v>119</v>
      </c>
      <c r="AP137" t="s">
        <v>119</v>
      </c>
      <c r="AQ137" t="s">
        <v>119</v>
      </c>
      <c r="AR137">
        <v>2</v>
      </c>
      <c r="AS137" t="s">
        <v>128</v>
      </c>
      <c r="AT137">
        <v>16020501</v>
      </c>
      <c r="AU137" t="s">
        <v>119</v>
      </c>
      <c r="AV137" t="s">
        <v>119</v>
      </c>
      <c r="AW137" t="s">
        <v>119</v>
      </c>
      <c r="AX137">
        <v>3</v>
      </c>
      <c r="AY137" t="s">
        <v>128</v>
      </c>
      <c r="AZ137" s="4">
        <v>51010101</v>
      </c>
      <c r="BB137" t="s">
        <v>143</v>
      </c>
      <c r="BC137" t="s">
        <v>119</v>
      </c>
      <c r="BD137">
        <v>4</v>
      </c>
      <c r="BE137" t="s">
        <v>128</v>
      </c>
      <c r="BF137">
        <v>16040301</v>
      </c>
      <c r="BG137" t="s">
        <v>119</v>
      </c>
      <c r="BH137" t="s">
        <v>119</v>
      </c>
      <c r="BI137" t="s">
        <v>119</v>
      </c>
      <c r="BJ137">
        <v>5</v>
      </c>
      <c r="BK137" t="s">
        <v>128</v>
      </c>
      <c r="BL137">
        <v>16060101</v>
      </c>
      <c r="BP137">
        <v>6</v>
      </c>
      <c r="BQ137" t="s">
        <v>128</v>
      </c>
      <c r="BR137">
        <v>16060101</v>
      </c>
      <c r="BU137" t="s">
        <v>119</v>
      </c>
      <c r="BV137">
        <v>7</v>
      </c>
      <c r="BW137" t="s">
        <v>128</v>
      </c>
      <c r="BX137">
        <v>16060101</v>
      </c>
      <c r="BY137" t="s">
        <v>119</v>
      </c>
      <c r="BZ137" t="s">
        <v>119</v>
      </c>
      <c r="CA137" t="s">
        <v>119</v>
      </c>
      <c r="CB137" t="s">
        <v>127</v>
      </c>
      <c r="CC137" t="s">
        <v>127</v>
      </c>
      <c r="CD137" t="s">
        <v>127</v>
      </c>
      <c r="CE137" t="s">
        <v>129</v>
      </c>
    </row>
    <row r="138" spans="1:83">
      <c r="A138" t="s">
        <v>113</v>
      </c>
      <c r="B138" t="s">
        <v>392</v>
      </c>
      <c r="C138" t="s">
        <v>393</v>
      </c>
      <c r="D138" s="17" t="str">
        <f t="shared" si="9"/>
        <v>K1后排翻折座调角器总成下板(右)-折弯</v>
      </c>
      <c r="E138" t="s">
        <v>139</v>
      </c>
      <c r="F138" s="18" t="s">
        <v>143</v>
      </c>
      <c r="G138" t="s">
        <v>118</v>
      </c>
      <c r="H138">
        <v>6371.68</v>
      </c>
      <c r="I138">
        <v>318.58</v>
      </c>
      <c r="L138" s="29">
        <v>45624</v>
      </c>
      <c r="N138" s="29">
        <v>45624</v>
      </c>
      <c r="O138"/>
      <c r="P138"/>
      <c r="Q138" t="s">
        <v>120</v>
      </c>
      <c r="R138" t="s">
        <v>15</v>
      </c>
      <c r="S138" t="s">
        <v>121</v>
      </c>
      <c r="T138" t="s">
        <v>17</v>
      </c>
      <c r="U138" t="s">
        <v>119</v>
      </c>
      <c r="V138" t="s">
        <v>122</v>
      </c>
      <c r="W138">
        <v>60</v>
      </c>
      <c r="X138">
        <v>5</v>
      </c>
      <c r="Z138" t="s">
        <v>118</v>
      </c>
      <c r="AA138" t="s">
        <v>123</v>
      </c>
      <c r="AB138" t="s">
        <v>121</v>
      </c>
      <c r="AC138" t="s">
        <v>124</v>
      </c>
      <c r="AD138" t="s">
        <v>125</v>
      </c>
      <c r="AE138" t="s">
        <v>119</v>
      </c>
      <c r="AF138" t="s">
        <v>119</v>
      </c>
      <c r="AG138" t="s">
        <v>119</v>
      </c>
      <c r="AH138" s="48" t="s">
        <v>119</v>
      </c>
      <c r="AJ138" t="s">
        <v>127</v>
      </c>
      <c r="AK138" t="s">
        <v>26</v>
      </c>
      <c r="AL138">
        <v>1</v>
      </c>
      <c r="AM138" t="s">
        <v>128</v>
      </c>
      <c r="AN138">
        <v>16010501</v>
      </c>
      <c r="AO138" t="s">
        <v>119</v>
      </c>
      <c r="AP138" t="s">
        <v>119</v>
      </c>
      <c r="AQ138" t="s">
        <v>119</v>
      </c>
      <c r="AR138">
        <v>2</v>
      </c>
      <c r="AS138" t="s">
        <v>128</v>
      </c>
      <c r="AT138">
        <v>16020501</v>
      </c>
      <c r="AU138" t="s">
        <v>119</v>
      </c>
      <c r="AV138" t="s">
        <v>119</v>
      </c>
      <c r="AW138" t="s">
        <v>119</v>
      </c>
      <c r="AX138">
        <v>3</v>
      </c>
      <c r="AY138" t="s">
        <v>128</v>
      </c>
      <c r="AZ138" s="4">
        <v>51010101</v>
      </c>
      <c r="BB138" t="s">
        <v>143</v>
      </c>
      <c r="BC138" t="s">
        <v>119</v>
      </c>
      <c r="BD138">
        <v>4</v>
      </c>
      <c r="BE138" t="s">
        <v>128</v>
      </c>
      <c r="BF138">
        <v>16040301</v>
      </c>
      <c r="BG138" t="s">
        <v>119</v>
      </c>
      <c r="BH138" t="s">
        <v>119</v>
      </c>
      <c r="BI138" t="s">
        <v>119</v>
      </c>
      <c r="BJ138">
        <v>5</v>
      </c>
      <c r="BK138" t="s">
        <v>128</v>
      </c>
      <c r="BL138">
        <v>16060101</v>
      </c>
      <c r="BP138">
        <v>6</v>
      </c>
      <c r="BQ138" t="s">
        <v>128</v>
      </c>
      <c r="BR138">
        <v>16060101</v>
      </c>
      <c r="BU138" t="s">
        <v>119</v>
      </c>
      <c r="BV138">
        <v>7</v>
      </c>
      <c r="BW138" t="s">
        <v>128</v>
      </c>
      <c r="BX138">
        <v>16060101</v>
      </c>
      <c r="BY138" t="s">
        <v>119</v>
      </c>
      <c r="BZ138" t="s">
        <v>119</v>
      </c>
      <c r="CA138" t="s">
        <v>119</v>
      </c>
      <c r="CB138" t="s">
        <v>127</v>
      </c>
      <c r="CC138" t="s">
        <v>127</v>
      </c>
      <c r="CD138" t="s">
        <v>127</v>
      </c>
      <c r="CE138" t="s">
        <v>129</v>
      </c>
    </row>
    <row r="139" spans="1:83">
      <c r="A139" t="s">
        <v>113</v>
      </c>
      <c r="B139" t="s">
        <v>394</v>
      </c>
      <c r="C139" t="s">
        <v>395</v>
      </c>
      <c r="D139" s="17" t="str">
        <f t="shared" si="9"/>
        <v>6480连接板主动上板-落料</v>
      </c>
      <c r="E139" t="s">
        <v>139</v>
      </c>
      <c r="F139" s="18" t="s">
        <v>143</v>
      </c>
      <c r="G139" t="s">
        <v>118</v>
      </c>
      <c r="H139">
        <v>7256.64</v>
      </c>
      <c r="I139">
        <v>362.83</v>
      </c>
      <c r="L139" s="29">
        <v>45624</v>
      </c>
      <c r="N139" s="29">
        <v>45624</v>
      </c>
      <c r="O139"/>
      <c r="P139"/>
      <c r="Q139" t="s">
        <v>120</v>
      </c>
      <c r="R139" t="s">
        <v>15</v>
      </c>
      <c r="S139" t="s">
        <v>121</v>
      </c>
      <c r="T139" t="s">
        <v>17</v>
      </c>
      <c r="U139" t="s">
        <v>119</v>
      </c>
      <c r="V139" t="s">
        <v>122</v>
      </c>
      <c r="W139">
        <v>60</v>
      </c>
      <c r="X139">
        <v>5</v>
      </c>
      <c r="Z139" t="s">
        <v>118</v>
      </c>
      <c r="AA139" t="s">
        <v>123</v>
      </c>
      <c r="AB139" t="s">
        <v>121</v>
      </c>
      <c r="AC139" t="s">
        <v>124</v>
      </c>
      <c r="AD139" t="s">
        <v>125</v>
      </c>
      <c r="AE139" t="s">
        <v>119</v>
      </c>
      <c r="AF139" t="s">
        <v>119</v>
      </c>
      <c r="AG139" t="s">
        <v>119</v>
      </c>
      <c r="AH139" s="48" t="s">
        <v>119</v>
      </c>
      <c r="AJ139" t="s">
        <v>127</v>
      </c>
      <c r="AK139" t="s">
        <v>26</v>
      </c>
      <c r="AL139">
        <v>1</v>
      </c>
      <c r="AM139" t="s">
        <v>128</v>
      </c>
      <c r="AN139">
        <v>16010501</v>
      </c>
      <c r="AO139" t="s">
        <v>119</v>
      </c>
      <c r="AP139" t="s">
        <v>119</v>
      </c>
      <c r="AQ139" t="s">
        <v>119</v>
      </c>
      <c r="AR139">
        <v>2</v>
      </c>
      <c r="AS139" t="s">
        <v>128</v>
      </c>
      <c r="AT139">
        <v>16020501</v>
      </c>
      <c r="AU139" t="s">
        <v>119</v>
      </c>
      <c r="AV139" t="s">
        <v>119</v>
      </c>
      <c r="AW139" t="s">
        <v>119</v>
      </c>
      <c r="AX139">
        <v>3</v>
      </c>
      <c r="AY139" t="s">
        <v>128</v>
      </c>
      <c r="AZ139" s="4">
        <v>51010101</v>
      </c>
      <c r="BB139" t="s">
        <v>143</v>
      </c>
      <c r="BC139" t="s">
        <v>119</v>
      </c>
      <c r="BD139">
        <v>4</v>
      </c>
      <c r="BE139" t="s">
        <v>128</v>
      </c>
      <c r="BF139">
        <v>16040301</v>
      </c>
      <c r="BG139" t="s">
        <v>119</v>
      </c>
      <c r="BH139" t="s">
        <v>119</v>
      </c>
      <c r="BI139" t="s">
        <v>119</v>
      </c>
      <c r="BJ139">
        <v>5</v>
      </c>
      <c r="BK139" t="s">
        <v>128</v>
      </c>
      <c r="BL139">
        <v>16060101</v>
      </c>
      <c r="BP139">
        <v>6</v>
      </c>
      <c r="BQ139" t="s">
        <v>128</v>
      </c>
      <c r="BR139">
        <v>16060101</v>
      </c>
      <c r="BU139" t="s">
        <v>119</v>
      </c>
      <c r="BV139">
        <v>7</v>
      </c>
      <c r="BW139" t="s">
        <v>128</v>
      </c>
      <c r="BX139">
        <v>16060101</v>
      </c>
      <c r="BY139" t="s">
        <v>119</v>
      </c>
      <c r="BZ139" t="s">
        <v>119</v>
      </c>
      <c r="CA139" t="s">
        <v>119</v>
      </c>
      <c r="CB139" t="s">
        <v>127</v>
      </c>
      <c r="CC139" t="s">
        <v>127</v>
      </c>
      <c r="CD139" t="s">
        <v>127</v>
      </c>
      <c r="CE139" t="s">
        <v>129</v>
      </c>
    </row>
    <row r="140" spans="1:83">
      <c r="A140" t="s">
        <v>113</v>
      </c>
      <c r="B140" t="s">
        <v>396</v>
      </c>
      <c r="C140" t="s">
        <v>397</v>
      </c>
      <c r="D140" s="17" t="str">
        <f t="shared" si="9"/>
        <v>6480连接板下板(右)-连续模</v>
      </c>
      <c r="E140" t="s">
        <v>139</v>
      </c>
      <c r="F140" s="18" t="s">
        <v>143</v>
      </c>
      <c r="G140" t="s">
        <v>118</v>
      </c>
      <c r="H140">
        <v>61946.9</v>
      </c>
      <c r="I140">
        <v>3097.35</v>
      </c>
      <c r="L140" s="29">
        <v>45624</v>
      </c>
      <c r="N140" s="29">
        <v>45624</v>
      </c>
      <c r="O140"/>
      <c r="P140"/>
      <c r="Q140" t="s">
        <v>120</v>
      </c>
      <c r="R140" t="s">
        <v>15</v>
      </c>
      <c r="S140" t="s">
        <v>121</v>
      </c>
      <c r="T140" t="s">
        <v>17</v>
      </c>
      <c r="U140" t="s">
        <v>119</v>
      </c>
      <c r="V140" t="s">
        <v>122</v>
      </c>
      <c r="W140">
        <v>60</v>
      </c>
      <c r="X140">
        <v>5</v>
      </c>
      <c r="Z140" t="s">
        <v>118</v>
      </c>
      <c r="AA140" t="s">
        <v>123</v>
      </c>
      <c r="AB140" t="s">
        <v>121</v>
      </c>
      <c r="AC140" t="s">
        <v>124</v>
      </c>
      <c r="AD140" t="s">
        <v>125</v>
      </c>
      <c r="AE140" t="s">
        <v>119</v>
      </c>
      <c r="AF140" t="s">
        <v>119</v>
      </c>
      <c r="AG140" t="s">
        <v>119</v>
      </c>
      <c r="AH140" s="48" t="s">
        <v>119</v>
      </c>
      <c r="AJ140" t="s">
        <v>127</v>
      </c>
      <c r="AK140" t="s">
        <v>26</v>
      </c>
      <c r="AL140">
        <v>1</v>
      </c>
      <c r="AM140" t="s">
        <v>128</v>
      </c>
      <c r="AN140">
        <v>16010501</v>
      </c>
      <c r="AO140" t="s">
        <v>119</v>
      </c>
      <c r="AP140" t="s">
        <v>119</v>
      </c>
      <c r="AQ140" t="s">
        <v>119</v>
      </c>
      <c r="AR140">
        <v>2</v>
      </c>
      <c r="AS140" t="s">
        <v>128</v>
      </c>
      <c r="AT140">
        <v>16020501</v>
      </c>
      <c r="AU140" t="s">
        <v>119</v>
      </c>
      <c r="AV140" t="s">
        <v>119</v>
      </c>
      <c r="AW140" t="s">
        <v>119</v>
      </c>
      <c r="AX140">
        <v>3</v>
      </c>
      <c r="AY140" t="s">
        <v>128</v>
      </c>
      <c r="AZ140" s="4">
        <v>51010101</v>
      </c>
      <c r="BB140" t="s">
        <v>143</v>
      </c>
      <c r="BC140" t="s">
        <v>119</v>
      </c>
      <c r="BD140">
        <v>4</v>
      </c>
      <c r="BE140" t="s">
        <v>128</v>
      </c>
      <c r="BF140">
        <v>16040301</v>
      </c>
      <c r="BG140" t="s">
        <v>119</v>
      </c>
      <c r="BH140" t="s">
        <v>119</v>
      </c>
      <c r="BI140" t="s">
        <v>119</v>
      </c>
      <c r="BJ140">
        <v>5</v>
      </c>
      <c r="BK140" t="s">
        <v>128</v>
      </c>
      <c r="BL140">
        <v>16060101</v>
      </c>
      <c r="BP140">
        <v>6</v>
      </c>
      <c r="BQ140" t="s">
        <v>128</v>
      </c>
      <c r="BR140">
        <v>16060101</v>
      </c>
      <c r="BU140" t="s">
        <v>119</v>
      </c>
      <c r="BV140">
        <v>7</v>
      </c>
      <c r="BW140" t="s">
        <v>128</v>
      </c>
      <c r="BX140">
        <v>16060101</v>
      </c>
      <c r="BY140" t="s">
        <v>119</v>
      </c>
      <c r="BZ140" t="s">
        <v>119</v>
      </c>
      <c r="CA140" t="s">
        <v>119</v>
      </c>
      <c r="CB140" t="s">
        <v>127</v>
      </c>
      <c r="CC140" t="s">
        <v>127</v>
      </c>
      <c r="CD140" t="s">
        <v>127</v>
      </c>
      <c r="CE140" t="s">
        <v>129</v>
      </c>
    </row>
    <row r="141" spans="1:83">
      <c r="A141" t="s">
        <v>113</v>
      </c>
      <c r="B141" t="s">
        <v>398</v>
      </c>
      <c r="C141" t="s">
        <v>399</v>
      </c>
      <c r="D141" s="17" t="str">
        <f t="shared" si="9"/>
        <v>6480连接板限位块-精冲</v>
      </c>
      <c r="E141" t="s">
        <v>139</v>
      </c>
      <c r="F141" s="18" t="s">
        <v>143</v>
      </c>
      <c r="G141" t="s">
        <v>118</v>
      </c>
      <c r="H141">
        <v>104247.79</v>
      </c>
      <c r="I141">
        <v>5212.39</v>
      </c>
      <c r="L141" s="29">
        <v>45624</v>
      </c>
      <c r="N141" s="29">
        <v>45624</v>
      </c>
      <c r="O141"/>
      <c r="P141"/>
      <c r="Q141" t="s">
        <v>120</v>
      </c>
      <c r="R141" t="s">
        <v>15</v>
      </c>
      <c r="S141" t="s">
        <v>121</v>
      </c>
      <c r="T141" t="s">
        <v>17</v>
      </c>
      <c r="U141" t="s">
        <v>119</v>
      </c>
      <c r="V141" t="s">
        <v>122</v>
      </c>
      <c r="W141">
        <v>60</v>
      </c>
      <c r="X141">
        <v>5</v>
      </c>
      <c r="Z141" t="s">
        <v>118</v>
      </c>
      <c r="AA141" t="s">
        <v>123</v>
      </c>
      <c r="AB141" t="s">
        <v>121</v>
      </c>
      <c r="AC141" t="s">
        <v>124</v>
      </c>
      <c r="AD141" t="s">
        <v>125</v>
      </c>
      <c r="AE141" t="s">
        <v>119</v>
      </c>
      <c r="AF141" t="s">
        <v>119</v>
      </c>
      <c r="AG141" t="s">
        <v>119</v>
      </c>
      <c r="AH141" s="48" t="s">
        <v>119</v>
      </c>
      <c r="AJ141" t="s">
        <v>127</v>
      </c>
      <c r="AK141" t="s">
        <v>26</v>
      </c>
      <c r="AL141">
        <v>1</v>
      </c>
      <c r="AM141" t="s">
        <v>128</v>
      </c>
      <c r="AN141">
        <v>16010501</v>
      </c>
      <c r="AO141" t="s">
        <v>119</v>
      </c>
      <c r="AP141" t="s">
        <v>119</v>
      </c>
      <c r="AQ141" t="s">
        <v>119</v>
      </c>
      <c r="AR141">
        <v>2</v>
      </c>
      <c r="AS141" t="s">
        <v>128</v>
      </c>
      <c r="AT141">
        <v>16020501</v>
      </c>
      <c r="AU141" t="s">
        <v>119</v>
      </c>
      <c r="AV141" t="s">
        <v>119</v>
      </c>
      <c r="AW141" t="s">
        <v>119</v>
      </c>
      <c r="AX141">
        <v>3</v>
      </c>
      <c r="AY141" t="s">
        <v>128</v>
      </c>
      <c r="AZ141" s="4">
        <v>51010101</v>
      </c>
      <c r="BB141" t="s">
        <v>143</v>
      </c>
      <c r="BC141" t="s">
        <v>119</v>
      </c>
      <c r="BD141">
        <v>4</v>
      </c>
      <c r="BE141" t="s">
        <v>128</v>
      </c>
      <c r="BF141">
        <v>16040301</v>
      </c>
      <c r="BG141" t="s">
        <v>119</v>
      </c>
      <c r="BH141" t="s">
        <v>119</v>
      </c>
      <c r="BI141" t="s">
        <v>119</v>
      </c>
      <c r="BJ141">
        <v>5</v>
      </c>
      <c r="BK141" t="s">
        <v>128</v>
      </c>
      <c r="BL141">
        <v>16060101</v>
      </c>
      <c r="BP141">
        <v>6</v>
      </c>
      <c r="BQ141" t="s">
        <v>128</v>
      </c>
      <c r="BR141">
        <v>16060101</v>
      </c>
      <c r="BU141" t="s">
        <v>119</v>
      </c>
      <c r="BV141">
        <v>7</v>
      </c>
      <c r="BW141" t="s">
        <v>128</v>
      </c>
      <c r="BX141">
        <v>16060101</v>
      </c>
      <c r="BY141" t="s">
        <v>119</v>
      </c>
      <c r="BZ141" t="s">
        <v>119</v>
      </c>
      <c r="CA141" t="s">
        <v>119</v>
      </c>
      <c r="CB141" t="s">
        <v>127</v>
      </c>
      <c r="CC141" t="s">
        <v>127</v>
      </c>
      <c r="CD141" t="s">
        <v>127</v>
      </c>
      <c r="CE141" t="s">
        <v>129</v>
      </c>
    </row>
    <row r="142" spans="1:83">
      <c r="A142" t="s">
        <v>113</v>
      </c>
      <c r="B142" t="s">
        <v>400</v>
      </c>
      <c r="C142" t="s">
        <v>401</v>
      </c>
      <c r="D142" s="17" t="str">
        <f t="shared" si="9"/>
        <v>6480连接板固定板(左)-落料</v>
      </c>
      <c r="E142" t="s">
        <v>139</v>
      </c>
      <c r="F142" s="18" t="s">
        <v>143</v>
      </c>
      <c r="G142" t="s">
        <v>118</v>
      </c>
      <c r="H142">
        <v>5752.21</v>
      </c>
      <c r="I142">
        <v>287.61</v>
      </c>
      <c r="L142" s="29">
        <v>45624</v>
      </c>
      <c r="N142" s="29">
        <v>45624</v>
      </c>
      <c r="O142"/>
      <c r="P142"/>
      <c r="Q142" t="s">
        <v>120</v>
      </c>
      <c r="R142" t="s">
        <v>15</v>
      </c>
      <c r="S142" t="s">
        <v>121</v>
      </c>
      <c r="T142" t="s">
        <v>17</v>
      </c>
      <c r="U142" t="s">
        <v>119</v>
      </c>
      <c r="V142" t="s">
        <v>122</v>
      </c>
      <c r="W142">
        <v>60</v>
      </c>
      <c r="X142">
        <v>5</v>
      </c>
      <c r="Z142" t="s">
        <v>118</v>
      </c>
      <c r="AA142" t="s">
        <v>123</v>
      </c>
      <c r="AB142" t="s">
        <v>121</v>
      </c>
      <c r="AC142" t="s">
        <v>124</v>
      </c>
      <c r="AD142" t="s">
        <v>125</v>
      </c>
      <c r="AE142" t="s">
        <v>119</v>
      </c>
      <c r="AF142" t="s">
        <v>119</v>
      </c>
      <c r="AG142" t="s">
        <v>119</v>
      </c>
      <c r="AH142" s="48" t="s">
        <v>119</v>
      </c>
      <c r="AJ142" t="s">
        <v>127</v>
      </c>
      <c r="AK142" t="s">
        <v>26</v>
      </c>
      <c r="AL142">
        <v>1</v>
      </c>
      <c r="AM142" t="s">
        <v>128</v>
      </c>
      <c r="AN142">
        <v>16010501</v>
      </c>
      <c r="AO142" t="s">
        <v>119</v>
      </c>
      <c r="AP142" t="s">
        <v>119</v>
      </c>
      <c r="AQ142" t="s">
        <v>119</v>
      </c>
      <c r="AR142">
        <v>2</v>
      </c>
      <c r="AS142" t="s">
        <v>128</v>
      </c>
      <c r="AT142">
        <v>16020501</v>
      </c>
      <c r="AU142" t="s">
        <v>119</v>
      </c>
      <c r="AV142" t="s">
        <v>119</v>
      </c>
      <c r="AW142" t="s">
        <v>119</v>
      </c>
      <c r="AX142">
        <v>3</v>
      </c>
      <c r="AY142" t="s">
        <v>128</v>
      </c>
      <c r="AZ142" s="4">
        <v>51010101</v>
      </c>
      <c r="BB142" t="s">
        <v>143</v>
      </c>
      <c r="BC142" t="s">
        <v>119</v>
      </c>
      <c r="BD142">
        <v>4</v>
      </c>
      <c r="BE142" t="s">
        <v>128</v>
      </c>
      <c r="BF142">
        <v>16040301</v>
      </c>
      <c r="BG142" t="s">
        <v>119</v>
      </c>
      <c r="BH142" t="s">
        <v>119</v>
      </c>
      <c r="BI142" t="s">
        <v>119</v>
      </c>
      <c r="BJ142">
        <v>5</v>
      </c>
      <c r="BK142" t="s">
        <v>128</v>
      </c>
      <c r="BL142">
        <v>16060101</v>
      </c>
      <c r="BP142">
        <v>6</v>
      </c>
      <c r="BQ142" t="s">
        <v>128</v>
      </c>
      <c r="BR142">
        <v>16060101</v>
      </c>
      <c r="BU142" t="s">
        <v>119</v>
      </c>
      <c r="BV142">
        <v>7</v>
      </c>
      <c r="BW142" t="s">
        <v>128</v>
      </c>
      <c r="BX142">
        <v>16060101</v>
      </c>
      <c r="BY142" t="s">
        <v>119</v>
      </c>
      <c r="BZ142" t="s">
        <v>119</v>
      </c>
      <c r="CA142" t="s">
        <v>119</v>
      </c>
      <c r="CB142" t="s">
        <v>127</v>
      </c>
      <c r="CC142" t="s">
        <v>127</v>
      </c>
      <c r="CD142" t="s">
        <v>127</v>
      </c>
      <c r="CE142" t="s">
        <v>129</v>
      </c>
    </row>
    <row r="143" spans="1:83">
      <c r="A143" t="s">
        <v>113</v>
      </c>
      <c r="B143" t="s">
        <v>402</v>
      </c>
      <c r="C143" t="s">
        <v>403</v>
      </c>
      <c r="D143" s="17" t="str">
        <f t="shared" si="9"/>
        <v>6480连接板固定板(左)-成型</v>
      </c>
      <c r="E143" t="s">
        <v>139</v>
      </c>
      <c r="F143" s="18" t="s">
        <v>143</v>
      </c>
      <c r="G143" t="s">
        <v>118</v>
      </c>
      <c r="H143">
        <v>5752.21</v>
      </c>
      <c r="I143">
        <v>287.61</v>
      </c>
      <c r="L143" s="29">
        <v>45624</v>
      </c>
      <c r="N143" s="29">
        <v>45624</v>
      </c>
      <c r="O143"/>
      <c r="P143"/>
      <c r="Q143" t="s">
        <v>120</v>
      </c>
      <c r="R143" t="s">
        <v>15</v>
      </c>
      <c r="S143" t="s">
        <v>121</v>
      </c>
      <c r="T143" t="s">
        <v>17</v>
      </c>
      <c r="U143" t="s">
        <v>119</v>
      </c>
      <c r="V143" t="s">
        <v>122</v>
      </c>
      <c r="W143">
        <v>60</v>
      </c>
      <c r="X143">
        <v>5</v>
      </c>
      <c r="Z143" t="s">
        <v>118</v>
      </c>
      <c r="AA143" t="s">
        <v>123</v>
      </c>
      <c r="AB143" t="s">
        <v>121</v>
      </c>
      <c r="AC143" t="s">
        <v>124</v>
      </c>
      <c r="AD143" t="s">
        <v>125</v>
      </c>
      <c r="AE143" t="s">
        <v>119</v>
      </c>
      <c r="AF143" t="s">
        <v>119</v>
      </c>
      <c r="AG143" t="s">
        <v>119</v>
      </c>
      <c r="AH143" s="48" t="s">
        <v>119</v>
      </c>
      <c r="AJ143" t="s">
        <v>127</v>
      </c>
      <c r="AK143" t="s">
        <v>26</v>
      </c>
      <c r="AL143">
        <v>1</v>
      </c>
      <c r="AM143" t="s">
        <v>128</v>
      </c>
      <c r="AN143">
        <v>16010501</v>
      </c>
      <c r="AO143" t="s">
        <v>119</v>
      </c>
      <c r="AP143" t="s">
        <v>119</v>
      </c>
      <c r="AQ143" t="s">
        <v>119</v>
      </c>
      <c r="AR143">
        <v>2</v>
      </c>
      <c r="AS143" t="s">
        <v>128</v>
      </c>
      <c r="AT143">
        <v>16020501</v>
      </c>
      <c r="AU143" t="s">
        <v>119</v>
      </c>
      <c r="AV143" t="s">
        <v>119</v>
      </c>
      <c r="AW143" t="s">
        <v>119</v>
      </c>
      <c r="AX143">
        <v>3</v>
      </c>
      <c r="AY143" t="s">
        <v>128</v>
      </c>
      <c r="AZ143" s="4">
        <v>51010101</v>
      </c>
      <c r="BB143" t="s">
        <v>143</v>
      </c>
      <c r="BC143" t="s">
        <v>119</v>
      </c>
      <c r="BD143">
        <v>4</v>
      </c>
      <c r="BE143" t="s">
        <v>128</v>
      </c>
      <c r="BF143">
        <v>16040301</v>
      </c>
      <c r="BG143" t="s">
        <v>119</v>
      </c>
      <c r="BH143" t="s">
        <v>119</v>
      </c>
      <c r="BI143" t="s">
        <v>119</v>
      </c>
      <c r="BJ143">
        <v>5</v>
      </c>
      <c r="BK143" t="s">
        <v>128</v>
      </c>
      <c r="BL143">
        <v>16060101</v>
      </c>
      <c r="BP143">
        <v>6</v>
      </c>
      <c r="BQ143" t="s">
        <v>128</v>
      </c>
      <c r="BR143">
        <v>16060101</v>
      </c>
      <c r="BU143" t="s">
        <v>119</v>
      </c>
      <c r="BV143">
        <v>7</v>
      </c>
      <c r="BW143" t="s">
        <v>128</v>
      </c>
      <c r="BX143">
        <v>16060101</v>
      </c>
      <c r="BY143" t="s">
        <v>119</v>
      </c>
      <c r="BZ143" t="s">
        <v>119</v>
      </c>
      <c r="CA143" t="s">
        <v>119</v>
      </c>
      <c r="CB143" t="s">
        <v>127</v>
      </c>
      <c r="CC143" t="s">
        <v>127</v>
      </c>
      <c r="CD143" t="s">
        <v>127</v>
      </c>
      <c r="CE143" t="s">
        <v>129</v>
      </c>
    </row>
    <row r="144" spans="1:83">
      <c r="A144" t="s">
        <v>113</v>
      </c>
      <c r="B144" t="s">
        <v>404</v>
      </c>
      <c r="C144" t="s">
        <v>405</v>
      </c>
      <c r="D144" s="17" t="str">
        <f t="shared" si="9"/>
        <v>6480连接板固定板(左)-冲孔</v>
      </c>
      <c r="E144" t="s">
        <v>139</v>
      </c>
      <c r="F144" s="18" t="s">
        <v>143</v>
      </c>
      <c r="G144" t="s">
        <v>118</v>
      </c>
      <c r="H144">
        <v>5752.21</v>
      </c>
      <c r="I144">
        <v>287.61</v>
      </c>
      <c r="L144" s="29">
        <v>45624</v>
      </c>
      <c r="N144" s="29">
        <v>45624</v>
      </c>
      <c r="O144"/>
      <c r="P144"/>
      <c r="Q144" t="s">
        <v>120</v>
      </c>
      <c r="R144" t="s">
        <v>15</v>
      </c>
      <c r="S144" t="s">
        <v>121</v>
      </c>
      <c r="T144" t="s">
        <v>17</v>
      </c>
      <c r="U144" t="s">
        <v>119</v>
      </c>
      <c r="V144" t="s">
        <v>122</v>
      </c>
      <c r="W144">
        <v>60</v>
      </c>
      <c r="X144">
        <v>5</v>
      </c>
      <c r="Z144" t="s">
        <v>118</v>
      </c>
      <c r="AA144" t="s">
        <v>123</v>
      </c>
      <c r="AB144" t="s">
        <v>121</v>
      </c>
      <c r="AC144" t="s">
        <v>124</v>
      </c>
      <c r="AD144" t="s">
        <v>125</v>
      </c>
      <c r="AE144" t="s">
        <v>119</v>
      </c>
      <c r="AF144" t="s">
        <v>119</v>
      </c>
      <c r="AG144" t="s">
        <v>119</v>
      </c>
      <c r="AH144" s="48" t="s">
        <v>119</v>
      </c>
      <c r="AJ144" t="s">
        <v>127</v>
      </c>
      <c r="AK144" t="s">
        <v>26</v>
      </c>
      <c r="AL144">
        <v>1</v>
      </c>
      <c r="AM144" t="s">
        <v>128</v>
      </c>
      <c r="AN144">
        <v>16010501</v>
      </c>
      <c r="AO144" t="s">
        <v>119</v>
      </c>
      <c r="AP144" t="s">
        <v>119</v>
      </c>
      <c r="AQ144" t="s">
        <v>119</v>
      </c>
      <c r="AR144">
        <v>2</v>
      </c>
      <c r="AS144" t="s">
        <v>128</v>
      </c>
      <c r="AT144">
        <v>16020501</v>
      </c>
      <c r="AU144" t="s">
        <v>119</v>
      </c>
      <c r="AV144" t="s">
        <v>119</v>
      </c>
      <c r="AW144" t="s">
        <v>119</v>
      </c>
      <c r="AX144">
        <v>3</v>
      </c>
      <c r="AY144" t="s">
        <v>128</v>
      </c>
      <c r="AZ144" s="4">
        <v>51010101</v>
      </c>
      <c r="BB144" t="s">
        <v>143</v>
      </c>
      <c r="BC144" t="s">
        <v>119</v>
      </c>
      <c r="BD144">
        <v>4</v>
      </c>
      <c r="BE144" t="s">
        <v>128</v>
      </c>
      <c r="BF144">
        <v>16040301</v>
      </c>
      <c r="BG144" t="s">
        <v>119</v>
      </c>
      <c r="BH144" t="s">
        <v>119</v>
      </c>
      <c r="BI144" t="s">
        <v>119</v>
      </c>
      <c r="BJ144">
        <v>5</v>
      </c>
      <c r="BK144" t="s">
        <v>128</v>
      </c>
      <c r="BL144">
        <v>16060101</v>
      </c>
      <c r="BP144">
        <v>6</v>
      </c>
      <c r="BQ144" t="s">
        <v>128</v>
      </c>
      <c r="BR144">
        <v>16060101</v>
      </c>
      <c r="BU144" t="s">
        <v>119</v>
      </c>
      <c r="BV144">
        <v>7</v>
      </c>
      <c r="BW144" t="s">
        <v>128</v>
      </c>
      <c r="BX144">
        <v>16060101</v>
      </c>
      <c r="BY144" t="s">
        <v>119</v>
      </c>
      <c r="BZ144" t="s">
        <v>119</v>
      </c>
      <c r="CA144" t="s">
        <v>119</v>
      </c>
      <c r="CB144" t="s">
        <v>127</v>
      </c>
      <c r="CC144" t="s">
        <v>127</v>
      </c>
      <c r="CD144" t="s">
        <v>127</v>
      </c>
      <c r="CE144" t="s">
        <v>129</v>
      </c>
    </row>
    <row r="145" spans="1:83">
      <c r="A145" t="s">
        <v>113</v>
      </c>
      <c r="B145" t="s">
        <v>406</v>
      </c>
      <c r="C145" t="s">
        <v>407</v>
      </c>
      <c r="D145" s="17" t="str">
        <f t="shared" si="9"/>
        <v>6480连接板固定板(右)-连续模</v>
      </c>
      <c r="E145" t="s">
        <v>139</v>
      </c>
      <c r="F145" s="18" t="s">
        <v>143</v>
      </c>
      <c r="G145" t="s">
        <v>118</v>
      </c>
      <c r="H145">
        <v>5752.21</v>
      </c>
      <c r="I145">
        <v>287.61</v>
      </c>
      <c r="L145" s="29">
        <v>45624</v>
      </c>
      <c r="N145" s="29">
        <v>45624</v>
      </c>
      <c r="O145"/>
      <c r="P145"/>
      <c r="Q145" t="s">
        <v>120</v>
      </c>
      <c r="R145" t="s">
        <v>15</v>
      </c>
      <c r="S145" t="s">
        <v>121</v>
      </c>
      <c r="T145" t="s">
        <v>17</v>
      </c>
      <c r="U145" t="s">
        <v>119</v>
      </c>
      <c r="V145" t="s">
        <v>122</v>
      </c>
      <c r="W145">
        <v>60</v>
      </c>
      <c r="X145">
        <v>5</v>
      </c>
      <c r="Z145" t="s">
        <v>118</v>
      </c>
      <c r="AA145" t="s">
        <v>123</v>
      </c>
      <c r="AB145" t="s">
        <v>121</v>
      </c>
      <c r="AC145" t="s">
        <v>124</v>
      </c>
      <c r="AD145" t="s">
        <v>125</v>
      </c>
      <c r="AE145" t="s">
        <v>119</v>
      </c>
      <c r="AF145" t="s">
        <v>119</v>
      </c>
      <c r="AG145" t="s">
        <v>119</v>
      </c>
      <c r="AH145" s="48" t="s">
        <v>119</v>
      </c>
      <c r="AJ145" t="s">
        <v>127</v>
      </c>
      <c r="AK145" t="s">
        <v>26</v>
      </c>
      <c r="AL145">
        <v>1</v>
      </c>
      <c r="AM145" t="s">
        <v>128</v>
      </c>
      <c r="AN145">
        <v>16010501</v>
      </c>
      <c r="AO145" t="s">
        <v>119</v>
      </c>
      <c r="AP145" t="s">
        <v>119</v>
      </c>
      <c r="AQ145" t="s">
        <v>119</v>
      </c>
      <c r="AR145">
        <v>2</v>
      </c>
      <c r="AS145" t="s">
        <v>128</v>
      </c>
      <c r="AT145">
        <v>16020501</v>
      </c>
      <c r="AU145" t="s">
        <v>119</v>
      </c>
      <c r="AV145" t="s">
        <v>119</v>
      </c>
      <c r="AW145" t="s">
        <v>119</v>
      </c>
      <c r="AX145">
        <v>3</v>
      </c>
      <c r="AY145" t="s">
        <v>128</v>
      </c>
      <c r="AZ145" s="4">
        <v>51010101</v>
      </c>
      <c r="BB145" t="s">
        <v>143</v>
      </c>
      <c r="BC145" t="s">
        <v>119</v>
      </c>
      <c r="BD145">
        <v>4</v>
      </c>
      <c r="BE145" t="s">
        <v>128</v>
      </c>
      <c r="BF145">
        <v>16040301</v>
      </c>
      <c r="BG145" t="s">
        <v>119</v>
      </c>
      <c r="BH145" t="s">
        <v>119</v>
      </c>
      <c r="BI145" t="s">
        <v>119</v>
      </c>
      <c r="BJ145">
        <v>5</v>
      </c>
      <c r="BK145" t="s">
        <v>128</v>
      </c>
      <c r="BL145">
        <v>16060101</v>
      </c>
      <c r="BP145">
        <v>6</v>
      </c>
      <c r="BQ145" t="s">
        <v>128</v>
      </c>
      <c r="BR145">
        <v>16060101</v>
      </c>
      <c r="BU145" t="s">
        <v>119</v>
      </c>
      <c r="BV145">
        <v>7</v>
      </c>
      <c r="BW145" t="s">
        <v>128</v>
      </c>
      <c r="BX145">
        <v>16060101</v>
      </c>
      <c r="BY145" t="s">
        <v>119</v>
      </c>
      <c r="BZ145" t="s">
        <v>119</v>
      </c>
      <c r="CA145" t="s">
        <v>119</v>
      </c>
      <c r="CB145" t="s">
        <v>127</v>
      </c>
      <c r="CC145" t="s">
        <v>127</v>
      </c>
      <c r="CD145" t="s">
        <v>127</v>
      </c>
      <c r="CE145" t="s">
        <v>129</v>
      </c>
    </row>
    <row r="146" spans="1:83">
      <c r="A146" t="s">
        <v>113</v>
      </c>
      <c r="B146" t="s">
        <v>408</v>
      </c>
      <c r="C146" t="s">
        <v>409</v>
      </c>
      <c r="D146" s="17" t="str">
        <f t="shared" si="9"/>
        <v>6480连接板固定板(右)-单冲</v>
      </c>
      <c r="E146" t="s">
        <v>139</v>
      </c>
      <c r="F146" s="18" t="s">
        <v>143</v>
      </c>
      <c r="G146" t="s">
        <v>118</v>
      </c>
      <c r="H146">
        <v>5752.21</v>
      </c>
      <c r="I146">
        <v>287.61</v>
      </c>
      <c r="L146" s="29">
        <v>45624</v>
      </c>
      <c r="N146" s="29">
        <v>45624</v>
      </c>
      <c r="O146"/>
      <c r="P146"/>
      <c r="Q146" t="s">
        <v>120</v>
      </c>
      <c r="R146" t="s">
        <v>15</v>
      </c>
      <c r="S146" t="s">
        <v>121</v>
      </c>
      <c r="T146" t="s">
        <v>17</v>
      </c>
      <c r="U146" t="s">
        <v>119</v>
      </c>
      <c r="V146" t="s">
        <v>122</v>
      </c>
      <c r="W146">
        <v>60</v>
      </c>
      <c r="X146">
        <v>5</v>
      </c>
      <c r="Z146" t="s">
        <v>118</v>
      </c>
      <c r="AA146" t="s">
        <v>123</v>
      </c>
      <c r="AB146" t="s">
        <v>121</v>
      </c>
      <c r="AC146" t="s">
        <v>124</v>
      </c>
      <c r="AD146" t="s">
        <v>125</v>
      </c>
      <c r="AE146" t="s">
        <v>119</v>
      </c>
      <c r="AF146" t="s">
        <v>119</v>
      </c>
      <c r="AG146" t="s">
        <v>119</v>
      </c>
      <c r="AH146" s="48" t="s">
        <v>119</v>
      </c>
      <c r="AJ146" t="s">
        <v>127</v>
      </c>
      <c r="AK146" t="s">
        <v>26</v>
      </c>
      <c r="AL146">
        <v>1</v>
      </c>
      <c r="AM146" t="s">
        <v>128</v>
      </c>
      <c r="AN146">
        <v>16010501</v>
      </c>
      <c r="AO146" t="s">
        <v>119</v>
      </c>
      <c r="AP146" t="s">
        <v>119</v>
      </c>
      <c r="AQ146" t="s">
        <v>119</v>
      </c>
      <c r="AR146">
        <v>2</v>
      </c>
      <c r="AS146" t="s">
        <v>128</v>
      </c>
      <c r="AT146">
        <v>16020501</v>
      </c>
      <c r="AU146" t="s">
        <v>119</v>
      </c>
      <c r="AV146" t="s">
        <v>119</v>
      </c>
      <c r="AW146" t="s">
        <v>119</v>
      </c>
      <c r="AX146">
        <v>3</v>
      </c>
      <c r="AY146" t="s">
        <v>128</v>
      </c>
      <c r="AZ146" s="4">
        <v>51010101</v>
      </c>
      <c r="BB146" t="s">
        <v>143</v>
      </c>
      <c r="BC146" t="s">
        <v>119</v>
      </c>
      <c r="BD146">
        <v>4</v>
      </c>
      <c r="BE146" t="s">
        <v>128</v>
      </c>
      <c r="BF146">
        <v>16040301</v>
      </c>
      <c r="BG146" t="s">
        <v>119</v>
      </c>
      <c r="BH146" t="s">
        <v>119</v>
      </c>
      <c r="BI146" t="s">
        <v>119</v>
      </c>
      <c r="BJ146">
        <v>5</v>
      </c>
      <c r="BK146" t="s">
        <v>128</v>
      </c>
      <c r="BL146">
        <v>16060101</v>
      </c>
      <c r="BP146">
        <v>6</v>
      </c>
      <c r="BQ146" t="s">
        <v>128</v>
      </c>
      <c r="BR146">
        <v>16060101</v>
      </c>
      <c r="BU146" t="s">
        <v>119</v>
      </c>
      <c r="BV146">
        <v>7</v>
      </c>
      <c r="BW146" t="s">
        <v>128</v>
      </c>
      <c r="BX146">
        <v>16060101</v>
      </c>
      <c r="BY146" t="s">
        <v>119</v>
      </c>
      <c r="BZ146" t="s">
        <v>119</v>
      </c>
      <c r="CA146" t="s">
        <v>119</v>
      </c>
      <c r="CB146" t="s">
        <v>127</v>
      </c>
      <c r="CC146" t="s">
        <v>127</v>
      </c>
      <c r="CD146" t="s">
        <v>127</v>
      </c>
      <c r="CE146" t="s">
        <v>129</v>
      </c>
    </row>
    <row r="147" spans="1:83">
      <c r="A147" t="s">
        <v>113</v>
      </c>
      <c r="B147" t="s">
        <v>410</v>
      </c>
      <c r="C147" t="s">
        <v>411</v>
      </c>
      <c r="D147" s="17" t="str">
        <f t="shared" si="9"/>
        <v>6480连接板主动上板-成型</v>
      </c>
      <c r="E147" t="s">
        <v>139</v>
      </c>
      <c r="F147" s="18" t="s">
        <v>143</v>
      </c>
      <c r="G147" t="s">
        <v>118</v>
      </c>
      <c r="H147">
        <v>7079.65</v>
      </c>
      <c r="I147">
        <v>353.98</v>
      </c>
      <c r="L147" s="29">
        <v>45624</v>
      </c>
      <c r="N147" s="29">
        <v>45624</v>
      </c>
      <c r="O147"/>
      <c r="P147"/>
      <c r="Q147" t="s">
        <v>120</v>
      </c>
      <c r="R147" t="s">
        <v>15</v>
      </c>
      <c r="S147" t="s">
        <v>121</v>
      </c>
      <c r="T147" t="s">
        <v>17</v>
      </c>
      <c r="U147" t="s">
        <v>119</v>
      </c>
      <c r="V147" t="s">
        <v>122</v>
      </c>
      <c r="W147">
        <v>60</v>
      </c>
      <c r="X147">
        <v>5</v>
      </c>
      <c r="Z147" t="s">
        <v>118</v>
      </c>
      <c r="AA147" t="s">
        <v>123</v>
      </c>
      <c r="AB147" t="s">
        <v>121</v>
      </c>
      <c r="AC147" t="s">
        <v>124</v>
      </c>
      <c r="AD147" t="s">
        <v>125</v>
      </c>
      <c r="AE147" t="s">
        <v>119</v>
      </c>
      <c r="AF147" t="s">
        <v>119</v>
      </c>
      <c r="AG147" t="s">
        <v>119</v>
      </c>
      <c r="AH147" s="48" t="s">
        <v>119</v>
      </c>
      <c r="AJ147" t="s">
        <v>127</v>
      </c>
      <c r="AK147" t="s">
        <v>26</v>
      </c>
      <c r="AL147">
        <v>1</v>
      </c>
      <c r="AM147" t="s">
        <v>128</v>
      </c>
      <c r="AN147">
        <v>16010501</v>
      </c>
      <c r="AO147" t="s">
        <v>119</v>
      </c>
      <c r="AP147" t="s">
        <v>119</v>
      </c>
      <c r="AQ147" t="s">
        <v>119</v>
      </c>
      <c r="AR147">
        <v>2</v>
      </c>
      <c r="AS147" t="s">
        <v>128</v>
      </c>
      <c r="AT147">
        <v>16020501</v>
      </c>
      <c r="AU147" t="s">
        <v>119</v>
      </c>
      <c r="AV147" t="s">
        <v>119</v>
      </c>
      <c r="AW147" t="s">
        <v>119</v>
      </c>
      <c r="AX147">
        <v>3</v>
      </c>
      <c r="AY147" t="s">
        <v>128</v>
      </c>
      <c r="AZ147" s="4">
        <v>51010101</v>
      </c>
      <c r="BB147" t="s">
        <v>143</v>
      </c>
      <c r="BC147" t="s">
        <v>119</v>
      </c>
      <c r="BD147">
        <v>4</v>
      </c>
      <c r="BE147" t="s">
        <v>128</v>
      </c>
      <c r="BF147">
        <v>16040301</v>
      </c>
      <c r="BG147" t="s">
        <v>119</v>
      </c>
      <c r="BH147" t="s">
        <v>119</v>
      </c>
      <c r="BI147" t="s">
        <v>119</v>
      </c>
      <c r="BJ147">
        <v>5</v>
      </c>
      <c r="BK147" t="s">
        <v>128</v>
      </c>
      <c r="BL147">
        <v>16060101</v>
      </c>
      <c r="BP147">
        <v>6</v>
      </c>
      <c r="BQ147" t="s">
        <v>128</v>
      </c>
      <c r="BR147">
        <v>16060101</v>
      </c>
      <c r="BU147" t="s">
        <v>119</v>
      </c>
      <c r="BV147">
        <v>7</v>
      </c>
      <c r="BW147" t="s">
        <v>128</v>
      </c>
      <c r="BX147">
        <v>16060101</v>
      </c>
      <c r="BY147" t="s">
        <v>119</v>
      </c>
      <c r="BZ147" t="s">
        <v>119</v>
      </c>
      <c r="CA147" t="s">
        <v>119</v>
      </c>
      <c r="CB147" t="s">
        <v>127</v>
      </c>
      <c r="CC147" t="s">
        <v>127</v>
      </c>
      <c r="CD147" t="s">
        <v>127</v>
      </c>
      <c r="CE147" t="s">
        <v>129</v>
      </c>
    </row>
    <row r="148" spans="1:83">
      <c r="A148" t="s">
        <v>113</v>
      </c>
      <c r="B148" t="s">
        <v>412</v>
      </c>
      <c r="C148" t="s">
        <v>413</v>
      </c>
      <c r="D148" s="17" t="str">
        <f t="shared" si="9"/>
        <v>6480连接板主动上板-冲孔</v>
      </c>
      <c r="E148" t="s">
        <v>139</v>
      </c>
      <c r="F148" s="18" t="s">
        <v>143</v>
      </c>
      <c r="G148" t="s">
        <v>118</v>
      </c>
      <c r="H148">
        <v>7079.65</v>
      </c>
      <c r="I148">
        <v>353.98</v>
      </c>
      <c r="L148" s="29">
        <v>45624</v>
      </c>
      <c r="N148" s="29">
        <v>45624</v>
      </c>
      <c r="O148"/>
      <c r="P148"/>
      <c r="Q148" t="s">
        <v>120</v>
      </c>
      <c r="R148" t="s">
        <v>15</v>
      </c>
      <c r="S148" t="s">
        <v>121</v>
      </c>
      <c r="T148" t="s">
        <v>17</v>
      </c>
      <c r="U148" t="s">
        <v>119</v>
      </c>
      <c r="V148" t="s">
        <v>122</v>
      </c>
      <c r="W148">
        <v>60</v>
      </c>
      <c r="X148">
        <v>5</v>
      </c>
      <c r="Z148" t="s">
        <v>118</v>
      </c>
      <c r="AA148" t="s">
        <v>123</v>
      </c>
      <c r="AB148" t="s">
        <v>121</v>
      </c>
      <c r="AC148" t="s">
        <v>124</v>
      </c>
      <c r="AD148" t="s">
        <v>125</v>
      </c>
      <c r="AE148" t="s">
        <v>119</v>
      </c>
      <c r="AF148" t="s">
        <v>119</v>
      </c>
      <c r="AG148" t="s">
        <v>119</v>
      </c>
      <c r="AH148" s="48" t="s">
        <v>119</v>
      </c>
      <c r="AJ148" t="s">
        <v>127</v>
      </c>
      <c r="AK148" t="s">
        <v>26</v>
      </c>
      <c r="AL148">
        <v>1</v>
      </c>
      <c r="AM148" t="s">
        <v>128</v>
      </c>
      <c r="AN148">
        <v>16010501</v>
      </c>
      <c r="AO148" t="s">
        <v>119</v>
      </c>
      <c r="AP148" t="s">
        <v>119</v>
      </c>
      <c r="AQ148" t="s">
        <v>119</v>
      </c>
      <c r="AR148">
        <v>2</v>
      </c>
      <c r="AS148" t="s">
        <v>128</v>
      </c>
      <c r="AT148">
        <v>16020501</v>
      </c>
      <c r="AU148" t="s">
        <v>119</v>
      </c>
      <c r="AV148" t="s">
        <v>119</v>
      </c>
      <c r="AW148" t="s">
        <v>119</v>
      </c>
      <c r="AX148">
        <v>3</v>
      </c>
      <c r="AY148" t="s">
        <v>128</v>
      </c>
      <c r="AZ148" s="4">
        <v>51010101</v>
      </c>
      <c r="BB148" t="s">
        <v>143</v>
      </c>
      <c r="BC148" t="s">
        <v>119</v>
      </c>
      <c r="BD148">
        <v>4</v>
      </c>
      <c r="BE148" t="s">
        <v>128</v>
      </c>
      <c r="BF148">
        <v>16040301</v>
      </c>
      <c r="BG148" t="s">
        <v>119</v>
      </c>
      <c r="BH148" t="s">
        <v>119</v>
      </c>
      <c r="BI148" t="s">
        <v>119</v>
      </c>
      <c r="BJ148">
        <v>5</v>
      </c>
      <c r="BK148" t="s">
        <v>128</v>
      </c>
      <c r="BL148">
        <v>16060101</v>
      </c>
      <c r="BP148">
        <v>6</v>
      </c>
      <c r="BQ148" t="s">
        <v>128</v>
      </c>
      <c r="BR148">
        <v>16060101</v>
      </c>
      <c r="BU148" t="s">
        <v>119</v>
      </c>
      <c r="BV148">
        <v>7</v>
      </c>
      <c r="BW148" t="s">
        <v>128</v>
      </c>
      <c r="BX148">
        <v>16060101</v>
      </c>
      <c r="BY148" t="s">
        <v>119</v>
      </c>
      <c r="BZ148" t="s">
        <v>119</v>
      </c>
      <c r="CA148" t="s">
        <v>119</v>
      </c>
      <c r="CB148" t="s">
        <v>127</v>
      </c>
      <c r="CC148" t="s">
        <v>127</v>
      </c>
      <c r="CD148" t="s">
        <v>127</v>
      </c>
      <c r="CE148" t="s">
        <v>129</v>
      </c>
    </row>
    <row r="149" spans="1:83">
      <c r="A149" t="s">
        <v>113</v>
      </c>
      <c r="B149" t="s">
        <v>414</v>
      </c>
      <c r="C149" t="s">
        <v>415</v>
      </c>
      <c r="D149" s="17" t="str">
        <f t="shared" si="9"/>
        <v>6480连接板主动上板-精冲</v>
      </c>
      <c r="E149" t="s">
        <v>139</v>
      </c>
      <c r="F149" s="18" t="s">
        <v>143</v>
      </c>
      <c r="G149" t="s">
        <v>118</v>
      </c>
      <c r="H149">
        <v>7079.65</v>
      </c>
      <c r="I149">
        <v>353.98</v>
      </c>
      <c r="L149" s="29">
        <v>45624</v>
      </c>
      <c r="N149" s="29">
        <v>45624</v>
      </c>
      <c r="O149"/>
      <c r="P149"/>
      <c r="Q149" t="s">
        <v>120</v>
      </c>
      <c r="R149" t="s">
        <v>15</v>
      </c>
      <c r="S149" t="s">
        <v>121</v>
      </c>
      <c r="T149" t="s">
        <v>17</v>
      </c>
      <c r="U149" t="s">
        <v>119</v>
      </c>
      <c r="V149" t="s">
        <v>122</v>
      </c>
      <c r="W149">
        <v>60</v>
      </c>
      <c r="X149">
        <v>5</v>
      </c>
      <c r="Z149" t="s">
        <v>118</v>
      </c>
      <c r="AA149" t="s">
        <v>123</v>
      </c>
      <c r="AB149" t="s">
        <v>121</v>
      </c>
      <c r="AC149" t="s">
        <v>124</v>
      </c>
      <c r="AD149" t="s">
        <v>125</v>
      </c>
      <c r="AE149" t="s">
        <v>119</v>
      </c>
      <c r="AF149" t="s">
        <v>119</v>
      </c>
      <c r="AG149" t="s">
        <v>119</v>
      </c>
      <c r="AH149" s="48" t="s">
        <v>119</v>
      </c>
      <c r="AJ149" t="s">
        <v>127</v>
      </c>
      <c r="AK149" t="s">
        <v>26</v>
      </c>
      <c r="AL149">
        <v>1</v>
      </c>
      <c r="AM149" t="s">
        <v>128</v>
      </c>
      <c r="AN149">
        <v>16010501</v>
      </c>
      <c r="AO149" t="s">
        <v>119</v>
      </c>
      <c r="AP149" t="s">
        <v>119</v>
      </c>
      <c r="AQ149" t="s">
        <v>119</v>
      </c>
      <c r="AR149">
        <v>2</v>
      </c>
      <c r="AS149" t="s">
        <v>128</v>
      </c>
      <c r="AT149">
        <v>16020501</v>
      </c>
      <c r="AU149" t="s">
        <v>119</v>
      </c>
      <c r="AV149" t="s">
        <v>119</v>
      </c>
      <c r="AW149" t="s">
        <v>119</v>
      </c>
      <c r="AX149">
        <v>3</v>
      </c>
      <c r="AY149" t="s">
        <v>128</v>
      </c>
      <c r="AZ149" s="4">
        <v>51010101</v>
      </c>
      <c r="BB149" t="s">
        <v>143</v>
      </c>
      <c r="BC149" t="s">
        <v>119</v>
      </c>
      <c r="BD149">
        <v>4</v>
      </c>
      <c r="BE149" t="s">
        <v>128</v>
      </c>
      <c r="BF149">
        <v>16040301</v>
      </c>
      <c r="BG149" t="s">
        <v>119</v>
      </c>
      <c r="BH149" t="s">
        <v>119</v>
      </c>
      <c r="BI149" t="s">
        <v>119</v>
      </c>
      <c r="BJ149">
        <v>5</v>
      </c>
      <c r="BK149" t="s">
        <v>128</v>
      </c>
      <c r="BL149">
        <v>16060101</v>
      </c>
      <c r="BP149">
        <v>6</v>
      </c>
      <c r="BQ149" t="s">
        <v>128</v>
      </c>
      <c r="BR149">
        <v>16060101</v>
      </c>
      <c r="BU149" t="s">
        <v>119</v>
      </c>
      <c r="BV149">
        <v>7</v>
      </c>
      <c r="BW149" t="s">
        <v>128</v>
      </c>
      <c r="BX149">
        <v>16060101</v>
      </c>
      <c r="BY149" t="s">
        <v>119</v>
      </c>
      <c r="BZ149" t="s">
        <v>119</v>
      </c>
      <c r="CA149" t="s">
        <v>119</v>
      </c>
      <c r="CB149" t="s">
        <v>127</v>
      </c>
      <c r="CC149" t="s">
        <v>127</v>
      </c>
      <c r="CD149" t="s">
        <v>127</v>
      </c>
      <c r="CE149" t="s">
        <v>129</v>
      </c>
    </row>
    <row r="150" spans="1:83">
      <c r="A150" t="s">
        <v>113</v>
      </c>
      <c r="B150" t="s">
        <v>416</v>
      </c>
      <c r="C150" t="s">
        <v>417</v>
      </c>
      <c r="D150" s="17" t="str">
        <f t="shared" si="9"/>
        <v>6480连接板被动上板-落料</v>
      </c>
      <c r="E150" t="s">
        <v>139</v>
      </c>
      <c r="F150" s="18" t="s">
        <v>143</v>
      </c>
      <c r="G150" t="s">
        <v>118</v>
      </c>
      <c r="H150">
        <v>7256.64</v>
      </c>
      <c r="I150">
        <v>362.83</v>
      </c>
      <c r="L150" s="29">
        <v>45624</v>
      </c>
      <c r="N150" s="29">
        <v>45624</v>
      </c>
      <c r="O150"/>
      <c r="P150"/>
      <c r="Q150" t="s">
        <v>120</v>
      </c>
      <c r="R150" t="s">
        <v>15</v>
      </c>
      <c r="S150" t="s">
        <v>121</v>
      </c>
      <c r="T150" t="s">
        <v>17</v>
      </c>
      <c r="U150" t="s">
        <v>119</v>
      </c>
      <c r="V150" t="s">
        <v>122</v>
      </c>
      <c r="W150">
        <v>60</v>
      </c>
      <c r="X150">
        <v>5</v>
      </c>
      <c r="Z150" t="s">
        <v>118</v>
      </c>
      <c r="AA150" t="s">
        <v>123</v>
      </c>
      <c r="AB150" t="s">
        <v>121</v>
      </c>
      <c r="AC150" t="s">
        <v>124</v>
      </c>
      <c r="AD150" t="s">
        <v>125</v>
      </c>
      <c r="AE150" t="s">
        <v>119</v>
      </c>
      <c r="AF150" t="s">
        <v>119</v>
      </c>
      <c r="AG150" t="s">
        <v>119</v>
      </c>
      <c r="AH150" s="48" t="s">
        <v>119</v>
      </c>
      <c r="AJ150" t="s">
        <v>127</v>
      </c>
      <c r="AK150" t="s">
        <v>26</v>
      </c>
      <c r="AL150">
        <v>1</v>
      </c>
      <c r="AM150" t="s">
        <v>128</v>
      </c>
      <c r="AN150">
        <v>16010501</v>
      </c>
      <c r="AO150" t="s">
        <v>119</v>
      </c>
      <c r="AP150" t="s">
        <v>119</v>
      </c>
      <c r="AQ150" t="s">
        <v>119</v>
      </c>
      <c r="AR150">
        <v>2</v>
      </c>
      <c r="AS150" t="s">
        <v>128</v>
      </c>
      <c r="AT150">
        <v>16020501</v>
      </c>
      <c r="AU150" t="s">
        <v>119</v>
      </c>
      <c r="AV150" t="s">
        <v>119</v>
      </c>
      <c r="AW150" t="s">
        <v>119</v>
      </c>
      <c r="AX150">
        <v>3</v>
      </c>
      <c r="AY150" t="s">
        <v>128</v>
      </c>
      <c r="AZ150" s="4">
        <v>51010101</v>
      </c>
      <c r="BB150" t="s">
        <v>143</v>
      </c>
      <c r="BC150" t="s">
        <v>119</v>
      </c>
      <c r="BD150">
        <v>4</v>
      </c>
      <c r="BE150" t="s">
        <v>128</v>
      </c>
      <c r="BF150">
        <v>16040301</v>
      </c>
      <c r="BG150" t="s">
        <v>119</v>
      </c>
      <c r="BH150" t="s">
        <v>119</v>
      </c>
      <c r="BI150" t="s">
        <v>119</v>
      </c>
      <c r="BJ150">
        <v>5</v>
      </c>
      <c r="BK150" t="s">
        <v>128</v>
      </c>
      <c r="BL150">
        <v>16060101</v>
      </c>
      <c r="BP150">
        <v>6</v>
      </c>
      <c r="BQ150" t="s">
        <v>128</v>
      </c>
      <c r="BR150">
        <v>16060101</v>
      </c>
      <c r="BU150" t="s">
        <v>119</v>
      </c>
      <c r="BV150">
        <v>7</v>
      </c>
      <c r="BW150" t="s">
        <v>128</v>
      </c>
      <c r="BX150">
        <v>16060101</v>
      </c>
      <c r="BY150" t="s">
        <v>119</v>
      </c>
      <c r="BZ150" t="s">
        <v>119</v>
      </c>
      <c r="CA150" t="s">
        <v>119</v>
      </c>
      <c r="CB150" t="s">
        <v>127</v>
      </c>
      <c r="CC150" t="s">
        <v>127</v>
      </c>
      <c r="CD150" t="s">
        <v>127</v>
      </c>
      <c r="CE150" t="s">
        <v>129</v>
      </c>
    </row>
    <row r="151" spans="1:83">
      <c r="A151" t="s">
        <v>113</v>
      </c>
      <c r="B151" t="s">
        <v>418</v>
      </c>
      <c r="C151" t="s">
        <v>419</v>
      </c>
      <c r="D151" s="17" t="str">
        <f t="shared" si="9"/>
        <v>6480连接板被动上板-成型</v>
      </c>
      <c r="E151" t="s">
        <v>139</v>
      </c>
      <c r="F151" s="18" t="s">
        <v>143</v>
      </c>
      <c r="G151" t="s">
        <v>118</v>
      </c>
      <c r="H151">
        <v>7079.65</v>
      </c>
      <c r="I151">
        <v>353.98</v>
      </c>
      <c r="L151" s="29">
        <v>45624</v>
      </c>
      <c r="N151" s="29">
        <v>45624</v>
      </c>
      <c r="O151"/>
      <c r="P151"/>
      <c r="Q151" t="s">
        <v>120</v>
      </c>
      <c r="R151" t="s">
        <v>15</v>
      </c>
      <c r="S151" t="s">
        <v>121</v>
      </c>
      <c r="T151" t="s">
        <v>17</v>
      </c>
      <c r="U151" t="s">
        <v>119</v>
      </c>
      <c r="V151" t="s">
        <v>122</v>
      </c>
      <c r="W151">
        <v>60</v>
      </c>
      <c r="X151">
        <v>5</v>
      </c>
      <c r="Z151" t="s">
        <v>118</v>
      </c>
      <c r="AA151" t="s">
        <v>123</v>
      </c>
      <c r="AB151" t="s">
        <v>121</v>
      </c>
      <c r="AC151" t="s">
        <v>124</v>
      </c>
      <c r="AD151" t="s">
        <v>125</v>
      </c>
      <c r="AE151" t="s">
        <v>119</v>
      </c>
      <c r="AF151" t="s">
        <v>119</v>
      </c>
      <c r="AG151" t="s">
        <v>119</v>
      </c>
      <c r="AH151" s="48" t="s">
        <v>119</v>
      </c>
      <c r="AJ151" t="s">
        <v>127</v>
      </c>
      <c r="AK151" t="s">
        <v>26</v>
      </c>
      <c r="AL151">
        <v>1</v>
      </c>
      <c r="AM151" t="s">
        <v>128</v>
      </c>
      <c r="AN151">
        <v>16010501</v>
      </c>
      <c r="AO151" t="s">
        <v>119</v>
      </c>
      <c r="AP151" t="s">
        <v>119</v>
      </c>
      <c r="AQ151" t="s">
        <v>119</v>
      </c>
      <c r="AR151">
        <v>2</v>
      </c>
      <c r="AS151" t="s">
        <v>128</v>
      </c>
      <c r="AT151">
        <v>16020501</v>
      </c>
      <c r="AU151" t="s">
        <v>119</v>
      </c>
      <c r="AV151" t="s">
        <v>119</v>
      </c>
      <c r="AW151" t="s">
        <v>119</v>
      </c>
      <c r="AX151">
        <v>3</v>
      </c>
      <c r="AY151" t="s">
        <v>128</v>
      </c>
      <c r="AZ151" s="4">
        <v>51010101</v>
      </c>
      <c r="BB151" t="s">
        <v>143</v>
      </c>
      <c r="BC151" t="s">
        <v>119</v>
      </c>
      <c r="BD151">
        <v>4</v>
      </c>
      <c r="BE151" t="s">
        <v>128</v>
      </c>
      <c r="BF151">
        <v>16040301</v>
      </c>
      <c r="BG151" t="s">
        <v>119</v>
      </c>
      <c r="BH151" t="s">
        <v>119</v>
      </c>
      <c r="BI151" t="s">
        <v>119</v>
      </c>
      <c r="BJ151">
        <v>5</v>
      </c>
      <c r="BK151" t="s">
        <v>128</v>
      </c>
      <c r="BL151">
        <v>16060101</v>
      </c>
      <c r="BP151">
        <v>6</v>
      </c>
      <c r="BQ151" t="s">
        <v>128</v>
      </c>
      <c r="BR151">
        <v>16060101</v>
      </c>
      <c r="BU151" t="s">
        <v>119</v>
      </c>
      <c r="BV151">
        <v>7</v>
      </c>
      <c r="BW151" t="s">
        <v>128</v>
      </c>
      <c r="BX151">
        <v>16060101</v>
      </c>
      <c r="BY151" t="s">
        <v>119</v>
      </c>
      <c r="BZ151" t="s">
        <v>119</v>
      </c>
      <c r="CA151" t="s">
        <v>119</v>
      </c>
      <c r="CB151" t="s">
        <v>127</v>
      </c>
      <c r="CC151" t="s">
        <v>127</v>
      </c>
      <c r="CD151" t="s">
        <v>127</v>
      </c>
      <c r="CE151" t="s">
        <v>129</v>
      </c>
    </row>
    <row r="152" spans="1:83">
      <c r="A152" t="s">
        <v>113</v>
      </c>
      <c r="B152" t="s">
        <v>420</v>
      </c>
      <c r="C152" t="s">
        <v>421</v>
      </c>
      <c r="D152" s="17" t="str">
        <f t="shared" si="9"/>
        <v>6480连接板被动上板-冲孔</v>
      </c>
      <c r="E152" t="s">
        <v>139</v>
      </c>
      <c r="F152" s="18" t="s">
        <v>143</v>
      </c>
      <c r="G152" t="s">
        <v>118</v>
      </c>
      <c r="H152">
        <v>7079.65</v>
      </c>
      <c r="I152">
        <v>353.98</v>
      </c>
      <c r="L152" s="29">
        <v>45624</v>
      </c>
      <c r="N152" s="29">
        <v>45624</v>
      </c>
      <c r="O152"/>
      <c r="P152"/>
      <c r="Q152" t="s">
        <v>120</v>
      </c>
      <c r="R152" t="s">
        <v>15</v>
      </c>
      <c r="S152" t="s">
        <v>121</v>
      </c>
      <c r="T152" t="s">
        <v>17</v>
      </c>
      <c r="U152" t="s">
        <v>119</v>
      </c>
      <c r="V152" t="s">
        <v>122</v>
      </c>
      <c r="W152">
        <v>60</v>
      </c>
      <c r="X152">
        <v>5</v>
      </c>
      <c r="Z152" t="s">
        <v>118</v>
      </c>
      <c r="AA152" t="s">
        <v>123</v>
      </c>
      <c r="AB152" t="s">
        <v>121</v>
      </c>
      <c r="AC152" t="s">
        <v>124</v>
      </c>
      <c r="AD152" t="s">
        <v>125</v>
      </c>
      <c r="AE152" t="s">
        <v>119</v>
      </c>
      <c r="AF152" t="s">
        <v>119</v>
      </c>
      <c r="AG152" t="s">
        <v>119</v>
      </c>
      <c r="AH152" s="48" t="s">
        <v>119</v>
      </c>
      <c r="AJ152" t="s">
        <v>127</v>
      </c>
      <c r="AK152" t="s">
        <v>26</v>
      </c>
      <c r="AL152">
        <v>1</v>
      </c>
      <c r="AM152" t="s">
        <v>128</v>
      </c>
      <c r="AN152">
        <v>16010501</v>
      </c>
      <c r="AO152" t="s">
        <v>119</v>
      </c>
      <c r="AP152" t="s">
        <v>119</v>
      </c>
      <c r="AQ152" t="s">
        <v>119</v>
      </c>
      <c r="AR152">
        <v>2</v>
      </c>
      <c r="AS152" t="s">
        <v>128</v>
      </c>
      <c r="AT152">
        <v>16020501</v>
      </c>
      <c r="AU152" t="s">
        <v>119</v>
      </c>
      <c r="AV152" t="s">
        <v>119</v>
      </c>
      <c r="AW152" t="s">
        <v>119</v>
      </c>
      <c r="AX152">
        <v>3</v>
      </c>
      <c r="AY152" t="s">
        <v>128</v>
      </c>
      <c r="AZ152" s="4">
        <v>51010101</v>
      </c>
      <c r="BB152" t="s">
        <v>143</v>
      </c>
      <c r="BC152" t="s">
        <v>119</v>
      </c>
      <c r="BD152">
        <v>4</v>
      </c>
      <c r="BE152" t="s">
        <v>128</v>
      </c>
      <c r="BF152">
        <v>16040301</v>
      </c>
      <c r="BG152" t="s">
        <v>119</v>
      </c>
      <c r="BH152" t="s">
        <v>119</v>
      </c>
      <c r="BI152" t="s">
        <v>119</v>
      </c>
      <c r="BJ152">
        <v>5</v>
      </c>
      <c r="BK152" t="s">
        <v>128</v>
      </c>
      <c r="BL152">
        <v>16060101</v>
      </c>
      <c r="BP152">
        <v>6</v>
      </c>
      <c r="BQ152" t="s">
        <v>128</v>
      </c>
      <c r="BR152">
        <v>16060101</v>
      </c>
      <c r="BU152" t="s">
        <v>119</v>
      </c>
      <c r="BV152">
        <v>7</v>
      </c>
      <c r="BW152" t="s">
        <v>128</v>
      </c>
      <c r="BX152">
        <v>16060101</v>
      </c>
      <c r="BY152" t="s">
        <v>119</v>
      </c>
      <c r="BZ152" t="s">
        <v>119</v>
      </c>
      <c r="CA152" t="s">
        <v>119</v>
      </c>
      <c r="CB152" t="s">
        <v>127</v>
      </c>
      <c r="CC152" t="s">
        <v>127</v>
      </c>
      <c r="CD152" t="s">
        <v>127</v>
      </c>
      <c r="CE152" t="s">
        <v>129</v>
      </c>
    </row>
    <row r="153" spans="1:83">
      <c r="A153" t="s">
        <v>113</v>
      </c>
      <c r="B153" t="s">
        <v>422</v>
      </c>
      <c r="C153" t="s">
        <v>423</v>
      </c>
      <c r="D153" s="17" t="str">
        <f t="shared" si="9"/>
        <v>6480连接板被动上板-精冲</v>
      </c>
      <c r="E153" t="s">
        <v>139</v>
      </c>
      <c r="F153" s="18" t="s">
        <v>143</v>
      </c>
      <c r="G153" t="s">
        <v>118</v>
      </c>
      <c r="H153">
        <v>7079.65</v>
      </c>
      <c r="I153">
        <v>353.98</v>
      </c>
      <c r="L153" s="29">
        <v>45624</v>
      </c>
      <c r="N153" s="29">
        <v>45624</v>
      </c>
      <c r="O153"/>
      <c r="P153"/>
      <c r="Q153" t="s">
        <v>120</v>
      </c>
      <c r="R153" t="s">
        <v>15</v>
      </c>
      <c r="S153" t="s">
        <v>121</v>
      </c>
      <c r="T153" t="s">
        <v>17</v>
      </c>
      <c r="U153" t="s">
        <v>119</v>
      </c>
      <c r="V153" t="s">
        <v>122</v>
      </c>
      <c r="W153">
        <v>60</v>
      </c>
      <c r="X153">
        <v>5</v>
      </c>
      <c r="Z153" t="s">
        <v>118</v>
      </c>
      <c r="AA153" t="s">
        <v>123</v>
      </c>
      <c r="AB153" t="s">
        <v>121</v>
      </c>
      <c r="AC153" t="s">
        <v>124</v>
      </c>
      <c r="AD153" t="s">
        <v>125</v>
      </c>
      <c r="AE153" t="s">
        <v>119</v>
      </c>
      <c r="AF153" t="s">
        <v>119</v>
      </c>
      <c r="AG153" t="s">
        <v>119</v>
      </c>
      <c r="AH153" s="48" t="s">
        <v>119</v>
      </c>
      <c r="AJ153" t="s">
        <v>127</v>
      </c>
      <c r="AK153" t="s">
        <v>26</v>
      </c>
      <c r="AL153">
        <v>1</v>
      </c>
      <c r="AM153" t="s">
        <v>128</v>
      </c>
      <c r="AN153">
        <v>16010501</v>
      </c>
      <c r="AO153" t="s">
        <v>119</v>
      </c>
      <c r="AP153" t="s">
        <v>119</v>
      </c>
      <c r="AQ153" t="s">
        <v>119</v>
      </c>
      <c r="AR153">
        <v>2</v>
      </c>
      <c r="AS153" t="s">
        <v>128</v>
      </c>
      <c r="AT153">
        <v>16020501</v>
      </c>
      <c r="AU153" t="s">
        <v>119</v>
      </c>
      <c r="AV153" t="s">
        <v>119</v>
      </c>
      <c r="AW153" t="s">
        <v>119</v>
      </c>
      <c r="AX153">
        <v>3</v>
      </c>
      <c r="AY153" t="s">
        <v>128</v>
      </c>
      <c r="AZ153" s="4">
        <v>51010101</v>
      </c>
      <c r="BB153" t="s">
        <v>143</v>
      </c>
      <c r="BC153" t="s">
        <v>119</v>
      </c>
      <c r="BD153">
        <v>4</v>
      </c>
      <c r="BE153" t="s">
        <v>128</v>
      </c>
      <c r="BF153">
        <v>16040301</v>
      </c>
      <c r="BG153" t="s">
        <v>119</v>
      </c>
      <c r="BH153" t="s">
        <v>119</v>
      </c>
      <c r="BI153" t="s">
        <v>119</v>
      </c>
      <c r="BJ153">
        <v>5</v>
      </c>
      <c r="BK153" t="s">
        <v>128</v>
      </c>
      <c r="BL153">
        <v>16060101</v>
      </c>
      <c r="BP153">
        <v>6</v>
      </c>
      <c r="BQ153" t="s">
        <v>128</v>
      </c>
      <c r="BR153">
        <v>16060101</v>
      </c>
      <c r="BU153" t="s">
        <v>119</v>
      </c>
      <c r="BV153">
        <v>7</v>
      </c>
      <c r="BW153" t="s">
        <v>128</v>
      </c>
      <c r="BX153">
        <v>16060101</v>
      </c>
      <c r="BY153" t="s">
        <v>119</v>
      </c>
      <c r="BZ153" t="s">
        <v>119</v>
      </c>
      <c r="CA153" t="s">
        <v>119</v>
      </c>
      <c r="CB153" t="s">
        <v>127</v>
      </c>
      <c r="CC153" t="s">
        <v>127</v>
      </c>
      <c r="CD153" t="s">
        <v>127</v>
      </c>
      <c r="CE153" t="s">
        <v>129</v>
      </c>
    </row>
    <row r="154" spans="1:83">
      <c r="A154" t="s">
        <v>113</v>
      </c>
      <c r="B154" t="s">
        <v>424</v>
      </c>
      <c r="C154" t="s">
        <v>425</v>
      </c>
      <c r="D154" s="17" t="str">
        <f t="shared" si="9"/>
        <v>6480连接板下板(左)-连续模</v>
      </c>
      <c r="E154" t="s">
        <v>139</v>
      </c>
      <c r="F154" s="18" t="s">
        <v>143</v>
      </c>
      <c r="G154" t="s">
        <v>118</v>
      </c>
      <c r="H154">
        <v>61946.9</v>
      </c>
      <c r="I154">
        <v>3097.35</v>
      </c>
      <c r="L154" s="29">
        <v>45624</v>
      </c>
      <c r="N154" s="29">
        <v>45624</v>
      </c>
      <c r="O154"/>
      <c r="P154"/>
      <c r="Q154" t="s">
        <v>120</v>
      </c>
      <c r="R154" t="s">
        <v>15</v>
      </c>
      <c r="S154" t="s">
        <v>121</v>
      </c>
      <c r="T154" t="s">
        <v>17</v>
      </c>
      <c r="U154" t="s">
        <v>119</v>
      </c>
      <c r="V154" t="s">
        <v>122</v>
      </c>
      <c r="W154">
        <v>60</v>
      </c>
      <c r="X154">
        <v>5</v>
      </c>
      <c r="Z154" t="s">
        <v>118</v>
      </c>
      <c r="AA154" t="s">
        <v>123</v>
      </c>
      <c r="AB154" t="s">
        <v>121</v>
      </c>
      <c r="AC154" t="s">
        <v>124</v>
      </c>
      <c r="AD154" t="s">
        <v>125</v>
      </c>
      <c r="AE154" t="s">
        <v>119</v>
      </c>
      <c r="AF154" t="s">
        <v>119</v>
      </c>
      <c r="AG154" t="s">
        <v>119</v>
      </c>
      <c r="AH154" s="48" t="s">
        <v>119</v>
      </c>
      <c r="AJ154" t="s">
        <v>127</v>
      </c>
      <c r="AK154" t="s">
        <v>26</v>
      </c>
      <c r="AL154">
        <v>1</v>
      </c>
      <c r="AM154" t="s">
        <v>128</v>
      </c>
      <c r="AN154">
        <v>16010501</v>
      </c>
      <c r="AO154" t="s">
        <v>119</v>
      </c>
      <c r="AP154" t="s">
        <v>119</v>
      </c>
      <c r="AQ154" t="s">
        <v>119</v>
      </c>
      <c r="AR154">
        <v>2</v>
      </c>
      <c r="AS154" t="s">
        <v>128</v>
      </c>
      <c r="AT154">
        <v>16020501</v>
      </c>
      <c r="AU154" t="s">
        <v>119</v>
      </c>
      <c r="AV154" t="s">
        <v>119</v>
      </c>
      <c r="AW154" t="s">
        <v>119</v>
      </c>
      <c r="AX154">
        <v>3</v>
      </c>
      <c r="AY154" t="s">
        <v>128</v>
      </c>
      <c r="AZ154" s="4">
        <v>51010101</v>
      </c>
      <c r="BB154" t="s">
        <v>143</v>
      </c>
      <c r="BC154" t="s">
        <v>119</v>
      </c>
      <c r="BD154">
        <v>4</v>
      </c>
      <c r="BE154" t="s">
        <v>128</v>
      </c>
      <c r="BF154">
        <v>16040301</v>
      </c>
      <c r="BG154" t="s">
        <v>119</v>
      </c>
      <c r="BH154" t="s">
        <v>119</v>
      </c>
      <c r="BI154" t="s">
        <v>119</v>
      </c>
      <c r="BJ154">
        <v>5</v>
      </c>
      <c r="BK154" t="s">
        <v>128</v>
      </c>
      <c r="BL154">
        <v>16060101</v>
      </c>
      <c r="BP154">
        <v>6</v>
      </c>
      <c r="BQ154" t="s">
        <v>128</v>
      </c>
      <c r="BR154">
        <v>16060101</v>
      </c>
      <c r="BU154" t="s">
        <v>119</v>
      </c>
      <c r="BV154">
        <v>7</v>
      </c>
      <c r="BW154" t="s">
        <v>128</v>
      </c>
      <c r="BX154">
        <v>16060101</v>
      </c>
      <c r="BY154" t="s">
        <v>119</v>
      </c>
      <c r="BZ154" t="s">
        <v>119</v>
      </c>
      <c r="CA154" t="s">
        <v>119</v>
      </c>
      <c r="CB154" t="s">
        <v>127</v>
      </c>
      <c r="CC154" t="s">
        <v>127</v>
      </c>
      <c r="CD154" t="s">
        <v>127</v>
      </c>
      <c r="CE154" t="s">
        <v>129</v>
      </c>
    </row>
    <row r="155" spans="1:83">
      <c r="A155" t="s">
        <v>113</v>
      </c>
      <c r="B155" t="s">
        <v>426</v>
      </c>
      <c r="C155" t="s">
        <v>427</v>
      </c>
      <c r="D155" s="17" t="str">
        <f t="shared" si="9"/>
        <v>K1正副司机座调角器总成上板-落料</v>
      </c>
      <c r="E155" t="s">
        <v>139</v>
      </c>
      <c r="F155" s="18">
        <v>1252</v>
      </c>
      <c r="G155" t="s">
        <v>118</v>
      </c>
      <c r="H155">
        <v>7079.65</v>
      </c>
      <c r="I155">
        <v>353.98</v>
      </c>
      <c r="L155" s="29">
        <v>45624</v>
      </c>
      <c r="N155" s="29">
        <v>45624</v>
      </c>
      <c r="O155"/>
      <c r="P155"/>
      <c r="Q155" t="s">
        <v>120</v>
      </c>
      <c r="R155" t="s">
        <v>15</v>
      </c>
      <c r="S155" t="s">
        <v>121</v>
      </c>
      <c r="T155" t="s">
        <v>17</v>
      </c>
      <c r="U155" t="s">
        <v>119</v>
      </c>
      <c r="V155" t="s">
        <v>122</v>
      </c>
      <c r="W155">
        <v>60</v>
      </c>
      <c r="X155">
        <v>5</v>
      </c>
      <c r="Z155" t="s">
        <v>118</v>
      </c>
      <c r="AA155" t="s">
        <v>123</v>
      </c>
      <c r="AB155" t="s">
        <v>121</v>
      </c>
      <c r="AC155" t="s">
        <v>124</v>
      </c>
      <c r="AD155" t="s">
        <v>125</v>
      </c>
      <c r="AE155" t="s">
        <v>119</v>
      </c>
      <c r="AF155" t="s">
        <v>119</v>
      </c>
      <c r="AG155" t="s">
        <v>119</v>
      </c>
      <c r="AH155" s="48" t="s">
        <v>119</v>
      </c>
      <c r="AJ155" t="s">
        <v>127</v>
      </c>
      <c r="AK155" t="s">
        <v>26</v>
      </c>
      <c r="AL155">
        <v>1</v>
      </c>
      <c r="AM155" t="s">
        <v>128</v>
      </c>
      <c r="AN155">
        <v>16010501</v>
      </c>
      <c r="AO155" t="s">
        <v>119</v>
      </c>
      <c r="AP155" t="s">
        <v>119</v>
      </c>
      <c r="AQ155" t="s">
        <v>119</v>
      </c>
      <c r="AR155">
        <v>2</v>
      </c>
      <c r="AS155" t="s">
        <v>128</v>
      </c>
      <c r="AT155">
        <v>16020501</v>
      </c>
      <c r="AU155" t="s">
        <v>119</v>
      </c>
      <c r="AV155" t="s">
        <v>119</v>
      </c>
      <c r="AW155" t="s">
        <v>119</v>
      </c>
      <c r="AX155">
        <v>3</v>
      </c>
      <c r="AY155" t="s">
        <v>128</v>
      </c>
      <c r="AZ155" s="4">
        <v>51010101</v>
      </c>
      <c r="BB155">
        <v>1252</v>
      </c>
      <c r="BC155" t="s">
        <v>119</v>
      </c>
      <c r="BD155">
        <v>4</v>
      </c>
      <c r="BE155" t="s">
        <v>128</v>
      </c>
      <c r="BF155">
        <v>16040301</v>
      </c>
      <c r="BG155" t="s">
        <v>119</v>
      </c>
      <c r="BH155" t="s">
        <v>119</v>
      </c>
      <c r="BI155" t="s">
        <v>119</v>
      </c>
      <c r="BJ155">
        <v>5</v>
      </c>
      <c r="BK155" t="s">
        <v>128</v>
      </c>
      <c r="BL155">
        <v>16060101</v>
      </c>
      <c r="BP155">
        <v>6</v>
      </c>
      <c r="BQ155" t="s">
        <v>128</v>
      </c>
      <c r="BR155">
        <v>16060101</v>
      </c>
      <c r="BU155" t="s">
        <v>119</v>
      </c>
      <c r="BV155">
        <v>7</v>
      </c>
      <c r="BW155" t="s">
        <v>128</v>
      </c>
      <c r="BX155">
        <v>16060101</v>
      </c>
      <c r="BY155" t="s">
        <v>119</v>
      </c>
      <c r="BZ155" t="s">
        <v>119</v>
      </c>
      <c r="CA155" t="s">
        <v>119</v>
      </c>
      <c r="CB155" t="s">
        <v>127</v>
      </c>
      <c r="CC155" t="s">
        <v>127</v>
      </c>
      <c r="CD155" t="s">
        <v>127</v>
      </c>
      <c r="CE155" t="s">
        <v>129</v>
      </c>
    </row>
    <row r="156" spans="1:83">
      <c r="A156" t="s">
        <v>113</v>
      </c>
      <c r="B156" t="s">
        <v>428</v>
      </c>
      <c r="C156" t="s">
        <v>429</v>
      </c>
      <c r="D156" s="17" t="str">
        <f t="shared" si="9"/>
        <v>K1正副司机座调角器总成上板-成型1</v>
      </c>
      <c r="E156" t="s">
        <v>139</v>
      </c>
      <c r="F156" s="18">
        <v>1252</v>
      </c>
      <c r="G156" t="s">
        <v>118</v>
      </c>
      <c r="H156">
        <v>6194.69</v>
      </c>
      <c r="I156">
        <v>309.73</v>
      </c>
      <c r="L156" s="29">
        <v>45624</v>
      </c>
      <c r="N156" s="29">
        <v>45624</v>
      </c>
      <c r="O156"/>
      <c r="P156"/>
      <c r="Q156" t="s">
        <v>120</v>
      </c>
      <c r="R156" t="s">
        <v>15</v>
      </c>
      <c r="S156" t="s">
        <v>121</v>
      </c>
      <c r="T156" t="s">
        <v>17</v>
      </c>
      <c r="U156" t="s">
        <v>119</v>
      </c>
      <c r="V156" t="s">
        <v>122</v>
      </c>
      <c r="W156">
        <v>60</v>
      </c>
      <c r="X156">
        <v>5</v>
      </c>
      <c r="Z156" t="s">
        <v>118</v>
      </c>
      <c r="AA156" t="s">
        <v>123</v>
      </c>
      <c r="AB156" t="s">
        <v>121</v>
      </c>
      <c r="AC156" t="s">
        <v>124</v>
      </c>
      <c r="AD156" t="s">
        <v>125</v>
      </c>
      <c r="AE156" t="s">
        <v>119</v>
      </c>
      <c r="AF156" t="s">
        <v>119</v>
      </c>
      <c r="AG156" t="s">
        <v>119</v>
      </c>
      <c r="AH156" s="48" t="s">
        <v>119</v>
      </c>
      <c r="AJ156" t="s">
        <v>127</v>
      </c>
      <c r="AK156" t="s">
        <v>26</v>
      </c>
      <c r="AL156">
        <v>1</v>
      </c>
      <c r="AM156" t="s">
        <v>128</v>
      </c>
      <c r="AN156">
        <v>16010501</v>
      </c>
      <c r="AO156" t="s">
        <v>119</v>
      </c>
      <c r="AP156" t="s">
        <v>119</v>
      </c>
      <c r="AQ156" t="s">
        <v>119</v>
      </c>
      <c r="AR156">
        <v>2</v>
      </c>
      <c r="AS156" t="s">
        <v>128</v>
      </c>
      <c r="AT156">
        <v>16020501</v>
      </c>
      <c r="AU156" t="s">
        <v>119</v>
      </c>
      <c r="AV156" t="s">
        <v>119</v>
      </c>
      <c r="AW156" t="s">
        <v>119</v>
      </c>
      <c r="AX156">
        <v>3</v>
      </c>
      <c r="AY156" t="s">
        <v>128</v>
      </c>
      <c r="AZ156" s="4">
        <v>51010101</v>
      </c>
      <c r="BB156">
        <v>1252</v>
      </c>
      <c r="BC156" t="s">
        <v>119</v>
      </c>
      <c r="BD156">
        <v>4</v>
      </c>
      <c r="BE156" t="s">
        <v>128</v>
      </c>
      <c r="BF156">
        <v>16040301</v>
      </c>
      <c r="BG156" t="s">
        <v>119</v>
      </c>
      <c r="BH156" t="s">
        <v>119</v>
      </c>
      <c r="BI156" t="s">
        <v>119</v>
      </c>
      <c r="BJ156">
        <v>5</v>
      </c>
      <c r="BK156" t="s">
        <v>128</v>
      </c>
      <c r="BL156">
        <v>16060101</v>
      </c>
      <c r="BP156">
        <v>6</v>
      </c>
      <c r="BQ156" t="s">
        <v>128</v>
      </c>
      <c r="BR156">
        <v>16060101</v>
      </c>
      <c r="BU156" t="s">
        <v>119</v>
      </c>
      <c r="BV156">
        <v>7</v>
      </c>
      <c r="BW156" t="s">
        <v>128</v>
      </c>
      <c r="BX156">
        <v>16060101</v>
      </c>
      <c r="BY156" t="s">
        <v>119</v>
      </c>
      <c r="BZ156" t="s">
        <v>119</v>
      </c>
      <c r="CA156" t="s">
        <v>119</v>
      </c>
      <c r="CB156" t="s">
        <v>127</v>
      </c>
      <c r="CC156" t="s">
        <v>127</v>
      </c>
      <c r="CD156" t="s">
        <v>127</v>
      </c>
      <c r="CE156" t="s">
        <v>129</v>
      </c>
    </row>
    <row r="157" spans="1:83">
      <c r="A157" t="s">
        <v>113</v>
      </c>
      <c r="B157" t="s">
        <v>430</v>
      </c>
      <c r="C157" t="s">
        <v>431</v>
      </c>
      <c r="D157" s="17" t="str">
        <f t="shared" si="9"/>
        <v>K1正副司机座调角器总成左手柄-落料</v>
      </c>
      <c r="E157" t="s">
        <v>139</v>
      </c>
      <c r="F157" s="18">
        <v>1252</v>
      </c>
      <c r="G157" t="s">
        <v>118</v>
      </c>
      <c r="H157">
        <v>4424.78</v>
      </c>
      <c r="I157">
        <v>221.24</v>
      </c>
      <c r="L157" s="29">
        <v>45624</v>
      </c>
      <c r="N157" s="29">
        <v>45624</v>
      </c>
      <c r="O157"/>
      <c r="P157"/>
      <c r="Q157" t="s">
        <v>120</v>
      </c>
      <c r="R157" t="s">
        <v>15</v>
      </c>
      <c r="S157" t="s">
        <v>121</v>
      </c>
      <c r="T157" t="s">
        <v>17</v>
      </c>
      <c r="U157" t="s">
        <v>119</v>
      </c>
      <c r="V157" t="s">
        <v>122</v>
      </c>
      <c r="W157">
        <v>60</v>
      </c>
      <c r="X157">
        <v>5</v>
      </c>
      <c r="Z157" t="s">
        <v>118</v>
      </c>
      <c r="AA157" t="s">
        <v>123</v>
      </c>
      <c r="AB157" t="s">
        <v>121</v>
      </c>
      <c r="AC157" t="s">
        <v>124</v>
      </c>
      <c r="AD157" t="s">
        <v>125</v>
      </c>
      <c r="AE157" t="s">
        <v>119</v>
      </c>
      <c r="AF157" t="s">
        <v>119</v>
      </c>
      <c r="AG157" t="s">
        <v>119</v>
      </c>
      <c r="AH157" s="48" t="s">
        <v>119</v>
      </c>
      <c r="AJ157" t="s">
        <v>127</v>
      </c>
      <c r="AK157" t="s">
        <v>26</v>
      </c>
      <c r="AL157">
        <v>1</v>
      </c>
      <c r="AM157" t="s">
        <v>128</v>
      </c>
      <c r="AN157">
        <v>16010501</v>
      </c>
      <c r="AO157" t="s">
        <v>119</v>
      </c>
      <c r="AP157" t="s">
        <v>119</v>
      </c>
      <c r="AQ157" t="s">
        <v>119</v>
      </c>
      <c r="AR157">
        <v>2</v>
      </c>
      <c r="AS157" t="s">
        <v>128</v>
      </c>
      <c r="AT157">
        <v>16020501</v>
      </c>
      <c r="AU157" t="s">
        <v>119</v>
      </c>
      <c r="AV157" t="s">
        <v>119</v>
      </c>
      <c r="AW157" t="s">
        <v>119</v>
      </c>
      <c r="AX157">
        <v>3</v>
      </c>
      <c r="AY157" t="s">
        <v>128</v>
      </c>
      <c r="AZ157" s="4">
        <v>51010101</v>
      </c>
      <c r="BB157">
        <v>1252</v>
      </c>
      <c r="BC157" t="s">
        <v>119</v>
      </c>
      <c r="BD157">
        <v>4</v>
      </c>
      <c r="BE157" t="s">
        <v>128</v>
      </c>
      <c r="BF157">
        <v>16040301</v>
      </c>
      <c r="BG157" t="s">
        <v>119</v>
      </c>
      <c r="BH157" t="s">
        <v>119</v>
      </c>
      <c r="BI157" t="s">
        <v>119</v>
      </c>
      <c r="BJ157">
        <v>5</v>
      </c>
      <c r="BK157" t="s">
        <v>128</v>
      </c>
      <c r="BL157">
        <v>16060101</v>
      </c>
      <c r="BP157">
        <v>6</v>
      </c>
      <c r="BQ157" t="s">
        <v>128</v>
      </c>
      <c r="BR157">
        <v>16060101</v>
      </c>
      <c r="BU157" t="s">
        <v>119</v>
      </c>
      <c r="BV157">
        <v>7</v>
      </c>
      <c r="BW157" t="s">
        <v>128</v>
      </c>
      <c r="BX157">
        <v>16060101</v>
      </c>
      <c r="BY157" t="s">
        <v>119</v>
      </c>
      <c r="BZ157" t="s">
        <v>119</v>
      </c>
      <c r="CA157" t="s">
        <v>119</v>
      </c>
      <c r="CB157" t="s">
        <v>127</v>
      </c>
      <c r="CC157" t="s">
        <v>127</v>
      </c>
      <c r="CD157" t="s">
        <v>127</v>
      </c>
      <c r="CE157" t="s">
        <v>129</v>
      </c>
    </row>
    <row r="158" spans="1:83">
      <c r="A158" t="s">
        <v>113</v>
      </c>
      <c r="B158" t="s">
        <v>432</v>
      </c>
      <c r="C158" t="s">
        <v>433</v>
      </c>
      <c r="D158" s="17" t="str">
        <f t="shared" si="9"/>
        <v>K1正副司机座调角器总成左手柄-成型</v>
      </c>
      <c r="E158" t="s">
        <v>139</v>
      </c>
      <c r="F158" s="18">
        <v>1252</v>
      </c>
      <c r="G158" t="s">
        <v>118</v>
      </c>
      <c r="H158">
        <v>4424.78</v>
      </c>
      <c r="I158">
        <v>221.24</v>
      </c>
      <c r="L158" s="29">
        <v>45624</v>
      </c>
      <c r="N158" s="29">
        <v>45624</v>
      </c>
      <c r="O158"/>
      <c r="P158"/>
      <c r="Q158" t="s">
        <v>120</v>
      </c>
      <c r="R158" t="s">
        <v>15</v>
      </c>
      <c r="S158" t="s">
        <v>121</v>
      </c>
      <c r="T158" t="s">
        <v>17</v>
      </c>
      <c r="U158" t="s">
        <v>119</v>
      </c>
      <c r="V158" t="s">
        <v>122</v>
      </c>
      <c r="W158">
        <v>60</v>
      </c>
      <c r="X158">
        <v>5</v>
      </c>
      <c r="Z158" t="s">
        <v>118</v>
      </c>
      <c r="AA158" t="s">
        <v>123</v>
      </c>
      <c r="AB158" t="s">
        <v>121</v>
      </c>
      <c r="AC158" t="s">
        <v>124</v>
      </c>
      <c r="AD158" t="s">
        <v>125</v>
      </c>
      <c r="AE158" t="s">
        <v>119</v>
      </c>
      <c r="AF158" t="s">
        <v>119</v>
      </c>
      <c r="AG158" t="s">
        <v>119</v>
      </c>
      <c r="AH158" s="48" t="s">
        <v>119</v>
      </c>
      <c r="AJ158" t="s">
        <v>127</v>
      </c>
      <c r="AK158" t="s">
        <v>26</v>
      </c>
      <c r="AL158">
        <v>1</v>
      </c>
      <c r="AM158" t="s">
        <v>128</v>
      </c>
      <c r="AN158">
        <v>16010501</v>
      </c>
      <c r="AO158" t="s">
        <v>119</v>
      </c>
      <c r="AP158" t="s">
        <v>119</v>
      </c>
      <c r="AQ158" t="s">
        <v>119</v>
      </c>
      <c r="AR158">
        <v>2</v>
      </c>
      <c r="AS158" t="s">
        <v>128</v>
      </c>
      <c r="AT158">
        <v>16020501</v>
      </c>
      <c r="AU158" t="s">
        <v>119</v>
      </c>
      <c r="AV158" t="s">
        <v>119</v>
      </c>
      <c r="AW158" t="s">
        <v>119</v>
      </c>
      <c r="AX158">
        <v>3</v>
      </c>
      <c r="AY158" t="s">
        <v>128</v>
      </c>
      <c r="AZ158" s="4">
        <v>51010101</v>
      </c>
      <c r="BB158">
        <v>1252</v>
      </c>
      <c r="BC158" t="s">
        <v>119</v>
      </c>
      <c r="BD158">
        <v>4</v>
      </c>
      <c r="BE158" t="s">
        <v>128</v>
      </c>
      <c r="BF158">
        <v>16040301</v>
      </c>
      <c r="BG158" t="s">
        <v>119</v>
      </c>
      <c r="BH158" t="s">
        <v>119</v>
      </c>
      <c r="BI158" t="s">
        <v>119</v>
      </c>
      <c r="BJ158">
        <v>5</v>
      </c>
      <c r="BK158" t="s">
        <v>128</v>
      </c>
      <c r="BL158">
        <v>16060101</v>
      </c>
      <c r="BP158">
        <v>6</v>
      </c>
      <c r="BQ158" t="s">
        <v>128</v>
      </c>
      <c r="BR158">
        <v>16060101</v>
      </c>
      <c r="BU158" t="s">
        <v>119</v>
      </c>
      <c r="BV158">
        <v>7</v>
      </c>
      <c r="BW158" t="s">
        <v>128</v>
      </c>
      <c r="BX158">
        <v>16060101</v>
      </c>
      <c r="BY158" t="s">
        <v>119</v>
      </c>
      <c r="BZ158" t="s">
        <v>119</v>
      </c>
      <c r="CA158" t="s">
        <v>119</v>
      </c>
      <c r="CB158" t="s">
        <v>127</v>
      </c>
      <c r="CC158" t="s">
        <v>127</v>
      </c>
      <c r="CD158" t="s">
        <v>127</v>
      </c>
      <c r="CE158" t="s">
        <v>129</v>
      </c>
    </row>
    <row r="159" spans="1:83">
      <c r="A159" t="s">
        <v>113</v>
      </c>
      <c r="B159" t="s">
        <v>434</v>
      </c>
      <c r="C159" t="s">
        <v>435</v>
      </c>
      <c r="D159" s="17" t="str">
        <f t="shared" si="9"/>
        <v>K1正副司机座调角器总成左手柄-切口</v>
      </c>
      <c r="E159" t="s">
        <v>139</v>
      </c>
      <c r="F159" s="18">
        <v>1252</v>
      </c>
      <c r="G159" t="s">
        <v>118</v>
      </c>
      <c r="H159">
        <v>4424.78</v>
      </c>
      <c r="I159">
        <v>221.24</v>
      </c>
      <c r="L159" s="29">
        <v>45624</v>
      </c>
      <c r="N159" s="29">
        <v>45624</v>
      </c>
      <c r="O159"/>
      <c r="P159"/>
      <c r="Q159" t="s">
        <v>120</v>
      </c>
      <c r="R159" t="s">
        <v>15</v>
      </c>
      <c r="S159" t="s">
        <v>121</v>
      </c>
      <c r="T159" t="s">
        <v>17</v>
      </c>
      <c r="U159" t="s">
        <v>119</v>
      </c>
      <c r="V159" t="s">
        <v>122</v>
      </c>
      <c r="W159">
        <v>60</v>
      </c>
      <c r="X159">
        <v>5</v>
      </c>
      <c r="Z159" t="s">
        <v>118</v>
      </c>
      <c r="AA159" t="s">
        <v>123</v>
      </c>
      <c r="AB159" t="s">
        <v>121</v>
      </c>
      <c r="AC159" t="s">
        <v>124</v>
      </c>
      <c r="AD159" t="s">
        <v>125</v>
      </c>
      <c r="AE159" t="s">
        <v>119</v>
      </c>
      <c r="AF159" t="s">
        <v>119</v>
      </c>
      <c r="AG159" t="s">
        <v>119</v>
      </c>
      <c r="AH159" s="48" t="s">
        <v>119</v>
      </c>
      <c r="AJ159" t="s">
        <v>127</v>
      </c>
      <c r="AK159" t="s">
        <v>26</v>
      </c>
      <c r="AL159">
        <v>1</v>
      </c>
      <c r="AM159" t="s">
        <v>128</v>
      </c>
      <c r="AN159">
        <v>16010501</v>
      </c>
      <c r="AO159" t="s">
        <v>119</v>
      </c>
      <c r="AP159" t="s">
        <v>119</v>
      </c>
      <c r="AQ159" t="s">
        <v>119</v>
      </c>
      <c r="AR159">
        <v>2</v>
      </c>
      <c r="AS159" t="s">
        <v>128</v>
      </c>
      <c r="AT159">
        <v>16020501</v>
      </c>
      <c r="AU159" t="s">
        <v>119</v>
      </c>
      <c r="AV159" t="s">
        <v>119</v>
      </c>
      <c r="AW159" t="s">
        <v>119</v>
      </c>
      <c r="AX159">
        <v>3</v>
      </c>
      <c r="AY159" t="s">
        <v>128</v>
      </c>
      <c r="AZ159" s="4">
        <v>51010101</v>
      </c>
      <c r="BB159">
        <v>1252</v>
      </c>
      <c r="BC159" t="s">
        <v>119</v>
      </c>
      <c r="BD159">
        <v>4</v>
      </c>
      <c r="BE159" t="s">
        <v>128</v>
      </c>
      <c r="BF159">
        <v>16040301</v>
      </c>
      <c r="BG159" t="s">
        <v>119</v>
      </c>
      <c r="BH159" t="s">
        <v>119</v>
      </c>
      <c r="BI159" t="s">
        <v>119</v>
      </c>
      <c r="BJ159">
        <v>5</v>
      </c>
      <c r="BK159" t="s">
        <v>128</v>
      </c>
      <c r="BL159">
        <v>16060101</v>
      </c>
      <c r="BP159">
        <v>6</v>
      </c>
      <c r="BQ159" t="s">
        <v>128</v>
      </c>
      <c r="BR159">
        <v>16060101</v>
      </c>
      <c r="BU159" t="s">
        <v>119</v>
      </c>
      <c r="BV159">
        <v>7</v>
      </c>
      <c r="BW159" t="s">
        <v>128</v>
      </c>
      <c r="BX159">
        <v>16060101</v>
      </c>
      <c r="BY159" t="s">
        <v>119</v>
      </c>
      <c r="BZ159" t="s">
        <v>119</v>
      </c>
      <c r="CA159" t="s">
        <v>119</v>
      </c>
      <c r="CB159" t="s">
        <v>127</v>
      </c>
      <c r="CC159" t="s">
        <v>127</v>
      </c>
      <c r="CD159" t="s">
        <v>127</v>
      </c>
      <c r="CE159" t="s">
        <v>129</v>
      </c>
    </row>
    <row r="160" spans="1:83">
      <c r="A160" t="s">
        <v>113</v>
      </c>
      <c r="B160" t="s">
        <v>436</v>
      </c>
      <c r="C160" t="s">
        <v>437</v>
      </c>
      <c r="D160" s="17" t="str">
        <f t="shared" si="9"/>
        <v>K1正副司机座调角器总成右手柄-成型</v>
      </c>
      <c r="E160" t="s">
        <v>139</v>
      </c>
      <c r="F160" s="18">
        <v>1252</v>
      </c>
      <c r="G160" t="s">
        <v>118</v>
      </c>
      <c r="H160">
        <v>4424.78</v>
      </c>
      <c r="I160">
        <v>221.24</v>
      </c>
      <c r="L160" s="29">
        <v>45624</v>
      </c>
      <c r="N160" s="29">
        <v>45624</v>
      </c>
      <c r="O160"/>
      <c r="P160"/>
      <c r="Q160" t="s">
        <v>120</v>
      </c>
      <c r="R160" t="s">
        <v>15</v>
      </c>
      <c r="S160" t="s">
        <v>121</v>
      </c>
      <c r="T160" t="s">
        <v>17</v>
      </c>
      <c r="U160" t="s">
        <v>119</v>
      </c>
      <c r="V160" t="s">
        <v>122</v>
      </c>
      <c r="W160">
        <v>60</v>
      </c>
      <c r="X160">
        <v>5</v>
      </c>
      <c r="Z160" t="s">
        <v>118</v>
      </c>
      <c r="AA160" t="s">
        <v>123</v>
      </c>
      <c r="AB160" t="s">
        <v>121</v>
      </c>
      <c r="AC160" t="s">
        <v>124</v>
      </c>
      <c r="AD160" t="s">
        <v>125</v>
      </c>
      <c r="AE160" t="s">
        <v>119</v>
      </c>
      <c r="AF160" t="s">
        <v>119</v>
      </c>
      <c r="AG160" t="s">
        <v>119</v>
      </c>
      <c r="AH160" s="48" t="s">
        <v>119</v>
      </c>
      <c r="AJ160" t="s">
        <v>127</v>
      </c>
      <c r="AK160" t="s">
        <v>26</v>
      </c>
      <c r="AL160">
        <v>1</v>
      </c>
      <c r="AM160" t="s">
        <v>128</v>
      </c>
      <c r="AN160">
        <v>16010501</v>
      </c>
      <c r="AO160" t="s">
        <v>119</v>
      </c>
      <c r="AP160" t="s">
        <v>119</v>
      </c>
      <c r="AQ160" t="s">
        <v>119</v>
      </c>
      <c r="AR160">
        <v>2</v>
      </c>
      <c r="AS160" t="s">
        <v>128</v>
      </c>
      <c r="AT160">
        <v>16020501</v>
      </c>
      <c r="AU160" t="s">
        <v>119</v>
      </c>
      <c r="AV160" t="s">
        <v>119</v>
      </c>
      <c r="AW160" t="s">
        <v>119</v>
      </c>
      <c r="AX160">
        <v>3</v>
      </c>
      <c r="AY160" t="s">
        <v>128</v>
      </c>
      <c r="AZ160" s="4">
        <v>51010101</v>
      </c>
      <c r="BB160">
        <v>1252</v>
      </c>
      <c r="BC160" t="s">
        <v>119</v>
      </c>
      <c r="BD160">
        <v>4</v>
      </c>
      <c r="BE160" t="s">
        <v>128</v>
      </c>
      <c r="BF160">
        <v>16040301</v>
      </c>
      <c r="BG160" t="s">
        <v>119</v>
      </c>
      <c r="BH160" t="s">
        <v>119</v>
      </c>
      <c r="BI160" t="s">
        <v>119</v>
      </c>
      <c r="BJ160">
        <v>5</v>
      </c>
      <c r="BK160" t="s">
        <v>128</v>
      </c>
      <c r="BL160">
        <v>16060101</v>
      </c>
      <c r="BP160">
        <v>6</v>
      </c>
      <c r="BQ160" t="s">
        <v>128</v>
      </c>
      <c r="BR160">
        <v>16060101</v>
      </c>
      <c r="BU160" t="s">
        <v>119</v>
      </c>
      <c r="BV160">
        <v>7</v>
      </c>
      <c r="BW160" t="s">
        <v>128</v>
      </c>
      <c r="BX160">
        <v>16060101</v>
      </c>
      <c r="BY160" t="s">
        <v>119</v>
      </c>
      <c r="BZ160" t="s">
        <v>119</v>
      </c>
      <c r="CA160" t="s">
        <v>119</v>
      </c>
      <c r="CB160" t="s">
        <v>127</v>
      </c>
      <c r="CC160" t="s">
        <v>127</v>
      </c>
      <c r="CD160" t="s">
        <v>127</v>
      </c>
      <c r="CE160" t="s">
        <v>129</v>
      </c>
    </row>
    <row r="161" spans="1:83">
      <c r="A161" t="s">
        <v>113</v>
      </c>
      <c r="B161" t="s">
        <v>438</v>
      </c>
      <c r="C161" t="s">
        <v>439</v>
      </c>
      <c r="D161" s="17" t="str">
        <f t="shared" si="9"/>
        <v>K1正副司机座调角器总成右手柄-切口</v>
      </c>
      <c r="E161" t="s">
        <v>139</v>
      </c>
      <c r="F161" s="18">
        <v>1252</v>
      </c>
      <c r="G161" t="s">
        <v>118</v>
      </c>
      <c r="H161">
        <v>4424.78</v>
      </c>
      <c r="I161">
        <v>221.24</v>
      </c>
      <c r="L161" s="29">
        <v>45624</v>
      </c>
      <c r="N161" s="29">
        <v>45624</v>
      </c>
      <c r="O161"/>
      <c r="P161"/>
      <c r="Q161" t="s">
        <v>120</v>
      </c>
      <c r="R161" t="s">
        <v>15</v>
      </c>
      <c r="S161" t="s">
        <v>121</v>
      </c>
      <c r="T161" t="s">
        <v>17</v>
      </c>
      <c r="U161" t="s">
        <v>119</v>
      </c>
      <c r="V161" t="s">
        <v>122</v>
      </c>
      <c r="W161">
        <v>60</v>
      </c>
      <c r="X161">
        <v>5</v>
      </c>
      <c r="Z161" t="s">
        <v>118</v>
      </c>
      <c r="AA161" t="s">
        <v>123</v>
      </c>
      <c r="AB161" t="s">
        <v>121</v>
      </c>
      <c r="AC161" t="s">
        <v>124</v>
      </c>
      <c r="AD161" t="s">
        <v>125</v>
      </c>
      <c r="AE161" t="s">
        <v>119</v>
      </c>
      <c r="AF161" t="s">
        <v>119</v>
      </c>
      <c r="AG161" t="s">
        <v>119</v>
      </c>
      <c r="AH161" s="48" t="s">
        <v>119</v>
      </c>
      <c r="AJ161" t="s">
        <v>127</v>
      </c>
      <c r="AK161" t="s">
        <v>26</v>
      </c>
      <c r="AL161">
        <v>1</v>
      </c>
      <c r="AM161" t="s">
        <v>128</v>
      </c>
      <c r="AN161">
        <v>16010501</v>
      </c>
      <c r="AO161" t="s">
        <v>119</v>
      </c>
      <c r="AP161" t="s">
        <v>119</v>
      </c>
      <c r="AQ161" t="s">
        <v>119</v>
      </c>
      <c r="AR161">
        <v>2</v>
      </c>
      <c r="AS161" t="s">
        <v>128</v>
      </c>
      <c r="AT161">
        <v>16020501</v>
      </c>
      <c r="AU161" t="s">
        <v>119</v>
      </c>
      <c r="AV161" t="s">
        <v>119</v>
      </c>
      <c r="AW161" t="s">
        <v>119</v>
      </c>
      <c r="AX161">
        <v>3</v>
      </c>
      <c r="AY161" t="s">
        <v>128</v>
      </c>
      <c r="AZ161" s="4">
        <v>51010101</v>
      </c>
      <c r="BB161">
        <v>1252</v>
      </c>
      <c r="BC161" t="s">
        <v>119</v>
      </c>
      <c r="BD161">
        <v>4</v>
      </c>
      <c r="BE161" t="s">
        <v>128</v>
      </c>
      <c r="BF161">
        <v>16040301</v>
      </c>
      <c r="BG161" t="s">
        <v>119</v>
      </c>
      <c r="BH161" t="s">
        <v>119</v>
      </c>
      <c r="BI161" t="s">
        <v>119</v>
      </c>
      <c r="BJ161">
        <v>5</v>
      </c>
      <c r="BK161" t="s">
        <v>128</v>
      </c>
      <c r="BL161">
        <v>16060101</v>
      </c>
      <c r="BP161">
        <v>6</v>
      </c>
      <c r="BQ161" t="s">
        <v>128</v>
      </c>
      <c r="BR161">
        <v>16060101</v>
      </c>
      <c r="BU161" t="s">
        <v>119</v>
      </c>
      <c r="BV161">
        <v>7</v>
      </c>
      <c r="BW161" t="s">
        <v>128</v>
      </c>
      <c r="BX161">
        <v>16060101</v>
      </c>
      <c r="BY161" t="s">
        <v>119</v>
      </c>
      <c r="BZ161" t="s">
        <v>119</v>
      </c>
      <c r="CA161" t="s">
        <v>119</v>
      </c>
      <c r="CB161" t="s">
        <v>127</v>
      </c>
      <c r="CC161" t="s">
        <v>127</v>
      </c>
      <c r="CD161" t="s">
        <v>127</v>
      </c>
      <c r="CE161" t="s">
        <v>129</v>
      </c>
    </row>
    <row r="162" spans="1:83">
      <c r="A162" t="s">
        <v>113</v>
      </c>
      <c r="B162" t="s">
        <v>440</v>
      </c>
      <c r="C162" t="s">
        <v>441</v>
      </c>
      <c r="D162" s="17" t="str">
        <f t="shared" si="9"/>
        <v>K1正副司机座调角器总成内盘簧支架-落料</v>
      </c>
      <c r="E162" t="s">
        <v>139</v>
      </c>
      <c r="F162" s="18">
        <v>1252</v>
      </c>
      <c r="G162" t="s">
        <v>118</v>
      </c>
      <c r="H162">
        <v>3982.3</v>
      </c>
      <c r="I162">
        <v>199.12</v>
      </c>
      <c r="L162" s="29">
        <v>45624</v>
      </c>
      <c r="N162" s="29">
        <v>45624</v>
      </c>
      <c r="O162"/>
      <c r="P162"/>
      <c r="Q162" t="s">
        <v>120</v>
      </c>
      <c r="R162" t="s">
        <v>15</v>
      </c>
      <c r="S162" t="s">
        <v>121</v>
      </c>
      <c r="T162" t="s">
        <v>17</v>
      </c>
      <c r="U162" t="s">
        <v>119</v>
      </c>
      <c r="V162" t="s">
        <v>122</v>
      </c>
      <c r="W162">
        <v>60</v>
      </c>
      <c r="X162">
        <v>5</v>
      </c>
      <c r="Z162" t="s">
        <v>118</v>
      </c>
      <c r="AA162" t="s">
        <v>123</v>
      </c>
      <c r="AB162" t="s">
        <v>121</v>
      </c>
      <c r="AC162" t="s">
        <v>124</v>
      </c>
      <c r="AD162" t="s">
        <v>125</v>
      </c>
      <c r="AE162" t="s">
        <v>119</v>
      </c>
      <c r="AF162" t="s">
        <v>119</v>
      </c>
      <c r="AG162" t="s">
        <v>119</v>
      </c>
      <c r="AH162" s="48" t="s">
        <v>119</v>
      </c>
      <c r="AJ162" t="s">
        <v>127</v>
      </c>
      <c r="AK162" t="s">
        <v>26</v>
      </c>
      <c r="AL162">
        <v>1</v>
      </c>
      <c r="AM162" t="s">
        <v>128</v>
      </c>
      <c r="AN162">
        <v>16010501</v>
      </c>
      <c r="AO162" t="s">
        <v>119</v>
      </c>
      <c r="AP162" t="s">
        <v>119</v>
      </c>
      <c r="AQ162" t="s">
        <v>119</v>
      </c>
      <c r="AR162">
        <v>2</v>
      </c>
      <c r="AS162" t="s">
        <v>128</v>
      </c>
      <c r="AT162">
        <v>16020501</v>
      </c>
      <c r="AU162" t="s">
        <v>119</v>
      </c>
      <c r="AV162" t="s">
        <v>119</v>
      </c>
      <c r="AW162" t="s">
        <v>119</v>
      </c>
      <c r="AX162">
        <v>3</v>
      </c>
      <c r="AY162" t="s">
        <v>128</v>
      </c>
      <c r="AZ162" s="4">
        <v>51010101</v>
      </c>
      <c r="BB162">
        <v>1252</v>
      </c>
      <c r="BC162" t="s">
        <v>119</v>
      </c>
      <c r="BD162">
        <v>4</v>
      </c>
      <c r="BE162" t="s">
        <v>128</v>
      </c>
      <c r="BF162">
        <v>16040301</v>
      </c>
      <c r="BG162" t="s">
        <v>119</v>
      </c>
      <c r="BH162" t="s">
        <v>119</v>
      </c>
      <c r="BI162" t="s">
        <v>119</v>
      </c>
      <c r="BJ162">
        <v>5</v>
      </c>
      <c r="BK162" t="s">
        <v>128</v>
      </c>
      <c r="BL162">
        <v>16060101</v>
      </c>
      <c r="BP162">
        <v>6</v>
      </c>
      <c r="BQ162" t="s">
        <v>128</v>
      </c>
      <c r="BR162">
        <v>16060101</v>
      </c>
      <c r="BU162" t="s">
        <v>119</v>
      </c>
      <c r="BV162">
        <v>7</v>
      </c>
      <c r="BW162" t="s">
        <v>128</v>
      </c>
      <c r="BX162">
        <v>16060101</v>
      </c>
      <c r="BY162" t="s">
        <v>119</v>
      </c>
      <c r="BZ162" t="s">
        <v>119</v>
      </c>
      <c r="CA162" t="s">
        <v>119</v>
      </c>
      <c r="CB162" t="s">
        <v>127</v>
      </c>
      <c r="CC162" t="s">
        <v>127</v>
      </c>
      <c r="CD162" t="s">
        <v>127</v>
      </c>
      <c r="CE162" t="s">
        <v>129</v>
      </c>
    </row>
    <row r="163" spans="1:83">
      <c r="A163" t="s">
        <v>113</v>
      </c>
      <c r="B163" t="s">
        <v>442</v>
      </c>
      <c r="C163" t="s">
        <v>443</v>
      </c>
      <c r="D163" s="17" t="str">
        <f t="shared" si="9"/>
        <v>K1正副司机座调角器总成内盘簧支架-成型1</v>
      </c>
      <c r="E163" t="s">
        <v>139</v>
      </c>
      <c r="F163" s="18">
        <v>1252</v>
      </c>
      <c r="G163" t="s">
        <v>118</v>
      </c>
      <c r="H163">
        <v>3982.3</v>
      </c>
      <c r="I163">
        <v>199.12</v>
      </c>
      <c r="L163" s="29">
        <v>45624</v>
      </c>
      <c r="N163" s="29">
        <v>45624</v>
      </c>
      <c r="O163"/>
      <c r="P163"/>
      <c r="Q163" t="s">
        <v>120</v>
      </c>
      <c r="R163" t="s">
        <v>15</v>
      </c>
      <c r="S163" t="s">
        <v>121</v>
      </c>
      <c r="T163" t="s">
        <v>17</v>
      </c>
      <c r="U163" t="s">
        <v>119</v>
      </c>
      <c r="V163" t="s">
        <v>122</v>
      </c>
      <c r="W163">
        <v>60</v>
      </c>
      <c r="X163">
        <v>5</v>
      </c>
      <c r="Z163" t="s">
        <v>118</v>
      </c>
      <c r="AA163" t="s">
        <v>123</v>
      </c>
      <c r="AB163" t="s">
        <v>121</v>
      </c>
      <c r="AC163" t="s">
        <v>124</v>
      </c>
      <c r="AD163" t="s">
        <v>125</v>
      </c>
      <c r="AE163" t="s">
        <v>119</v>
      </c>
      <c r="AF163" t="s">
        <v>119</v>
      </c>
      <c r="AG163" t="s">
        <v>119</v>
      </c>
      <c r="AH163" s="48" t="s">
        <v>119</v>
      </c>
      <c r="AJ163" t="s">
        <v>127</v>
      </c>
      <c r="AK163" t="s">
        <v>26</v>
      </c>
      <c r="AL163">
        <v>1</v>
      </c>
      <c r="AM163" t="s">
        <v>128</v>
      </c>
      <c r="AN163">
        <v>16010501</v>
      </c>
      <c r="AO163" t="s">
        <v>119</v>
      </c>
      <c r="AP163" t="s">
        <v>119</v>
      </c>
      <c r="AQ163" t="s">
        <v>119</v>
      </c>
      <c r="AR163">
        <v>2</v>
      </c>
      <c r="AS163" t="s">
        <v>128</v>
      </c>
      <c r="AT163">
        <v>16020501</v>
      </c>
      <c r="AU163" t="s">
        <v>119</v>
      </c>
      <c r="AV163" t="s">
        <v>119</v>
      </c>
      <c r="AW163" t="s">
        <v>119</v>
      </c>
      <c r="AX163">
        <v>3</v>
      </c>
      <c r="AY163" t="s">
        <v>128</v>
      </c>
      <c r="AZ163" s="4">
        <v>51010101</v>
      </c>
      <c r="BB163">
        <v>1252</v>
      </c>
      <c r="BC163" t="s">
        <v>119</v>
      </c>
      <c r="BD163">
        <v>4</v>
      </c>
      <c r="BE163" t="s">
        <v>128</v>
      </c>
      <c r="BF163">
        <v>16040301</v>
      </c>
      <c r="BG163" t="s">
        <v>119</v>
      </c>
      <c r="BH163" t="s">
        <v>119</v>
      </c>
      <c r="BI163" t="s">
        <v>119</v>
      </c>
      <c r="BJ163">
        <v>5</v>
      </c>
      <c r="BK163" t="s">
        <v>128</v>
      </c>
      <c r="BL163">
        <v>16060101</v>
      </c>
      <c r="BP163">
        <v>6</v>
      </c>
      <c r="BQ163" t="s">
        <v>128</v>
      </c>
      <c r="BR163">
        <v>16060101</v>
      </c>
      <c r="BU163" t="s">
        <v>119</v>
      </c>
      <c r="BV163">
        <v>7</v>
      </c>
      <c r="BW163" t="s">
        <v>128</v>
      </c>
      <c r="BX163">
        <v>16060101</v>
      </c>
      <c r="BY163" t="s">
        <v>119</v>
      </c>
      <c r="BZ163" t="s">
        <v>119</v>
      </c>
      <c r="CA163" t="s">
        <v>119</v>
      </c>
      <c r="CB163" t="s">
        <v>127</v>
      </c>
      <c r="CC163" t="s">
        <v>127</v>
      </c>
      <c r="CD163" t="s">
        <v>127</v>
      </c>
      <c r="CE163" t="s">
        <v>129</v>
      </c>
    </row>
    <row r="164" spans="1:83">
      <c r="A164" t="s">
        <v>113</v>
      </c>
      <c r="B164" t="s">
        <v>444</v>
      </c>
      <c r="C164" t="s">
        <v>445</v>
      </c>
      <c r="D164" s="17" t="str">
        <f t="shared" si="9"/>
        <v>K1正副司机座调角器总成内盘簧支架-成型2</v>
      </c>
      <c r="E164" t="s">
        <v>139</v>
      </c>
      <c r="F164" s="18">
        <v>1252</v>
      </c>
      <c r="G164" t="s">
        <v>118</v>
      </c>
      <c r="H164">
        <v>3982.3</v>
      </c>
      <c r="I164">
        <v>199.12</v>
      </c>
      <c r="L164" s="29">
        <v>45624</v>
      </c>
      <c r="N164" s="29">
        <v>45624</v>
      </c>
      <c r="O164"/>
      <c r="P164"/>
      <c r="Q164" t="s">
        <v>120</v>
      </c>
      <c r="R164" t="s">
        <v>15</v>
      </c>
      <c r="S164" t="s">
        <v>121</v>
      </c>
      <c r="T164" t="s">
        <v>17</v>
      </c>
      <c r="U164" t="s">
        <v>119</v>
      </c>
      <c r="V164" t="s">
        <v>122</v>
      </c>
      <c r="W164">
        <v>60</v>
      </c>
      <c r="X164">
        <v>5</v>
      </c>
      <c r="Z164" t="s">
        <v>118</v>
      </c>
      <c r="AA164" t="s">
        <v>123</v>
      </c>
      <c r="AB164" t="s">
        <v>121</v>
      </c>
      <c r="AC164" t="s">
        <v>124</v>
      </c>
      <c r="AD164" t="s">
        <v>125</v>
      </c>
      <c r="AE164" t="s">
        <v>119</v>
      </c>
      <c r="AF164" t="s">
        <v>119</v>
      </c>
      <c r="AG164" t="s">
        <v>119</v>
      </c>
      <c r="AH164" s="48" t="s">
        <v>119</v>
      </c>
      <c r="AJ164" t="s">
        <v>127</v>
      </c>
      <c r="AK164" t="s">
        <v>26</v>
      </c>
      <c r="AL164">
        <v>1</v>
      </c>
      <c r="AM164" t="s">
        <v>128</v>
      </c>
      <c r="AN164">
        <v>16010501</v>
      </c>
      <c r="AO164" t="s">
        <v>119</v>
      </c>
      <c r="AP164" t="s">
        <v>119</v>
      </c>
      <c r="AQ164" t="s">
        <v>119</v>
      </c>
      <c r="AR164">
        <v>2</v>
      </c>
      <c r="AS164" t="s">
        <v>128</v>
      </c>
      <c r="AT164">
        <v>16020501</v>
      </c>
      <c r="AU164" t="s">
        <v>119</v>
      </c>
      <c r="AV164" t="s">
        <v>119</v>
      </c>
      <c r="AW164" t="s">
        <v>119</v>
      </c>
      <c r="AX164">
        <v>3</v>
      </c>
      <c r="AY164" t="s">
        <v>128</v>
      </c>
      <c r="AZ164" s="4">
        <v>51010101</v>
      </c>
      <c r="BB164">
        <v>1252</v>
      </c>
      <c r="BC164" t="s">
        <v>119</v>
      </c>
      <c r="BD164">
        <v>4</v>
      </c>
      <c r="BE164" t="s">
        <v>128</v>
      </c>
      <c r="BF164">
        <v>16040301</v>
      </c>
      <c r="BG164" t="s">
        <v>119</v>
      </c>
      <c r="BH164" t="s">
        <v>119</v>
      </c>
      <c r="BI164" t="s">
        <v>119</v>
      </c>
      <c r="BJ164">
        <v>5</v>
      </c>
      <c r="BK164" t="s">
        <v>128</v>
      </c>
      <c r="BL164">
        <v>16060101</v>
      </c>
      <c r="BP164">
        <v>6</v>
      </c>
      <c r="BQ164" t="s">
        <v>128</v>
      </c>
      <c r="BR164">
        <v>16060101</v>
      </c>
      <c r="BU164" t="s">
        <v>119</v>
      </c>
      <c r="BV164">
        <v>7</v>
      </c>
      <c r="BW164" t="s">
        <v>128</v>
      </c>
      <c r="BX164">
        <v>16060101</v>
      </c>
      <c r="BY164" t="s">
        <v>119</v>
      </c>
      <c r="BZ164" t="s">
        <v>119</v>
      </c>
      <c r="CA164" t="s">
        <v>119</v>
      </c>
      <c r="CB164" t="s">
        <v>127</v>
      </c>
      <c r="CC164" t="s">
        <v>127</v>
      </c>
      <c r="CD164" t="s">
        <v>127</v>
      </c>
      <c r="CE164" t="s">
        <v>129</v>
      </c>
    </row>
    <row r="165" spans="1:83">
      <c r="A165" t="s">
        <v>113</v>
      </c>
      <c r="B165" t="s">
        <v>446</v>
      </c>
      <c r="C165" t="s">
        <v>447</v>
      </c>
      <c r="D165" s="17" t="str">
        <f t="shared" si="9"/>
        <v>K1正副司机座调角器总成罩壳支架-落料</v>
      </c>
      <c r="E165" t="s">
        <v>139</v>
      </c>
      <c r="F165" s="18">
        <v>1252</v>
      </c>
      <c r="G165" t="s">
        <v>118</v>
      </c>
      <c r="H165">
        <v>3982.3</v>
      </c>
      <c r="I165">
        <v>199.12</v>
      </c>
      <c r="L165" s="29">
        <v>45624</v>
      </c>
      <c r="N165" s="29">
        <v>45624</v>
      </c>
      <c r="O165"/>
      <c r="P165"/>
      <c r="Q165" t="s">
        <v>120</v>
      </c>
      <c r="R165" t="s">
        <v>15</v>
      </c>
      <c r="S165" t="s">
        <v>121</v>
      </c>
      <c r="T165" t="s">
        <v>17</v>
      </c>
      <c r="U165" t="s">
        <v>119</v>
      </c>
      <c r="V165" t="s">
        <v>122</v>
      </c>
      <c r="W165">
        <v>60</v>
      </c>
      <c r="X165">
        <v>5</v>
      </c>
      <c r="Z165" t="s">
        <v>118</v>
      </c>
      <c r="AA165" t="s">
        <v>123</v>
      </c>
      <c r="AB165" t="s">
        <v>121</v>
      </c>
      <c r="AC165" t="s">
        <v>124</v>
      </c>
      <c r="AD165" t="s">
        <v>125</v>
      </c>
      <c r="AE165" t="s">
        <v>119</v>
      </c>
      <c r="AF165" t="s">
        <v>119</v>
      </c>
      <c r="AG165" t="s">
        <v>119</v>
      </c>
      <c r="AH165" s="48" t="s">
        <v>119</v>
      </c>
      <c r="AJ165" t="s">
        <v>127</v>
      </c>
      <c r="AK165" t="s">
        <v>26</v>
      </c>
      <c r="AL165">
        <v>1</v>
      </c>
      <c r="AM165" t="s">
        <v>128</v>
      </c>
      <c r="AN165">
        <v>16010501</v>
      </c>
      <c r="AO165" t="s">
        <v>119</v>
      </c>
      <c r="AP165" t="s">
        <v>119</v>
      </c>
      <c r="AQ165" t="s">
        <v>119</v>
      </c>
      <c r="AR165">
        <v>2</v>
      </c>
      <c r="AS165" t="s">
        <v>128</v>
      </c>
      <c r="AT165">
        <v>16020501</v>
      </c>
      <c r="AU165" t="s">
        <v>119</v>
      </c>
      <c r="AV165" t="s">
        <v>119</v>
      </c>
      <c r="AW165" t="s">
        <v>119</v>
      </c>
      <c r="AX165">
        <v>3</v>
      </c>
      <c r="AY165" t="s">
        <v>128</v>
      </c>
      <c r="AZ165" s="4">
        <v>51010101</v>
      </c>
      <c r="BB165">
        <v>1252</v>
      </c>
      <c r="BC165" t="s">
        <v>119</v>
      </c>
      <c r="BD165">
        <v>4</v>
      </c>
      <c r="BE165" t="s">
        <v>128</v>
      </c>
      <c r="BF165">
        <v>16040301</v>
      </c>
      <c r="BG165" t="s">
        <v>119</v>
      </c>
      <c r="BH165" t="s">
        <v>119</v>
      </c>
      <c r="BI165" t="s">
        <v>119</v>
      </c>
      <c r="BJ165">
        <v>5</v>
      </c>
      <c r="BK165" t="s">
        <v>128</v>
      </c>
      <c r="BL165">
        <v>16060101</v>
      </c>
      <c r="BP165">
        <v>6</v>
      </c>
      <c r="BQ165" t="s">
        <v>128</v>
      </c>
      <c r="BR165">
        <v>16060101</v>
      </c>
      <c r="BU165" t="s">
        <v>119</v>
      </c>
      <c r="BV165">
        <v>7</v>
      </c>
      <c r="BW165" t="s">
        <v>128</v>
      </c>
      <c r="BX165">
        <v>16060101</v>
      </c>
      <c r="BY165" t="s">
        <v>119</v>
      </c>
      <c r="BZ165" t="s">
        <v>119</v>
      </c>
      <c r="CA165" t="s">
        <v>119</v>
      </c>
      <c r="CB165" t="s">
        <v>127</v>
      </c>
      <c r="CC165" t="s">
        <v>127</v>
      </c>
      <c r="CD165" t="s">
        <v>127</v>
      </c>
      <c r="CE165" t="s">
        <v>129</v>
      </c>
    </row>
    <row r="166" spans="1:83">
      <c r="A166" t="s">
        <v>113</v>
      </c>
      <c r="B166" t="s">
        <v>448</v>
      </c>
      <c r="C166" t="s">
        <v>449</v>
      </c>
      <c r="D166" s="17" t="str">
        <f t="shared" si="9"/>
        <v>K1正副司机座调角器总成上板-切边</v>
      </c>
      <c r="E166" t="s">
        <v>139</v>
      </c>
      <c r="F166" s="18">
        <v>1252</v>
      </c>
      <c r="G166" t="s">
        <v>118</v>
      </c>
      <c r="H166">
        <v>5309.73</v>
      </c>
      <c r="I166">
        <v>265.49</v>
      </c>
      <c r="L166" s="29">
        <v>45624</v>
      </c>
      <c r="N166" s="29">
        <v>45624</v>
      </c>
      <c r="O166"/>
      <c r="P166"/>
      <c r="Q166" t="s">
        <v>120</v>
      </c>
      <c r="R166" t="s">
        <v>15</v>
      </c>
      <c r="S166" t="s">
        <v>121</v>
      </c>
      <c r="T166" t="s">
        <v>17</v>
      </c>
      <c r="U166" t="s">
        <v>119</v>
      </c>
      <c r="V166" t="s">
        <v>122</v>
      </c>
      <c r="W166">
        <v>60</v>
      </c>
      <c r="X166">
        <v>5</v>
      </c>
      <c r="Z166" t="s">
        <v>118</v>
      </c>
      <c r="AA166" t="s">
        <v>123</v>
      </c>
      <c r="AB166" t="s">
        <v>121</v>
      </c>
      <c r="AC166" t="s">
        <v>124</v>
      </c>
      <c r="AD166" t="s">
        <v>125</v>
      </c>
      <c r="AE166" t="s">
        <v>119</v>
      </c>
      <c r="AF166" t="s">
        <v>119</v>
      </c>
      <c r="AG166" t="s">
        <v>119</v>
      </c>
      <c r="AH166" s="48" t="s">
        <v>119</v>
      </c>
      <c r="AJ166" t="s">
        <v>127</v>
      </c>
      <c r="AK166" t="s">
        <v>26</v>
      </c>
      <c r="AL166">
        <v>1</v>
      </c>
      <c r="AM166" t="s">
        <v>128</v>
      </c>
      <c r="AN166">
        <v>16010501</v>
      </c>
      <c r="AO166" t="s">
        <v>119</v>
      </c>
      <c r="AP166" t="s">
        <v>119</v>
      </c>
      <c r="AQ166" t="s">
        <v>119</v>
      </c>
      <c r="AR166">
        <v>2</v>
      </c>
      <c r="AS166" t="s">
        <v>128</v>
      </c>
      <c r="AT166">
        <v>16020501</v>
      </c>
      <c r="AU166" t="s">
        <v>119</v>
      </c>
      <c r="AV166" t="s">
        <v>119</v>
      </c>
      <c r="AW166" t="s">
        <v>119</v>
      </c>
      <c r="AX166">
        <v>3</v>
      </c>
      <c r="AY166" t="s">
        <v>128</v>
      </c>
      <c r="AZ166" s="4">
        <v>51010101</v>
      </c>
      <c r="BB166">
        <v>1252</v>
      </c>
      <c r="BC166" t="s">
        <v>119</v>
      </c>
      <c r="BD166">
        <v>4</v>
      </c>
      <c r="BE166" t="s">
        <v>128</v>
      </c>
      <c r="BF166">
        <v>16040301</v>
      </c>
      <c r="BG166" t="s">
        <v>119</v>
      </c>
      <c r="BH166" t="s">
        <v>119</v>
      </c>
      <c r="BI166" t="s">
        <v>119</v>
      </c>
      <c r="BJ166">
        <v>5</v>
      </c>
      <c r="BK166" t="s">
        <v>128</v>
      </c>
      <c r="BL166">
        <v>16060101</v>
      </c>
      <c r="BP166">
        <v>6</v>
      </c>
      <c r="BQ166" t="s">
        <v>128</v>
      </c>
      <c r="BR166">
        <v>16060101</v>
      </c>
      <c r="BU166" t="s">
        <v>119</v>
      </c>
      <c r="BV166">
        <v>7</v>
      </c>
      <c r="BW166" t="s">
        <v>128</v>
      </c>
      <c r="BX166">
        <v>16060101</v>
      </c>
      <c r="BY166" t="s">
        <v>119</v>
      </c>
      <c r="BZ166" t="s">
        <v>119</v>
      </c>
      <c r="CA166" t="s">
        <v>119</v>
      </c>
      <c r="CB166" t="s">
        <v>127</v>
      </c>
      <c r="CC166" t="s">
        <v>127</v>
      </c>
      <c r="CD166" t="s">
        <v>127</v>
      </c>
      <c r="CE166" t="s">
        <v>129</v>
      </c>
    </row>
    <row r="167" spans="1:83">
      <c r="A167" t="s">
        <v>113</v>
      </c>
      <c r="B167" t="s">
        <v>450</v>
      </c>
      <c r="C167" t="s">
        <v>451</v>
      </c>
      <c r="D167" s="17" t="str">
        <f t="shared" si="9"/>
        <v>K1正副司机座调角器总成罩壳支架-冲孔</v>
      </c>
      <c r="E167" t="s">
        <v>139</v>
      </c>
      <c r="F167" s="18">
        <v>1252</v>
      </c>
      <c r="G167" t="s">
        <v>118</v>
      </c>
      <c r="H167">
        <v>3982.3</v>
      </c>
      <c r="I167">
        <v>199.12</v>
      </c>
      <c r="L167" s="29">
        <v>45624</v>
      </c>
      <c r="N167" s="29">
        <v>45624</v>
      </c>
      <c r="O167"/>
      <c r="P167"/>
      <c r="Q167" t="s">
        <v>120</v>
      </c>
      <c r="R167" t="s">
        <v>15</v>
      </c>
      <c r="S167" t="s">
        <v>121</v>
      </c>
      <c r="T167" t="s">
        <v>17</v>
      </c>
      <c r="U167" t="s">
        <v>119</v>
      </c>
      <c r="V167" t="s">
        <v>122</v>
      </c>
      <c r="W167">
        <v>60</v>
      </c>
      <c r="X167">
        <v>5</v>
      </c>
      <c r="Z167" t="s">
        <v>118</v>
      </c>
      <c r="AA167" t="s">
        <v>123</v>
      </c>
      <c r="AB167" t="s">
        <v>121</v>
      </c>
      <c r="AC167" t="s">
        <v>124</v>
      </c>
      <c r="AD167" t="s">
        <v>125</v>
      </c>
      <c r="AE167" t="s">
        <v>119</v>
      </c>
      <c r="AF167" t="s">
        <v>119</v>
      </c>
      <c r="AG167" t="s">
        <v>119</v>
      </c>
      <c r="AH167" s="48" t="s">
        <v>119</v>
      </c>
      <c r="AJ167" t="s">
        <v>127</v>
      </c>
      <c r="AK167" t="s">
        <v>26</v>
      </c>
      <c r="AL167">
        <v>1</v>
      </c>
      <c r="AM167" t="s">
        <v>128</v>
      </c>
      <c r="AN167">
        <v>16010501</v>
      </c>
      <c r="AO167" t="s">
        <v>119</v>
      </c>
      <c r="AP167" t="s">
        <v>119</v>
      </c>
      <c r="AQ167" t="s">
        <v>119</v>
      </c>
      <c r="AR167">
        <v>2</v>
      </c>
      <c r="AS167" t="s">
        <v>128</v>
      </c>
      <c r="AT167">
        <v>16020501</v>
      </c>
      <c r="AU167" t="s">
        <v>119</v>
      </c>
      <c r="AV167" t="s">
        <v>119</v>
      </c>
      <c r="AW167" t="s">
        <v>119</v>
      </c>
      <c r="AX167">
        <v>3</v>
      </c>
      <c r="AY167" t="s">
        <v>128</v>
      </c>
      <c r="AZ167" s="4">
        <v>51010101</v>
      </c>
      <c r="BB167">
        <v>1252</v>
      </c>
      <c r="BC167" t="s">
        <v>119</v>
      </c>
      <c r="BD167">
        <v>4</v>
      </c>
      <c r="BE167" t="s">
        <v>128</v>
      </c>
      <c r="BF167">
        <v>16040301</v>
      </c>
      <c r="BG167" t="s">
        <v>119</v>
      </c>
      <c r="BH167" t="s">
        <v>119</v>
      </c>
      <c r="BI167" t="s">
        <v>119</v>
      </c>
      <c r="BJ167">
        <v>5</v>
      </c>
      <c r="BK167" t="s">
        <v>128</v>
      </c>
      <c r="BL167">
        <v>16060101</v>
      </c>
      <c r="BP167">
        <v>6</v>
      </c>
      <c r="BQ167" t="s">
        <v>128</v>
      </c>
      <c r="BR167">
        <v>16060101</v>
      </c>
      <c r="BU167" t="s">
        <v>119</v>
      </c>
      <c r="BV167">
        <v>7</v>
      </c>
      <c r="BW167" t="s">
        <v>128</v>
      </c>
      <c r="BX167">
        <v>16060101</v>
      </c>
      <c r="BY167" t="s">
        <v>119</v>
      </c>
      <c r="BZ167" t="s">
        <v>119</v>
      </c>
      <c r="CA167" t="s">
        <v>119</v>
      </c>
      <c r="CB167" t="s">
        <v>127</v>
      </c>
      <c r="CC167" t="s">
        <v>127</v>
      </c>
      <c r="CD167" t="s">
        <v>127</v>
      </c>
      <c r="CE167" t="s">
        <v>129</v>
      </c>
    </row>
    <row r="168" spans="1:83">
      <c r="A168" t="s">
        <v>113</v>
      </c>
      <c r="B168" t="s">
        <v>452</v>
      </c>
      <c r="C168" t="s">
        <v>453</v>
      </c>
      <c r="D168" s="17" t="str">
        <f t="shared" si="9"/>
        <v>K1正副司机座调角器总成罩壳支架-成型</v>
      </c>
      <c r="E168" t="s">
        <v>139</v>
      </c>
      <c r="F168" s="18">
        <v>1252</v>
      </c>
      <c r="G168" t="s">
        <v>118</v>
      </c>
      <c r="H168">
        <v>3982.3</v>
      </c>
      <c r="I168">
        <v>199.12</v>
      </c>
      <c r="L168" s="29">
        <v>45624</v>
      </c>
      <c r="N168" s="29">
        <v>45624</v>
      </c>
      <c r="O168"/>
      <c r="P168"/>
      <c r="Q168" t="s">
        <v>120</v>
      </c>
      <c r="R168" t="s">
        <v>15</v>
      </c>
      <c r="S168" t="s">
        <v>121</v>
      </c>
      <c r="T168" t="s">
        <v>17</v>
      </c>
      <c r="U168" t="s">
        <v>119</v>
      </c>
      <c r="V168" t="s">
        <v>122</v>
      </c>
      <c r="W168">
        <v>60</v>
      </c>
      <c r="X168">
        <v>5</v>
      </c>
      <c r="Z168" t="s">
        <v>118</v>
      </c>
      <c r="AA168" t="s">
        <v>123</v>
      </c>
      <c r="AB168" t="s">
        <v>121</v>
      </c>
      <c r="AC168" t="s">
        <v>124</v>
      </c>
      <c r="AD168" t="s">
        <v>125</v>
      </c>
      <c r="AE168" t="s">
        <v>119</v>
      </c>
      <c r="AF168" t="s">
        <v>119</v>
      </c>
      <c r="AG168" t="s">
        <v>119</v>
      </c>
      <c r="AH168" s="48" t="s">
        <v>119</v>
      </c>
      <c r="AJ168" t="s">
        <v>127</v>
      </c>
      <c r="AK168" t="s">
        <v>26</v>
      </c>
      <c r="AL168">
        <v>1</v>
      </c>
      <c r="AM168" t="s">
        <v>128</v>
      </c>
      <c r="AN168">
        <v>16010501</v>
      </c>
      <c r="AO168" t="s">
        <v>119</v>
      </c>
      <c r="AP168" t="s">
        <v>119</v>
      </c>
      <c r="AQ168" t="s">
        <v>119</v>
      </c>
      <c r="AR168">
        <v>2</v>
      </c>
      <c r="AS168" t="s">
        <v>128</v>
      </c>
      <c r="AT168">
        <v>16020501</v>
      </c>
      <c r="AU168" t="s">
        <v>119</v>
      </c>
      <c r="AV168" t="s">
        <v>119</v>
      </c>
      <c r="AW168" t="s">
        <v>119</v>
      </c>
      <c r="AX168">
        <v>3</v>
      </c>
      <c r="AY168" t="s">
        <v>128</v>
      </c>
      <c r="AZ168" s="4">
        <v>51010101</v>
      </c>
      <c r="BB168">
        <v>1252</v>
      </c>
      <c r="BC168" t="s">
        <v>119</v>
      </c>
      <c r="BD168">
        <v>4</v>
      </c>
      <c r="BE168" t="s">
        <v>128</v>
      </c>
      <c r="BF168">
        <v>16040301</v>
      </c>
      <c r="BG168" t="s">
        <v>119</v>
      </c>
      <c r="BH168" t="s">
        <v>119</v>
      </c>
      <c r="BI168" t="s">
        <v>119</v>
      </c>
      <c r="BJ168">
        <v>5</v>
      </c>
      <c r="BK168" t="s">
        <v>128</v>
      </c>
      <c r="BL168">
        <v>16060101</v>
      </c>
      <c r="BP168">
        <v>6</v>
      </c>
      <c r="BQ168" t="s">
        <v>128</v>
      </c>
      <c r="BR168">
        <v>16060101</v>
      </c>
      <c r="BU168" t="s">
        <v>119</v>
      </c>
      <c r="BV168">
        <v>7</v>
      </c>
      <c r="BW168" t="s">
        <v>128</v>
      </c>
      <c r="BX168">
        <v>16060101</v>
      </c>
      <c r="BY168" t="s">
        <v>119</v>
      </c>
      <c r="BZ168" t="s">
        <v>119</v>
      </c>
      <c r="CA168" t="s">
        <v>119</v>
      </c>
      <c r="CB168" t="s">
        <v>127</v>
      </c>
      <c r="CC168" t="s">
        <v>127</v>
      </c>
      <c r="CD168" t="s">
        <v>127</v>
      </c>
      <c r="CE168" t="s">
        <v>129</v>
      </c>
    </row>
    <row r="169" spans="1:83">
      <c r="A169" t="s">
        <v>113</v>
      </c>
      <c r="B169" t="s">
        <v>454</v>
      </c>
      <c r="C169" t="s">
        <v>455</v>
      </c>
      <c r="D169" s="17" t="str">
        <f t="shared" si="9"/>
        <v>K1正副司机座调角器总成外盘簧支架-落料</v>
      </c>
      <c r="E169" t="s">
        <v>139</v>
      </c>
      <c r="F169" s="18">
        <v>1252</v>
      </c>
      <c r="G169" t="s">
        <v>118</v>
      </c>
      <c r="H169">
        <v>3539.82</v>
      </c>
      <c r="I169">
        <v>176.99</v>
      </c>
      <c r="L169" s="29">
        <v>45624</v>
      </c>
      <c r="N169" s="29">
        <v>45624</v>
      </c>
      <c r="O169"/>
      <c r="P169"/>
      <c r="Q169" t="s">
        <v>120</v>
      </c>
      <c r="R169" t="s">
        <v>15</v>
      </c>
      <c r="S169" t="s">
        <v>121</v>
      </c>
      <c r="T169" t="s">
        <v>17</v>
      </c>
      <c r="U169" t="s">
        <v>119</v>
      </c>
      <c r="V169" t="s">
        <v>122</v>
      </c>
      <c r="W169">
        <v>60</v>
      </c>
      <c r="X169">
        <v>5</v>
      </c>
      <c r="Z169" t="s">
        <v>118</v>
      </c>
      <c r="AA169" t="s">
        <v>123</v>
      </c>
      <c r="AB169" t="s">
        <v>121</v>
      </c>
      <c r="AC169" t="s">
        <v>124</v>
      </c>
      <c r="AD169" t="s">
        <v>125</v>
      </c>
      <c r="AE169" t="s">
        <v>119</v>
      </c>
      <c r="AF169" t="s">
        <v>119</v>
      </c>
      <c r="AG169" t="s">
        <v>119</v>
      </c>
      <c r="AH169" s="48" t="s">
        <v>119</v>
      </c>
      <c r="AJ169" t="s">
        <v>127</v>
      </c>
      <c r="AK169" t="s">
        <v>26</v>
      </c>
      <c r="AL169">
        <v>1</v>
      </c>
      <c r="AM169" t="s">
        <v>128</v>
      </c>
      <c r="AN169">
        <v>16010501</v>
      </c>
      <c r="AO169" t="s">
        <v>119</v>
      </c>
      <c r="AP169" t="s">
        <v>119</v>
      </c>
      <c r="AQ169" t="s">
        <v>119</v>
      </c>
      <c r="AR169">
        <v>2</v>
      </c>
      <c r="AS169" t="s">
        <v>128</v>
      </c>
      <c r="AT169">
        <v>16020501</v>
      </c>
      <c r="AU169" t="s">
        <v>119</v>
      </c>
      <c r="AV169" t="s">
        <v>119</v>
      </c>
      <c r="AW169" t="s">
        <v>119</v>
      </c>
      <c r="AX169">
        <v>3</v>
      </c>
      <c r="AY169" t="s">
        <v>128</v>
      </c>
      <c r="AZ169" s="4">
        <v>51010101</v>
      </c>
      <c r="BB169">
        <v>1252</v>
      </c>
      <c r="BC169" t="s">
        <v>119</v>
      </c>
      <c r="BD169">
        <v>4</v>
      </c>
      <c r="BE169" t="s">
        <v>128</v>
      </c>
      <c r="BF169">
        <v>16040301</v>
      </c>
      <c r="BG169" t="s">
        <v>119</v>
      </c>
      <c r="BH169" t="s">
        <v>119</v>
      </c>
      <c r="BI169" t="s">
        <v>119</v>
      </c>
      <c r="BJ169">
        <v>5</v>
      </c>
      <c r="BK169" t="s">
        <v>128</v>
      </c>
      <c r="BL169">
        <v>16060101</v>
      </c>
      <c r="BP169">
        <v>6</v>
      </c>
      <c r="BQ169" t="s">
        <v>128</v>
      </c>
      <c r="BR169">
        <v>16060101</v>
      </c>
      <c r="BU169" t="s">
        <v>119</v>
      </c>
      <c r="BV169">
        <v>7</v>
      </c>
      <c r="BW169" t="s">
        <v>128</v>
      </c>
      <c r="BX169">
        <v>16060101</v>
      </c>
      <c r="BY169" t="s">
        <v>119</v>
      </c>
      <c r="BZ169" t="s">
        <v>119</v>
      </c>
      <c r="CA169" t="s">
        <v>119</v>
      </c>
      <c r="CB169" t="s">
        <v>127</v>
      </c>
      <c r="CC169" t="s">
        <v>127</v>
      </c>
      <c r="CD169" t="s">
        <v>127</v>
      </c>
      <c r="CE169" t="s">
        <v>129</v>
      </c>
    </row>
    <row r="170" spans="1:83">
      <c r="A170" t="s">
        <v>113</v>
      </c>
      <c r="B170" t="s">
        <v>456</v>
      </c>
      <c r="C170" t="s">
        <v>457</v>
      </c>
      <c r="D170" s="17" t="str">
        <f t="shared" si="9"/>
        <v>K1正副司机座调角器总成外盘簧支架-成型</v>
      </c>
      <c r="E170" t="s">
        <v>139</v>
      </c>
      <c r="F170" s="18">
        <v>1252</v>
      </c>
      <c r="G170" t="s">
        <v>118</v>
      </c>
      <c r="H170">
        <v>3539.82</v>
      </c>
      <c r="I170">
        <v>176.99</v>
      </c>
      <c r="L170" s="29">
        <v>45624</v>
      </c>
      <c r="N170" s="29">
        <v>45624</v>
      </c>
      <c r="O170"/>
      <c r="P170"/>
      <c r="Q170" t="s">
        <v>120</v>
      </c>
      <c r="R170" t="s">
        <v>15</v>
      </c>
      <c r="S170" t="s">
        <v>121</v>
      </c>
      <c r="T170" t="s">
        <v>17</v>
      </c>
      <c r="U170" t="s">
        <v>119</v>
      </c>
      <c r="V170" t="s">
        <v>122</v>
      </c>
      <c r="W170">
        <v>60</v>
      </c>
      <c r="X170">
        <v>5</v>
      </c>
      <c r="Z170" t="s">
        <v>118</v>
      </c>
      <c r="AA170" t="s">
        <v>123</v>
      </c>
      <c r="AB170" t="s">
        <v>121</v>
      </c>
      <c r="AC170" t="s">
        <v>124</v>
      </c>
      <c r="AD170" t="s">
        <v>125</v>
      </c>
      <c r="AE170" t="s">
        <v>119</v>
      </c>
      <c r="AF170" t="s">
        <v>119</v>
      </c>
      <c r="AG170" t="s">
        <v>119</v>
      </c>
      <c r="AH170" s="48" t="s">
        <v>119</v>
      </c>
      <c r="AJ170" t="s">
        <v>127</v>
      </c>
      <c r="AK170" t="s">
        <v>26</v>
      </c>
      <c r="AL170">
        <v>1</v>
      </c>
      <c r="AM170" t="s">
        <v>128</v>
      </c>
      <c r="AN170">
        <v>16010501</v>
      </c>
      <c r="AO170" t="s">
        <v>119</v>
      </c>
      <c r="AP170" t="s">
        <v>119</v>
      </c>
      <c r="AQ170" t="s">
        <v>119</v>
      </c>
      <c r="AR170">
        <v>2</v>
      </c>
      <c r="AS170" t="s">
        <v>128</v>
      </c>
      <c r="AT170">
        <v>16020501</v>
      </c>
      <c r="AU170" t="s">
        <v>119</v>
      </c>
      <c r="AV170" t="s">
        <v>119</v>
      </c>
      <c r="AW170" t="s">
        <v>119</v>
      </c>
      <c r="AX170">
        <v>3</v>
      </c>
      <c r="AY170" t="s">
        <v>128</v>
      </c>
      <c r="AZ170" s="4">
        <v>51010101</v>
      </c>
      <c r="BB170">
        <v>1252</v>
      </c>
      <c r="BC170" t="s">
        <v>119</v>
      </c>
      <c r="BD170">
        <v>4</v>
      </c>
      <c r="BE170" t="s">
        <v>128</v>
      </c>
      <c r="BF170">
        <v>16040301</v>
      </c>
      <c r="BG170" t="s">
        <v>119</v>
      </c>
      <c r="BH170" t="s">
        <v>119</v>
      </c>
      <c r="BI170" t="s">
        <v>119</v>
      </c>
      <c r="BJ170">
        <v>5</v>
      </c>
      <c r="BK170" t="s">
        <v>128</v>
      </c>
      <c r="BL170">
        <v>16060101</v>
      </c>
      <c r="BP170">
        <v>6</v>
      </c>
      <c r="BQ170" t="s">
        <v>128</v>
      </c>
      <c r="BR170">
        <v>16060101</v>
      </c>
      <c r="BU170" t="s">
        <v>119</v>
      </c>
      <c r="BV170">
        <v>7</v>
      </c>
      <c r="BW170" t="s">
        <v>128</v>
      </c>
      <c r="BX170">
        <v>16060101</v>
      </c>
      <c r="BY170" t="s">
        <v>119</v>
      </c>
      <c r="BZ170" t="s">
        <v>119</v>
      </c>
      <c r="CA170" t="s">
        <v>119</v>
      </c>
      <c r="CB170" t="s">
        <v>127</v>
      </c>
      <c r="CC170" t="s">
        <v>127</v>
      </c>
      <c r="CD170" t="s">
        <v>127</v>
      </c>
      <c r="CE170" t="s">
        <v>129</v>
      </c>
    </row>
    <row r="171" spans="1:83">
      <c r="A171" t="s">
        <v>113</v>
      </c>
      <c r="B171" t="s">
        <v>458</v>
      </c>
      <c r="C171" t="s">
        <v>459</v>
      </c>
      <c r="D171" s="17" t="str">
        <f t="shared" si="9"/>
        <v>K1正副司机座调角器总成上板-冲侧孔</v>
      </c>
      <c r="E171" t="s">
        <v>139</v>
      </c>
      <c r="F171" s="18">
        <v>1252</v>
      </c>
      <c r="G171" t="s">
        <v>118</v>
      </c>
      <c r="H171">
        <v>5309.73</v>
      </c>
      <c r="I171">
        <v>265.49</v>
      </c>
      <c r="L171" s="29">
        <v>45624</v>
      </c>
      <c r="N171" s="29">
        <v>45624</v>
      </c>
      <c r="O171"/>
      <c r="P171"/>
      <c r="Q171" t="s">
        <v>120</v>
      </c>
      <c r="R171" t="s">
        <v>15</v>
      </c>
      <c r="S171" t="s">
        <v>121</v>
      </c>
      <c r="T171" t="s">
        <v>17</v>
      </c>
      <c r="U171" t="s">
        <v>119</v>
      </c>
      <c r="V171" t="s">
        <v>122</v>
      </c>
      <c r="W171">
        <v>60</v>
      </c>
      <c r="X171">
        <v>5</v>
      </c>
      <c r="Z171" t="s">
        <v>118</v>
      </c>
      <c r="AA171" t="s">
        <v>123</v>
      </c>
      <c r="AB171" t="s">
        <v>121</v>
      </c>
      <c r="AC171" t="s">
        <v>124</v>
      </c>
      <c r="AD171" t="s">
        <v>125</v>
      </c>
      <c r="AE171" t="s">
        <v>119</v>
      </c>
      <c r="AF171" t="s">
        <v>119</v>
      </c>
      <c r="AG171" t="s">
        <v>119</v>
      </c>
      <c r="AH171" s="48" t="s">
        <v>119</v>
      </c>
      <c r="AJ171" t="s">
        <v>127</v>
      </c>
      <c r="AK171" t="s">
        <v>26</v>
      </c>
      <c r="AL171">
        <v>1</v>
      </c>
      <c r="AM171" t="s">
        <v>128</v>
      </c>
      <c r="AN171">
        <v>16010501</v>
      </c>
      <c r="AO171" t="s">
        <v>119</v>
      </c>
      <c r="AP171" t="s">
        <v>119</v>
      </c>
      <c r="AQ171" t="s">
        <v>119</v>
      </c>
      <c r="AR171">
        <v>2</v>
      </c>
      <c r="AS171" t="s">
        <v>128</v>
      </c>
      <c r="AT171">
        <v>16020501</v>
      </c>
      <c r="AU171" t="s">
        <v>119</v>
      </c>
      <c r="AV171" t="s">
        <v>119</v>
      </c>
      <c r="AW171" t="s">
        <v>119</v>
      </c>
      <c r="AX171">
        <v>3</v>
      </c>
      <c r="AY171" t="s">
        <v>128</v>
      </c>
      <c r="AZ171" s="4">
        <v>51010101</v>
      </c>
      <c r="BB171">
        <v>1252</v>
      </c>
      <c r="BC171" t="s">
        <v>119</v>
      </c>
      <c r="BD171">
        <v>4</v>
      </c>
      <c r="BE171" t="s">
        <v>128</v>
      </c>
      <c r="BF171">
        <v>16040301</v>
      </c>
      <c r="BG171" t="s">
        <v>119</v>
      </c>
      <c r="BH171" t="s">
        <v>119</v>
      </c>
      <c r="BI171" t="s">
        <v>119</v>
      </c>
      <c r="BJ171">
        <v>5</v>
      </c>
      <c r="BK171" t="s">
        <v>128</v>
      </c>
      <c r="BL171">
        <v>16060101</v>
      </c>
      <c r="BP171">
        <v>6</v>
      </c>
      <c r="BQ171" t="s">
        <v>128</v>
      </c>
      <c r="BR171">
        <v>16060101</v>
      </c>
      <c r="BU171" t="s">
        <v>119</v>
      </c>
      <c r="BV171">
        <v>7</v>
      </c>
      <c r="BW171" t="s">
        <v>128</v>
      </c>
      <c r="BX171">
        <v>16060101</v>
      </c>
      <c r="BY171" t="s">
        <v>119</v>
      </c>
      <c r="BZ171" t="s">
        <v>119</v>
      </c>
      <c r="CA171" t="s">
        <v>119</v>
      </c>
      <c r="CB171" t="s">
        <v>127</v>
      </c>
      <c r="CC171" t="s">
        <v>127</v>
      </c>
      <c r="CD171" t="s">
        <v>127</v>
      </c>
      <c r="CE171" t="s">
        <v>129</v>
      </c>
    </row>
    <row r="172" spans="1:83">
      <c r="A172" t="s">
        <v>113</v>
      </c>
      <c r="B172" t="s">
        <v>460</v>
      </c>
      <c r="C172" t="s">
        <v>461</v>
      </c>
      <c r="D172" s="17" t="str">
        <f t="shared" si="9"/>
        <v>K1正副司机座调角器总成上板-冲孔切断</v>
      </c>
      <c r="E172" t="s">
        <v>139</v>
      </c>
      <c r="F172" s="18">
        <v>1252</v>
      </c>
      <c r="G172" t="s">
        <v>118</v>
      </c>
      <c r="H172">
        <v>5309.73</v>
      </c>
      <c r="I172">
        <v>265.49</v>
      </c>
      <c r="L172" s="29">
        <v>45624</v>
      </c>
      <c r="N172" s="29">
        <v>45624</v>
      </c>
      <c r="O172"/>
      <c r="P172"/>
      <c r="Q172" t="s">
        <v>120</v>
      </c>
      <c r="R172" t="s">
        <v>15</v>
      </c>
      <c r="S172" t="s">
        <v>121</v>
      </c>
      <c r="T172" t="s">
        <v>17</v>
      </c>
      <c r="U172" t="s">
        <v>119</v>
      </c>
      <c r="V172" t="s">
        <v>122</v>
      </c>
      <c r="W172">
        <v>60</v>
      </c>
      <c r="X172">
        <v>5</v>
      </c>
      <c r="Z172" t="s">
        <v>118</v>
      </c>
      <c r="AA172" t="s">
        <v>123</v>
      </c>
      <c r="AB172" t="s">
        <v>121</v>
      </c>
      <c r="AC172" t="s">
        <v>124</v>
      </c>
      <c r="AD172" t="s">
        <v>125</v>
      </c>
      <c r="AE172" t="s">
        <v>119</v>
      </c>
      <c r="AF172" t="s">
        <v>119</v>
      </c>
      <c r="AG172" t="s">
        <v>119</v>
      </c>
      <c r="AH172" s="48" t="s">
        <v>119</v>
      </c>
      <c r="AJ172" t="s">
        <v>127</v>
      </c>
      <c r="AK172" t="s">
        <v>26</v>
      </c>
      <c r="AL172">
        <v>1</v>
      </c>
      <c r="AM172" t="s">
        <v>128</v>
      </c>
      <c r="AN172">
        <v>16010501</v>
      </c>
      <c r="AO172" t="s">
        <v>119</v>
      </c>
      <c r="AP172" t="s">
        <v>119</v>
      </c>
      <c r="AQ172" t="s">
        <v>119</v>
      </c>
      <c r="AR172">
        <v>2</v>
      </c>
      <c r="AS172" t="s">
        <v>128</v>
      </c>
      <c r="AT172">
        <v>16020501</v>
      </c>
      <c r="AU172" t="s">
        <v>119</v>
      </c>
      <c r="AV172" t="s">
        <v>119</v>
      </c>
      <c r="AW172" t="s">
        <v>119</v>
      </c>
      <c r="AX172">
        <v>3</v>
      </c>
      <c r="AY172" t="s">
        <v>128</v>
      </c>
      <c r="AZ172" s="4">
        <v>51010101</v>
      </c>
      <c r="BB172">
        <v>1252</v>
      </c>
      <c r="BC172" t="s">
        <v>119</v>
      </c>
      <c r="BD172">
        <v>4</v>
      </c>
      <c r="BE172" t="s">
        <v>128</v>
      </c>
      <c r="BF172">
        <v>16040301</v>
      </c>
      <c r="BG172" t="s">
        <v>119</v>
      </c>
      <c r="BH172" t="s">
        <v>119</v>
      </c>
      <c r="BI172" t="s">
        <v>119</v>
      </c>
      <c r="BJ172">
        <v>5</v>
      </c>
      <c r="BK172" t="s">
        <v>128</v>
      </c>
      <c r="BL172">
        <v>16060101</v>
      </c>
      <c r="BP172">
        <v>6</v>
      </c>
      <c r="BQ172" t="s">
        <v>128</v>
      </c>
      <c r="BR172">
        <v>16060101</v>
      </c>
      <c r="BU172" t="s">
        <v>119</v>
      </c>
      <c r="BV172">
        <v>7</v>
      </c>
      <c r="BW172" t="s">
        <v>128</v>
      </c>
      <c r="BX172">
        <v>16060101</v>
      </c>
      <c r="BY172" t="s">
        <v>119</v>
      </c>
      <c r="BZ172" t="s">
        <v>119</v>
      </c>
      <c r="CA172" t="s">
        <v>119</v>
      </c>
      <c r="CB172" t="s">
        <v>127</v>
      </c>
      <c r="CC172" t="s">
        <v>127</v>
      </c>
      <c r="CD172" t="s">
        <v>127</v>
      </c>
      <c r="CE172" t="s">
        <v>129</v>
      </c>
    </row>
    <row r="173" spans="1:83">
      <c r="A173" t="s">
        <v>113</v>
      </c>
      <c r="B173" t="s">
        <v>462</v>
      </c>
      <c r="C173" t="s">
        <v>463</v>
      </c>
      <c r="D173" s="17" t="str">
        <f t="shared" si="9"/>
        <v>K1正副司机座调角器总成上板-成型2</v>
      </c>
      <c r="E173" t="s">
        <v>139</v>
      </c>
      <c r="F173" s="18">
        <v>1252</v>
      </c>
      <c r="G173" t="s">
        <v>118</v>
      </c>
      <c r="H173">
        <v>6194.69</v>
      </c>
      <c r="I173">
        <v>309.73</v>
      </c>
      <c r="L173" s="29">
        <v>45624</v>
      </c>
      <c r="N173" s="29">
        <v>45624</v>
      </c>
      <c r="O173"/>
      <c r="P173"/>
      <c r="Q173" t="s">
        <v>120</v>
      </c>
      <c r="R173" t="s">
        <v>15</v>
      </c>
      <c r="S173" t="s">
        <v>121</v>
      </c>
      <c r="T173" t="s">
        <v>17</v>
      </c>
      <c r="U173" t="s">
        <v>119</v>
      </c>
      <c r="V173" t="s">
        <v>122</v>
      </c>
      <c r="W173">
        <v>60</v>
      </c>
      <c r="X173">
        <v>5</v>
      </c>
      <c r="Z173" t="s">
        <v>118</v>
      </c>
      <c r="AA173" t="s">
        <v>123</v>
      </c>
      <c r="AB173" t="s">
        <v>121</v>
      </c>
      <c r="AC173" t="s">
        <v>124</v>
      </c>
      <c r="AD173" t="s">
        <v>125</v>
      </c>
      <c r="AE173" t="s">
        <v>119</v>
      </c>
      <c r="AF173" t="s">
        <v>119</v>
      </c>
      <c r="AG173" t="s">
        <v>119</v>
      </c>
      <c r="AH173" s="48" t="s">
        <v>119</v>
      </c>
      <c r="AJ173" t="s">
        <v>127</v>
      </c>
      <c r="AK173" t="s">
        <v>26</v>
      </c>
      <c r="AL173">
        <v>1</v>
      </c>
      <c r="AM173" t="s">
        <v>128</v>
      </c>
      <c r="AN173">
        <v>16010501</v>
      </c>
      <c r="AO173" t="s">
        <v>119</v>
      </c>
      <c r="AP173" t="s">
        <v>119</v>
      </c>
      <c r="AQ173" t="s">
        <v>119</v>
      </c>
      <c r="AR173">
        <v>2</v>
      </c>
      <c r="AS173" t="s">
        <v>128</v>
      </c>
      <c r="AT173">
        <v>16020501</v>
      </c>
      <c r="AU173" t="s">
        <v>119</v>
      </c>
      <c r="AV173" t="s">
        <v>119</v>
      </c>
      <c r="AW173" t="s">
        <v>119</v>
      </c>
      <c r="AX173">
        <v>3</v>
      </c>
      <c r="AY173" t="s">
        <v>128</v>
      </c>
      <c r="AZ173" s="4">
        <v>51010101</v>
      </c>
      <c r="BB173">
        <v>1252</v>
      </c>
      <c r="BC173" t="s">
        <v>119</v>
      </c>
      <c r="BD173">
        <v>4</v>
      </c>
      <c r="BE173" t="s">
        <v>128</v>
      </c>
      <c r="BF173">
        <v>16040301</v>
      </c>
      <c r="BG173" t="s">
        <v>119</v>
      </c>
      <c r="BH173" t="s">
        <v>119</v>
      </c>
      <c r="BI173" t="s">
        <v>119</v>
      </c>
      <c r="BJ173">
        <v>5</v>
      </c>
      <c r="BK173" t="s">
        <v>128</v>
      </c>
      <c r="BL173">
        <v>16060101</v>
      </c>
      <c r="BP173">
        <v>6</v>
      </c>
      <c r="BQ173" t="s">
        <v>128</v>
      </c>
      <c r="BR173">
        <v>16060101</v>
      </c>
      <c r="BU173" t="s">
        <v>119</v>
      </c>
      <c r="BV173">
        <v>7</v>
      </c>
      <c r="BW173" t="s">
        <v>128</v>
      </c>
      <c r="BX173">
        <v>16060101</v>
      </c>
      <c r="BY173" t="s">
        <v>119</v>
      </c>
      <c r="BZ173" t="s">
        <v>119</v>
      </c>
      <c r="CA173" t="s">
        <v>119</v>
      </c>
      <c r="CB173" t="s">
        <v>127</v>
      </c>
      <c r="CC173" t="s">
        <v>127</v>
      </c>
      <c r="CD173" t="s">
        <v>127</v>
      </c>
      <c r="CE173" t="s">
        <v>129</v>
      </c>
    </row>
    <row r="174" spans="1:83">
      <c r="A174" t="s">
        <v>113</v>
      </c>
      <c r="B174" t="s">
        <v>464</v>
      </c>
      <c r="C174" t="s">
        <v>465</v>
      </c>
      <c r="D174" s="17" t="str">
        <f t="shared" si="9"/>
        <v>K1后排单/双人座调角器总成手柄(左)-成型</v>
      </c>
      <c r="E174" t="s">
        <v>139</v>
      </c>
      <c r="F174" s="18">
        <v>1252</v>
      </c>
      <c r="G174" t="s">
        <v>118</v>
      </c>
      <c r="H174">
        <v>4424.78</v>
      </c>
      <c r="I174">
        <v>221.24</v>
      </c>
      <c r="L174" s="29">
        <v>45624</v>
      </c>
      <c r="N174" s="29">
        <v>45624</v>
      </c>
      <c r="O174"/>
      <c r="P174"/>
      <c r="Q174" t="s">
        <v>120</v>
      </c>
      <c r="R174" t="s">
        <v>15</v>
      </c>
      <c r="S174" t="s">
        <v>121</v>
      </c>
      <c r="T174" t="s">
        <v>17</v>
      </c>
      <c r="U174" t="s">
        <v>119</v>
      </c>
      <c r="V174" t="s">
        <v>122</v>
      </c>
      <c r="W174">
        <v>60</v>
      </c>
      <c r="X174">
        <v>5</v>
      </c>
      <c r="Z174" t="s">
        <v>118</v>
      </c>
      <c r="AA174" t="s">
        <v>123</v>
      </c>
      <c r="AB174" t="s">
        <v>121</v>
      </c>
      <c r="AC174" t="s">
        <v>124</v>
      </c>
      <c r="AD174" t="s">
        <v>125</v>
      </c>
      <c r="AE174" t="s">
        <v>119</v>
      </c>
      <c r="AF174" t="s">
        <v>119</v>
      </c>
      <c r="AG174" t="s">
        <v>119</v>
      </c>
      <c r="AH174" s="48" t="s">
        <v>119</v>
      </c>
      <c r="AJ174" t="s">
        <v>127</v>
      </c>
      <c r="AK174" t="s">
        <v>26</v>
      </c>
      <c r="AL174">
        <v>1</v>
      </c>
      <c r="AM174" t="s">
        <v>128</v>
      </c>
      <c r="AN174">
        <v>16010501</v>
      </c>
      <c r="AO174" t="s">
        <v>119</v>
      </c>
      <c r="AP174" t="s">
        <v>119</v>
      </c>
      <c r="AQ174" t="s">
        <v>119</v>
      </c>
      <c r="AR174">
        <v>2</v>
      </c>
      <c r="AS174" t="s">
        <v>128</v>
      </c>
      <c r="AT174">
        <v>16020501</v>
      </c>
      <c r="AU174" t="s">
        <v>119</v>
      </c>
      <c r="AV174" t="s">
        <v>119</v>
      </c>
      <c r="AW174" t="s">
        <v>119</v>
      </c>
      <c r="AX174">
        <v>3</v>
      </c>
      <c r="AY174" t="s">
        <v>128</v>
      </c>
      <c r="AZ174" s="4">
        <v>51010101</v>
      </c>
      <c r="BB174">
        <v>1252</v>
      </c>
      <c r="BC174" t="s">
        <v>119</v>
      </c>
      <c r="BD174">
        <v>4</v>
      </c>
      <c r="BE174" t="s">
        <v>128</v>
      </c>
      <c r="BF174">
        <v>16040301</v>
      </c>
      <c r="BG174" t="s">
        <v>119</v>
      </c>
      <c r="BH174" t="s">
        <v>119</v>
      </c>
      <c r="BI174" t="s">
        <v>119</v>
      </c>
      <c r="BJ174">
        <v>5</v>
      </c>
      <c r="BK174" t="s">
        <v>128</v>
      </c>
      <c r="BL174">
        <v>16060101</v>
      </c>
      <c r="BP174">
        <v>6</v>
      </c>
      <c r="BQ174" t="s">
        <v>128</v>
      </c>
      <c r="BR174">
        <v>16060101</v>
      </c>
      <c r="BU174" t="s">
        <v>119</v>
      </c>
      <c r="BV174">
        <v>7</v>
      </c>
      <c r="BW174" t="s">
        <v>128</v>
      </c>
      <c r="BX174">
        <v>16060101</v>
      </c>
      <c r="BY174" t="s">
        <v>119</v>
      </c>
      <c r="BZ174" t="s">
        <v>119</v>
      </c>
      <c r="CA174" t="s">
        <v>119</v>
      </c>
      <c r="CB174" t="s">
        <v>127</v>
      </c>
      <c r="CC174" t="s">
        <v>127</v>
      </c>
      <c r="CD174" t="s">
        <v>127</v>
      </c>
      <c r="CE174" t="s">
        <v>129</v>
      </c>
    </row>
    <row r="175" spans="1:83">
      <c r="A175" t="s">
        <v>113</v>
      </c>
      <c r="B175" t="s">
        <v>466</v>
      </c>
      <c r="C175" t="s">
        <v>467</v>
      </c>
      <c r="D175" s="17" t="str">
        <f t="shared" si="9"/>
        <v>K1后排单/双人座调角器总成手柄(左)-切口</v>
      </c>
      <c r="E175" t="s">
        <v>139</v>
      </c>
      <c r="F175" s="18">
        <v>1252</v>
      </c>
      <c r="G175" t="s">
        <v>118</v>
      </c>
      <c r="H175">
        <v>4424.78</v>
      </c>
      <c r="I175">
        <v>221.24</v>
      </c>
      <c r="L175" s="29">
        <v>45624</v>
      </c>
      <c r="N175" s="29">
        <v>45624</v>
      </c>
      <c r="O175"/>
      <c r="P175"/>
      <c r="Q175" t="s">
        <v>120</v>
      </c>
      <c r="R175" t="s">
        <v>15</v>
      </c>
      <c r="S175" t="s">
        <v>121</v>
      </c>
      <c r="T175" t="s">
        <v>17</v>
      </c>
      <c r="U175" t="s">
        <v>119</v>
      </c>
      <c r="V175" t="s">
        <v>122</v>
      </c>
      <c r="W175">
        <v>60</v>
      </c>
      <c r="X175">
        <v>5</v>
      </c>
      <c r="Z175" t="s">
        <v>118</v>
      </c>
      <c r="AA175" t="s">
        <v>123</v>
      </c>
      <c r="AB175" t="s">
        <v>121</v>
      </c>
      <c r="AC175" t="s">
        <v>124</v>
      </c>
      <c r="AD175" t="s">
        <v>125</v>
      </c>
      <c r="AE175" t="s">
        <v>119</v>
      </c>
      <c r="AF175" t="s">
        <v>119</v>
      </c>
      <c r="AG175" t="s">
        <v>119</v>
      </c>
      <c r="AH175" s="48" t="s">
        <v>119</v>
      </c>
      <c r="AJ175" t="s">
        <v>127</v>
      </c>
      <c r="AK175" t="s">
        <v>26</v>
      </c>
      <c r="AL175">
        <v>1</v>
      </c>
      <c r="AM175" t="s">
        <v>128</v>
      </c>
      <c r="AN175">
        <v>16010501</v>
      </c>
      <c r="AO175" t="s">
        <v>119</v>
      </c>
      <c r="AP175" t="s">
        <v>119</v>
      </c>
      <c r="AQ175" t="s">
        <v>119</v>
      </c>
      <c r="AR175">
        <v>2</v>
      </c>
      <c r="AS175" t="s">
        <v>128</v>
      </c>
      <c r="AT175">
        <v>16020501</v>
      </c>
      <c r="AU175" t="s">
        <v>119</v>
      </c>
      <c r="AV175" t="s">
        <v>119</v>
      </c>
      <c r="AW175" t="s">
        <v>119</v>
      </c>
      <c r="AX175">
        <v>3</v>
      </c>
      <c r="AY175" t="s">
        <v>128</v>
      </c>
      <c r="AZ175" s="4">
        <v>51010101</v>
      </c>
      <c r="BB175">
        <v>1252</v>
      </c>
      <c r="BC175" t="s">
        <v>119</v>
      </c>
      <c r="BD175">
        <v>4</v>
      </c>
      <c r="BE175" t="s">
        <v>128</v>
      </c>
      <c r="BF175">
        <v>16040301</v>
      </c>
      <c r="BG175" t="s">
        <v>119</v>
      </c>
      <c r="BH175" t="s">
        <v>119</v>
      </c>
      <c r="BI175" t="s">
        <v>119</v>
      </c>
      <c r="BJ175">
        <v>5</v>
      </c>
      <c r="BK175" t="s">
        <v>128</v>
      </c>
      <c r="BL175">
        <v>16060101</v>
      </c>
      <c r="BP175">
        <v>6</v>
      </c>
      <c r="BQ175" t="s">
        <v>128</v>
      </c>
      <c r="BR175">
        <v>16060101</v>
      </c>
      <c r="BU175" t="s">
        <v>119</v>
      </c>
      <c r="BV175">
        <v>7</v>
      </c>
      <c r="BW175" t="s">
        <v>128</v>
      </c>
      <c r="BX175">
        <v>16060101</v>
      </c>
      <c r="BY175" t="s">
        <v>119</v>
      </c>
      <c r="BZ175" t="s">
        <v>119</v>
      </c>
      <c r="CA175" t="s">
        <v>119</v>
      </c>
      <c r="CB175" t="s">
        <v>127</v>
      </c>
      <c r="CC175" t="s">
        <v>127</v>
      </c>
      <c r="CD175" t="s">
        <v>127</v>
      </c>
      <c r="CE175" t="s">
        <v>129</v>
      </c>
    </row>
    <row r="176" spans="1:83">
      <c r="A176" t="s">
        <v>113</v>
      </c>
      <c r="B176" t="s">
        <v>468</v>
      </c>
      <c r="C176" t="s">
        <v>469</v>
      </c>
      <c r="D176" s="17" t="str">
        <f t="shared" si="9"/>
        <v>K1后排单/双人座调角器总成手柄(右)-成型</v>
      </c>
      <c r="E176" t="s">
        <v>139</v>
      </c>
      <c r="F176" s="18">
        <v>1252</v>
      </c>
      <c r="G176" t="s">
        <v>118</v>
      </c>
      <c r="H176">
        <v>4424.78</v>
      </c>
      <c r="I176">
        <v>221.24</v>
      </c>
      <c r="L176" s="29">
        <v>45624</v>
      </c>
      <c r="N176" s="29">
        <v>45624</v>
      </c>
      <c r="O176"/>
      <c r="P176"/>
      <c r="Q176" t="s">
        <v>120</v>
      </c>
      <c r="R176" t="s">
        <v>15</v>
      </c>
      <c r="S176" t="s">
        <v>121</v>
      </c>
      <c r="T176" t="s">
        <v>17</v>
      </c>
      <c r="U176" t="s">
        <v>119</v>
      </c>
      <c r="V176" t="s">
        <v>122</v>
      </c>
      <c r="W176">
        <v>60</v>
      </c>
      <c r="X176">
        <v>5</v>
      </c>
      <c r="Z176" t="s">
        <v>118</v>
      </c>
      <c r="AA176" t="s">
        <v>123</v>
      </c>
      <c r="AB176" t="s">
        <v>121</v>
      </c>
      <c r="AC176" t="s">
        <v>124</v>
      </c>
      <c r="AD176" t="s">
        <v>125</v>
      </c>
      <c r="AE176" t="s">
        <v>119</v>
      </c>
      <c r="AF176" t="s">
        <v>119</v>
      </c>
      <c r="AG176" t="s">
        <v>119</v>
      </c>
      <c r="AH176" s="48" t="s">
        <v>119</v>
      </c>
      <c r="AJ176" t="s">
        <v>127</v>
      </c>
      <c r="AK176" t="s">
        <v>26</v>
      </c>
      <c r="AL176">
        <v>1</v>
      </c>
      <c r="AM176" t="s">
        <v>128</v>
      </c>
      <c r="AN176">
        <v>16010501</v>
      </c>
      <c r="AO176" t="s">
        <v>119</v>
      </c>
      <c r="AP176" t="s">
        <v>119</v>
      </c>
      <c r="AQ176" t="s">
        <v>119</v>
      </c>
      <c r="AR176">
        <v>2</v>
      </c>
      <c r="AS176" t="s">
        <v>128</v>
      </c>
      <c r="AT176">
        <v>16020501</v>
      </c>
      <c r="AU176" t="s">
        <v>119</v>
      </c>
      <c r="AV176" t="s">
        <v>119</v>
      </c>
      <c r="AW176" t="s">
        <v>119</v>
      </c>
      <c r="AX176">
        <v>3</v>
      </c>
      <c r="AY176" t="s">
        <v>128</v>
      </c>
      <c r="AZ176" s="4">
        <v>51010101</v>
      </c>
      <c r="BB176">
        <v>1252</v>
      </c>
      <c r="BC176" t="s">
        <v>119</v>
      </c>
      <c r="BD176">
        <v>4</v>
      </c>
      <c r="BE176" t="s">
        <v>128</v>
      </c>
      <c r="BF176">
        <v>16040301</v>
      </c>
      <c r="BG176" t="s">
        <v>119</v>
      </c>
      <c r="BH176" t="s">
        <v>119</v>
      </c>
      <c r="BI176" t="s">
        <v>119</v>
      </c>
      <c r="BJ176">
        <v>5</v>
      </c>
      <c r="BK176" t="s">
        <v>128</v>
      </c>
      <c r="BL176">
        <v>16060101</v>
      </c>
      <c r="BP176">
        <v>6</v>
      </c>
      <c r="BQ176" t="s">
        <v>128</v>
      </c>
      <c r="BR176">
        <v>16060101</v>
      </c>
      <c r="BU176" t="s">
        <v>119</v>
      </c>
      <c r="BV176">
        <v>7</v>
      </c>
      <c r="BW176" t="s">
        <v>128</v>
      </c>
      <c r="BX176">
        <v>16060101</v>
      </c>
      <c r="BY176" t="s">
        <v>119</v>
      </c>
      <c r="BZ176" t="s">
        <v>119</v>
      </c>
      <c r="CA176" t="s">
        <v>119</v>
      </c>
      <c r="CB176" t="s">
        <v>127</v>
      </c>
      <c r="CC176" t="s">
        <v>127</v>
      </c>
      <c r="CD176" t="s">
        <v>127</v>
      </c>
      <c r="CE176" t="s">
        <v>129</v>
      </c>
    </row>
    <row r="177" spans="1:83">
      <c r="A177" t="s">
        <v>113</v>
      </c>
      <c r="B177" t="s">
        <v>470</v>
      </c>
      <c r="C177" t="s">
        <v>471</v>
      </c>
      <c r="D177" s="17" t="str">
        <f t="shared" si="9"/>
        <v>K1后排单/双人座调角器总成手柄(右)-冲孔</v>
      </c>
      <c r="E177" t="s">
        <v>139</v>
      </c>
      <c r="F177" s="18">
        <v>1252</v>
      </c>
      <c r="G177" t="s">
        <v>118</v>
      </c>
      <c r="H177">
        <v>4424.78</v>
      </c>
      <c r="I177">
        <v>221.24</v>
      </c>
      <c r="L177" s="29">
        <v>45624</v>
      </c>
      <c r="N177" s="29">
        <v>45624</v>
      </c>
      <c r="O177"/>
      <c r="P177"/>
      <c r="Q177" t="s">
        <v>120</v>
      </c>
      <c r="R177" t="s">
        <v>15</v>
      </c>
      <c r="S177" t="s">
        <v>121</v>
      </c>
      <c r="T177" t="s">
        <v>17</v>
      </c>
      <c r="U177" t="s">
        <v>119</v>
      </c>
      <c r="V177" t="s">
        <v>122</v>
      </c>
      <c r="W177">
        <v>60</v>
      </c>
      <c r="X177">
        <v>5</v>
      </c>
      <c r="Z177" t="s">
        <v>118</v>
      </c>
      <c r="AA177" t="s">
        <v>123</v>
      </c>
      <c r="AB177" t="s">
        <v>121</v>
      </c>
      <c r="AC177" t="s">
        <v>124</v>
      </c>
      <c r="AD177" t="s">
        <v>125</v>
      </c>
      <c r="AE177" t="s">
        <v>119</v>
      </c>
      <c r="AF177" t="s">
        <v>119</v>
      </c>
      <c r="AG177" t="s">
        <v>119</v>
      </c>
      <c r="AH177" s="48" t="s">
        <v>119</v>
      </c>
      <c r="AJ177" t="s">
        <v>127</v>
      </c>
      <c r="AK177" t="s">
        <v>26</v>
      </c>
      <c r="AL177">
        <v>1</v>
      </c>
      <c r="AM177" t="s">
        <v>128</v>
      </c>
      <c r="AN177">
        <v>16010501</v>
      </c>
      <c r="AO177" t="s">
        <v>119</v>
      </c>
      <c r="AP177" t="s">
        <v>119</v>
      </c>
      <c r="AQ177" t="s">
        <v>119</v>
      </c>
      <c r="AR177">
        <v>2</v>
      </c>
      <c r="AS177" t="s">
        <v>128</v>
      </c>
      <c r="AT177">
        <v>16020501</v>
      </c>
      <c r="AU177" t="s">
        <v>119</v>
      </c>
      <c r="AV177" t="s">
        <v>119</v>
      </c>
      <c r="AW177" t="s">
        <v>119</v>
      </c>
      <c r="AX177">
        <v>3</v>
      </c>
      <c r="AY177" t="s">
        <v>128</v>
      </c>
      <c r="AZ177" s="4">
        <v>51010101</v>
      </c>
      <c r="BB177">
        <v>1252</v>
      </c>
      <c r="BC177" t="s">
        <v>119</v>
      </c>
      <c r="BD177">
        <v>4</v>
      </c>
      <c r="BE177" t="s">
        <v>128</v>
      </c>
      <c r="BF177">
        <v>16040301</v>
      </c>
      <c r="BG177" t="s">
        <v>119</v>
      </c>
      <c r="BH177" t="s">
        <v>119</v>
      </c>
      <c r="BI177" t="s">
        <v>119</v>
      </c>
      <c r="BJ177">
        <v>5</v>
      </c>
      <c r="BK177" t="s">
        <v>128</v>
      </c>
      <c r="BL177">
        <v>16060101</v>
      </c>
      <c r="BP177">
        <v>6</v>
      </c>
      <c r="BQ177" t="s">
        <v>128</v>
      </c>
      <c r="BR177">
        <v>16060101</v>
      </c>
      <c r="BU177" t="s">
        <v>119</v>
      </c>
      <c r="BV177">
        <v>7</v>
      </c>
      <c r="BW177" t="s">
        <v>128</v>
      </c>
      <c r="BX177">
        <v>16060101</v>
      </c>
      <c r="BY177" t="s">
        <v>119</v>
      </c>
      <c r="BZ177" t="s">
        <v>119</v>
      </c>
      <c r="CA177" t="s">
        <v>119</v>
      </c>
      <c r="CB177" t="s">
        <v>127</v>
      </c>
      <c r="CC177" t="s">
        <v>127</v>
      </c>
      <c r="CD177" t="s">
        <v>127</v>
      </c>
      <c r="CE177" t="s">
        <v>129</v>
      </c>
    </row>
    <row r="178" spans="1:83">
      <c r="A178" t="s">
        <v>113</v>
      </c>
      <c r="B178" t="s">
        <v>472</v>
      </c>
      <c r="C178" t="s">
        <v>473</v>
      </c>
      <c r="D178" s="17" t="str">
        <f t="shared" si="9"/>
        <v>K1后排单/双人座调角器总成内盘簧固定架-落料</v>
      </c>
      <c r="E178" t="s">
        <v>139</v>
      </c>
      <c r="F178" s="18">
        <v>1252</v>
      </c>
      <c r="G178" t="s">
        <v>118</v>
      </c>
      <c r="H178">
        <v>3982.3</v>
      </c>
      <c r="I178">
        <v>199.12</v>
      </c>
      <c r="L178" s="29">
        <v>45624</v>
      </c>
      <c r="N178" s="29">
        <v>45624</v>
      </c>
      <c r="O178"/>
      <c r="P178"/>
      <c r="Q178" t="s">
        <v>120</v>
      </c>
      <c r="R178" t="s">
        <v>15</v>
      </c>
      <c r="S178" t="s">
        <v>121</v>
      </c>
      <c r="T178" t="s">
        <v>17</v>
      </c>
      <c r="U178" t="s">
        <v>119</v>
      </c>
      <c r="V178" t="s">
        <v>122</v>
      </c>
      <c r="W178">
        <v>60</v>
      </c>
      <c r="X178">
        <v>5</v>
      </c>
      <c r="Z178" t="s">
        <v>118</v>
      </c>
      <c r="AA178" t="s">
        <v>123</v>
      </c>
      <c r="AB178" t="s">
        <v>121</v>
      </c>
      <c r="AC178" t="s">
        <v>124</v>
      </c>
      <c r="AD178" t="s">
        <v>125</v>
      </c>
      <c r="AE178" t="s">
        <v>119</v>
      </c>
      <c r="AF178" t="s">
        <v>119</v>
      </c>
      <c r="AG178" t="s">
        <v>119</v>
      </c>
      <c r="AH178" s="48" t="s">
        <v>119</v>
      </c>
      <c r="AJ178" t="s">
        <v>127</v>
      </c>
      <c r="AK178" t="s">
        <v>26</v>
      </c>
      <c r="AL178">
        <v>1</v>
      </c>
      <c r="AM178" t="s">
        <v>128</v>
      </c>
      <c r="AN178">
        <v>16010501</v>
      </c>
      <c r="AO178" t="s">
        <v>119</v>
      </c>
      <c r="AP178" t="s">
        <v>119</v>
      </c>
      <c r="AQ178" t="s">
        <v>119</v>
      </c>
      <c r="AR178">
        <v>2</v>
      </c>
      <c r="AS178" t="s">
        <v>128</v>
      </c>
      <c r="AT178">
        <v>16020501</v>
      </c>
      <c r="AU178" t="s">
        <v>119</v>
      </c>
      <c r="AV178" t="s">
        <v>119</v>
      </c>
      <c r="AW178" t="s">
        <v>119</v>
      </c>
      <c r="AX178">
        <v>3</v>
      </c>
      <c r="AY178" t="s">
        <v>128</v>
      </c>
      <c r="AZ178" s="4">
        <v>51010101</v>
      </c>
      <c r="BB178">
        <v>1252</v>
      </c>
      <c r="BC178" t="s">
        <v>119</v>
      </c>
      <c r="BD178">
        <v>4</v>
      </c>
      <c r="BE178" t="s">
        <v>128</v>
      </c>
      <c r="BF178">
        <v>16040301</v>
      </c>
      <c r="BG178" t="s">
        <v>119</v>
      </c>
      <c r="BH178" t="s">
        <v>119</v>
      </c>
      <c r="BI178" t="s">
        <v>119</v>
      </c>
      <c r="BJ178">
        <v>5</v>
      </c>
      <c r="BK178" t="s">
        <v>128</v>
      </c>
      <c r="BL178">
        <v>16060101</v>
      </c>
      <c r="BP178">
        <v>6</v>
      </c>
      <c r="BQ178" t="s">
        <v>128</v>
      </c>
      <c r="BR178">
        <v>16060101</v>
      </c>
      <c r="BU178" t="s">
        <v>119</v>
      </c>
      <c r="BV178">
        <v>7</v>
      </c>
      <c r="BW178" t="s">
        <v>128</v>
      </c>
      <c r="BX178">
        <v>16060101</v>
      </c>
      <c r="BY178" t="s">
        <v>119</v>
      </c>
      <c r="BZ178" t="s">
        <v>119</v>
      </c>
      <c r="CA178" t="s">
        <v>119</v>
      </c>
      <c r="CB178" t="s">
        <v>127</v>
      </c>
      <c r="CC178" t="s">
        <v>127</v>
      </c>
      <c r="CD178" t="s">
        <v>127</v>
      </c>
      <c r="CE178" t="s">
        <v>129</v>
      </c>
    </row>
    <row r="179" spans="1:83">
      <c r="A179" t="s">
        <v>113</v>
      </c>
      <c r="B179" t="s">
        <v>474</v>
      </c>
      <c r="C179" t="s">
        <v>475</v>
      </c>
      <c r="D179" s="17" t="str">
        <f t="shared" si="9"/>
        <v>K1后排单/双人座调角器总成内盘簧固定架-成型</v>
      </c>
      <c r="E179" t="s">
        <v>139</v>
      </c>
      <c r="F179" s="18">
        <v>1252</v>
      </c>
      <c r="G179" t="s">
        <v>118</v>
      </c>
      <c r="H179">
        <v>3982.3</v>
      </c>
      <c r="I179">
        <v>199.12</v>
      </c>
      <c r="L179" s="29">
        <v>45624</v>
      </c>
      <c r="N179" s="29">
        <v>45624</v>
      </c>
      <c r="O179"/>
      <c r="P179"/>
      <c r="Q179" t="s">
        <v>120</v>
      </c>
      <c r="R179" t="s">
        <v>15</v>
      </c>
      <c r="S179" t="s">
        <v>121</v>
      </c>
      <c r="T179" t="s">
        <v>17</v>
      </c>
      <c r="U179" t="s">
        <v>119</v>
      </c>
      <c r="V179" t="s">
        <v>122</v>
      </c>
      <c r="W179">
        <v>60</v>
      </c>
      <c r="X179">
        <v>5</v>
      </c>
      <c r="Z179" t="s">
        <v>118</v>
      </c>
      <c r="AA179" t="s">
        <v>123</v>
      </c>
      <c r="AB179" t="s">
        <v>121</v>
      </c>
      <c r="AC179" t="s">
        <v>124</v>
      </c>
      <c r="AD179" t="s">
        <v>125</v>
      </c>
      <c r="AE179" t="s">
        <v>119</v>
      </c>
      <c r="AF179" t="s">
        <v>119</v>
      </c>
      <c r="AG179" t="s">
        <v>119</v>
      </c>
      <c r="AH179" s="48" t="s">
        <v>119</v>
      </c>
      <c r="AJ179" t="s">
        <v>127</v>
      </c>
      <c r="AK179" t="s">
        <v>26</v>
      </c>
      <c r="AL179">
        <v>1</v>
      </c>
      <c r="AM179" t="s">
        <v>128</v>
      </c>
      <c r="AN179">
        <v>16010501</v>
      </c>
      <c r="AO179" t="s">
        <v>119</v>
      </c>
      <c r="AP179" t="s">
        <v>119</v>
      </c>
      <c r="AQ179" t="s">
        <v>119</v>
      </c>
      <c r="AR179">
        <v>2</v>
      </c>
      <c r="AS179" t="s">
        <v>128</v>
      </c>
      <c r="AT179">
        <v>16020501</v>
      </c>
      <c r="AU179" t="s">
        <v>119</v>
      </c>
      <c r="AV179" t="s">
        <v>119</v>
      </c>
      <c r="AW179" t="s">
        <v>119</v>
      </c>
      <c r="AX179">
        <v>3</v>
      </c>
      <c r="AY179" t="s">
        <v>128</v>
      </c>
      <c r="AZ179" s="4">
        <v>51010101</v>
      </c>
      <c r="BB179">
        <v>1252</v>
      </c>
      <c r="BC179" t="s">
        <v>119</v>
      </c>
      <c r="BD179">
        <v>4</v>
      </c>
      <c r="BE179" t="s">
        <v>128</v>
      </c>
      <c r="BF179">
        <v>16040301</v>
      </c>
      <c r="BG179" t="s">
        <v>119</v>
      </c>
      <c r="BH179" t="s">
        <v>119</v>
      </c>
      <c r="BI179" t="s">
        <v>119</v>
      </c>
      <c r="BJ179">
        <v>5</v>
      </c>
      <c r="BK179" t="s">
        <v>128</v>
      </c>
      <c r="BL179">
        <v>16060101</v>
      </c>
      <c r="BP179">
        <v>6</v>
      </c>
      <c r="BQ179" t="s">
        <v>128</v>
      </c>
      <c r="BR179">
        <v>16060101</v>
      </c>
      <c r="BU179" t="s">
        <v>119</v>
      </c>
      <c r="BV179">
        <v>7</v>
      </c>
      <c r="BW179" t="s">
        <v>128</v>
      </c>
      <c r="BX179">
        <v>16060101</v>
      </c>
      <c r="BY179" t="s">
        <v>119</v>
      </c>
      <c r="BZ179" t="s">
        <v>119</v>
      </c>
      <c r="CA179" t="s">
        <v>119</v>
      </c>
      <c r="CB179" t="s">
        <v>127</v>
      </c>
      <c r="CC179" t="s">
        <v>127</v>
      </c>
      <c r="CD179" t="s">
        <v>127</v>
      </c>
      <c r="CE179" t="s">
        <v>129</v>
      </c>
    </row>
    <row r="180" spans="1:83">
      <c r="A180" t="s">
        <v>113</v>
      </c>
      <c r="B180" t="s">
        <v>476</v>
      </c>
      <c r="C180" t="s">
        <v>477</v>
      </c>
      <c r="D180" s="17" t="str">
        <f t="shared" si="9"/>
        <v>K1后排单/双人座调角器总成内盘簧固定架-冲孔切断</v>
      </c>
      <c r="E180" t="s">
        <v>139</v>
      </c>
      <c r="F180" s="18">
        <v>1252</v>
      </c>
      <c r="G180" t="s">
        <v>118</v>
      </c>
      <c r="H180">
        <v>3982.3</v>
      </c>
      <c r="I180">
        <v>199.12</v>
      </c>
      <c r="L180" s="29">
        <v>45624</v>
      </c>
      <c r="N180" s="29">
        <v>45624</v>
      </c>
      <c r="O180"/>
      <c r="P180"/>
      <c r="Q180" t="s">
        <v>120</v>
      </c>
      <c r="R180" t="s">
        <v>15</v>
      </c>
      <c r="S180" t="s">
        <v>121</v>
      </c>
      <c r="T180" t="s">
        <v>17</v>
      </c>
      <c r="U180" t="s">
        <v>119</v>
      </c>
      <c r="V180" t="s">
        <v>122</v>
      </c>
      <c r="W180">
        <v>60</v>
      </c>
      <c r="X180">
        <v>5</v>
      </c>
      <c r="Z180" t="s">
        <v>118</v>
      </c>
      <c r="AA180" t="s">
        <v>123</v>
      </c>
      <c r="AB180" t="s">
        <v>121</v>
      </c>
      <c r="AC180" t="s">
        <v>124</v>
      </c>
      <c r="AD180" t="s">
        <v>125</v>
      </c>
      <c r="AE180" t="s">
        <v>119</v>
      </c>
      <c r="AF180" t="s">
        <v>119</v>
      </c>
      <c r="AG180" t="s">
        <v>119</v>
      </c>
      <c r="AH180" s="48" t="s">
        <v>119</v>
      </c>
      <c r="AJ180" t="s">
        <v>127</v>
      </c>
      <c r="AK180" t="s">
        <v>26</v>
      </c>
      <c r="AL180">
        <v>1</v>
      </c>
      <c r="AM180" t="s">
        <v>128</v>
      </c>
      <c r="AN180">
        <v>16010501</v>
      </c>
      <c r="AO180" t="s">
        <v>119</v>
      </c>
      <c r="AP180" t="s">
        <v>119</v>
      </c>
      <c r="AQ180" t="s">
        <v>119</v>
      </c>
      <c r="AR180">
        <v>2</v>
      </c>
      <c r="AS180" t="s">
        <v>128</v>
      </c>
      <c r="AT180">
        <v>16020501</v>
      </c>
      <c r="AU180" t="s">
        <v>119</v>
      </c>
      <c r="AV180" t="s">
        <v>119</v>
      </c>
      <c r="AW180" t="s">
        <v>119</v>
      </c>
      <c r="AX180">
        <v>3</v>
      </c>
      <c r="AY180" t="s">
        <v>128</v>
      </c>
      <c r="AZ180" s="4">
        <v>51010101</v>
      </c>
      <c r="BB180">
        <v>1252</v>
      </c>
      <c r="BC180" t="s">
        <v>119</v>
      </c>
      <c r="BD180">
        <v>4</v>
      </c>
      <c r="BE180" t="s">
        <v>128</v>
      </c>
      <c r="BF180">
        <v>16040301</v>
      </c>
      <c r="BG180" t="s">
        <v>119</v>
      </c>
      <c r="BH180" t="s">
        <v>119</v>
      </c>
      <c r="BI180" t="s">
        <v>119</v>
      </c>
      <c r="BJ180">
        <v>5</v>
      </c>
      <c r="BK180" t="s">
        <v>128</v>
      </c>
      <c r="BL180">
        <v>16060101</v>
      </c>
      <c r="BP180">
        <v>6</v>
      </c>
      <c r="BQ180" t="s">
        <v>128</v>
      </c>
      <c r="BR180">
        <v>16060101</v>
      </c>
      <c r="BU180" t="s">
        <v>119</v>
      </c>
      <c r="BV180">
        <v>7</v>
      </c>
      <c r="BW180" t="s">
        <v>128</v>
      </c>
      <c r="BX180">
        <v>16060101</v>
      </c>
      <c r="BY180" t="s">
        <v>119</v>
      </c>
      <c r="BZ180" t="s">
        <v>119</v>
      </c>
      <c r="CA180" t="s">
        <v>119</v>
      </c>
      <c r="CB180" t="s">
        <v>127</v>
      </c>
      <c r="CC180" t="s">
        <v>127</v>
      </c>
      <c r="CD180" t="s">
        <v>127</v>
      </c>
      <c r="CE180" t="s">
        <v>129</v>
      </c>
    </row>
    <row r="181" spans="1:83">
      <c r="A181" t="s">
        <v>113</v>
      </c>
      <c r="B181" t="s">
        <v>478</v>
      </c>
      <c r="C181" t="s">
        <v>365</v>
      </c>
      <c r="D181" s="17" t="str">
        <f t="shared" si="9"/>
        <v>K1后排单/双人座调角器总成双人下板(左)-落料</v>
      </c>
      <c r="E181" t="s">
        <v>139</v>
      </c>
      <c r="F181" s="18">
        <v>1252</v>
      </c>
      <c r="G181" t="s">
        <v>118</v>
      </c>
      <c r="H181">
        <v>6017.7</v>
      </c>
      <c r="I181">
        <v>300.89</v>
      </c>
      <c r="L181" s="29">
        <v>45624</v>
      </c>
      <c r="N181" s="29">
        <v>45624</v>
      </c>
      <c r="O181"/>
      <c r="P181"/>
      <c r="Q181" t="s">
        <v>120</v>
      </c>
      <c r="R181" t="s">
        <v>15</v>
      </c>
      <c r="S181" t="s">
        <v>121</v>
      </c>
      <c r="T181" t="s">
        <v>17</v>
      </c>
      <c r="U181" t="s">
        <v>119</v>
      </c>
      <c r="V181" t="s">
        <v>122</v>
      </c>
      <c r="W181">
        <v>60</v>
      </c>
      <c r="X181">
        <v>5</v>
      </c>
      <c r="Z181" t="s">
        <v>118</v>
      </c>
      <c r="AA181" t="s">
        <v>123</v>
      </c>
      <c r="AB181" t="s">
        <v>121</v>
      </c>
      <c r="AC181" t="s">
        <v>124</v>
      </c>
      <c r="AD181" t="s">
        <v>125</v>
      </c>
      <c r="AE181" t="s">
        <v>119</v>
      </c>
      <c r="AF181" t="s">
        <v>119</v>
      </c>
      <c r="AG181" t="s">
        <v>119</v>
      </c>
      <c r="AH181" s="48" t="s">
        <v>119</v>
      </c>
      <c r="AJ181" t="s">
        <v>127</v>
      </c>
      <c r="AK181" t="s">
        <v>26</v>
      </c>
      <c r="AL181">
        <v>1</v>
      </c>
      <c r="AM181" t="s">
        <v>128</v>
      </c>
      <c r="AN181">
        <v>16010501</v>
      </c>
      <c r="AO181" t="s">
        <v>119</v>
      </c>
      <c r="AP181" t="s">
        <v>119</v>
      </c>
      <c r="AQ181" t="s">
        <v>119</v>
      </c>
      <c r="AR181">
        <v>2</v>
      </c>
      <c r="AS181" t="s">
        <v>128</v>
      </c>
      <c r="AT181">
        <v>16020501</v>
      </c>
      <c r="AU181" t="s">
        <v>119</v>
      </c>
      <c r="AV181" t="s">
        <v>119</v>
      </c>
      <c r="AW181" t="s">
        <v>119</v>
      </c>
      <c r="AX181">
        <v>3</v>
      </c>
      <c r="AY181" t="s">
        <v>128</v>
      </c>
      <c r="AZ181" s="4">
        <v>51010101</v>
      </c>
      <c r="BB181">
        <v>1252</v>
      </c>
      <c r="BC181" t="s">
        <v>119</v>
      </c>
      <c r="BD181">
        <v>4</v>
      </c>
      <c r="BE181" t="s">
        <v>128</v>
      </c>
      <c r="BF181">
        <v>16040301</v>
      </c>
      <c r="BG181" t="s">
        <v>119</v>
      </c>
      <c r="BH181" t="s">
        <v>119</v>
      </c>
      <c r="BI181" t="s">
        <v>119</v>
      </c>
      <c r="BJ181">
        <v>5</v>
      </c>
      <c r="BK181" t="s">
        <v>128</v>
      </c>
      <c r="BL181">
        <v>16060101</v>
      </c>
      <c r="BP181">
        <v>6</v>
      </c>
      <c r="BQ181" t="s">
        <v>128</v>
      </c>
      <c r="BR181">
        <v>16060101</v>
      </c>
      <c r="BU181" t="s">
        <v>119</v>
      </c>
      <c r="BV181">
        <v>7</v>
      </c>
      <c r="BW181" t="s">
        <v>128</v>
      </c>
      <c r="BX181">
        <v>16060101</v>
      </c>
      <c r="BY181" t="s">
        <v>119</v>
      </c>
      <c r="BZ181" t="s">
        <v>119</v>
      </c>
      <c r="CA181" t="s">
        <v>119</v>
      </c>
      <c r="CB181" t="s">
        <v>127</v>
      </c>
      <c r="CC181" t="s">
        <v>127</v>
      </c>
      <c r="CD181" t="s">
        <v>127</v>
      </c>
      <c r="CE181" t="s">
        <v>129</v>
      </c>
    </row>
    <row r="182" spans="1:83">
      <c r="A182" t="s">
        <v>113</v>
      </c>
      <c r="B182" t="s">
        <v>479</v>
      </c>
      <c r="C182" t="s">
        <v>480</v>
      </c>
      <c r="D182" s="17" t="str">
        <f t="shared" si="9"/>
        <v>K1后排单/双人座调角器总成双人下板(左)-成型</v>
      </c>
      <c r="E182" t="s">
        <v>139</v>
      </c>
      <c r="F182" s="18">
        <v>1252</v>
      </c>
      <c r="G182" t="s">
        <v>118</v>
      </c>
      <c r="H182">
        <v>6017.7</v>
      </c>
      <c r="I182">
        <v>300.89</v>
      </c>
      <c r="L182" s="29">
        <v>45624</v>
      </c>
      <c r="N182" s="29">
        <v>45624</v>
      </c>
      <c r="O182"/>
      <c r="P182"/>
      <c r="Q182" t="s">
        <v>120</v>
      </c>
      <c r="R182" t="s">
        <v>15</v>
      </c>
      <c r="S182" t="s">
        <v>121</v>
      </c>
      <c r="T182" t="s">
        <v>17</v>
      </c>
      <c r="U182" t="s">
        <v>119</v>
      </c>
      <c r="V182" t="s">
        <v>122</v>
      </c>
      <c r="W182">
        <v>60</v>
      </c>
      <c r="X182">
        <v>5</v>
      </c>
      <c r="Z182" t="s">
        <v>118</v>
      </c>
      <c r="AA182" t="s">
        <v>123</v>
      </c>
      <c r="AB182" t="s">
        <v>121</v>
      </c>
      <c r="AC182" t="s">
        <v>124</v>
      </c>
      <c r="AD182" t="s">
        <v>125</v>
      </c>
      <c r="AE182" t="s">
        <v>119</v>
      </c>
      <c r="AF182" t="s">
        <v>119</v>
      </c>
      <c r="AG182" t="s">
        <v>119</v>
      </c>
      <c r="AH182" s="48" t="s">
        <v>119</v>
      </c>
      <c r="AJ182" t="s">
        <v>127</v>
      </c>
      <c r="AK182" t="s">
        <v>26</v>
      </c>
      <c r="AL182">
        <v>1</v>
      </c>
      <c r="AM182" t="s">
        <v>128</v>
      </c>
      <c r="AN182">
        <v>16010501</v>
      </c>
      <c r="AO182" t="s">
        <v>119</v>
      </c>
      <c r="AP182" t="s">
        <v>119</v>
      </c>
      <c r="AQ182" t="s">
        <v>119</v>
      </c>
      <c r="AR182">
        <v>2</v>
      </c>
      <c r="AS182" t="s">
        <v>128</v>
      </c>
      <c r="AT182">
        <v>16020501</v>
      </c>
      <c r="AU182" t="s">
        <v>119</v>
      </c>
      <c r="AV182" t="s">
        <v>119</v>
      </c>
      <c r="AW182" t="s">
        <v>119</v>
      </c>
      <c r="AX182">
        <v>3</v>
      </c>
      <c r="AY182" t="s">
        <v>128</v>
      </c>
      <c r="AZ182" s="4">
        <v>51010101</v>
      </c>
      <c r="BB182">
        <v>1252</v>
      </c>
      <c r="BC182" t="s">
        <v>119</v>
      </c>
      <c r="BD182">
        <v>4</v>
      </c>
      <c r="BE182" t="s">
        <v>128</v>
      </c>
      <c r="BF182">
        <v>16040301</v>
      </c>
      <c r="BG182" t="s">
        <v>119</v>
      </c>
      <c r="BH182" t="s">
        <v>119</v>
      </c>
      <c r="BI182" t="s">
        <v>119</v>
      </c>
      <c r="BJ182">
        <v>5</v>
      </c>
      <c r="BK182" t="s">
        <v>128</v>
      </c>
      <c r="BL182">
        <v>16060101</v>
      </c>
      <c r="BP182">
        <v>6</v>
      </c>
      <c r="BQ182" t="s">
        <v>128</v>
      </c>
      <c r="BR182">
        <v>16060101</v>
      </c>
      <c r="BU182" t="s">
        <v>119</v>
      </c>
      <c r="BV182">
        <v>7</v>
      </c>
      <c r="BW182" t="s">
        <v>128</v>
      </c>
      <c r="BX182">
        <v>16060101</v>
      </c>
      <c r="BY182" t="s">
        <v>119</v>
      </c>
      <c r="BZ182" t="s">
        <v>119</v>
      </c>
      <c r="CA182" t="s">
        <v>119</v>
      </c>
      <c r="CB182" t="s">
        <v>127</v>
      </c>
      <c r="CC182" t="s">
        <v>127</v>
      </c>
      <c r="CD182" t="s">
        <v>127</v>
      </c>
      <c r="CE182" t="s">
        <v>129</v>
      </c>
    </row>
    <row r="183" spans="1:83">
      <c r="A183" t="s">
        <v>113</v>
      </c>
      <c r="B183" t="s">
        <v>481</v>
      </c>
      <c r="C183" t="s">
        <v>367</v>
      </c>
      <c r="D183" s="17" t="str">
        <f t="shared" si="9"/>
        <v>K1后排单/双人座调角器总成双人下板(左)-冲孔</v>
      </c>
      <c r="E183" t="s">
        <v>139</v>
      </c>
      <c r="F183" s="18">
        <v>1252</v>
      </c>
      <c r="G183" t="s">
        <v>118</v>
      </c>
      <c r="H183">
        <v>5486.73</v>
      </c>
      <c r="I183">
        <v>274.34</v>
      </c>
      <c r="L183" s="29">
        <v>45624</v>
      </c>
      <c r="N183" s="29">
        <v>45624</v>
      </c>
      <c r="O183"/>
      <c r="P183"/>
      <c r="Q183" t="s">
        <v>120</v>
      </c>
      <c r="R183" t="s">
        <v>15</v>
      </c>
      <c r="S183" t="s">
        <v>121</v>
      </c>
      <c r="T183" t="s">
        <v>17</v>
      </c>
      <c r="U183" t="s">
        <v>119</v>
      </c>
      <c r="V183" t="s">
        <v>122</v>
      </c>
      <c r="W183">
        <v>60</v>
      </c>
      <c r="X183">
        <v>5</v>
      </c>
      <c r="Z183" t="s">
        <v>118</v>
      </c>
      <c r="AA183" t="s">
        <v>123</v>
      </c>
      <c r="AB183" t="s">
        <v>121</v>
      </c>
      <c r="AC183" t="s">
        <v>124</v>
      </c>
      <c r="AD183" t="s">
        <v>125</v>
      </c>
      <c r="AE183" t="s">
        <v>119</v>
      </c>
      <c r="AF183" t="s">
        <v>119</v>
      </c>
      <c r="AG183" t="s">
        <v>119</v>
      </c>
      <c r="AH183" s="48" t="s">
        <v>119</v>
      </c>
      <c r="AJ183" t="s">
        <v>127</v>
      </c>
      <c r="AK183" t="s">
        <v>26</v>
      </c>
      <c r="AL183">
        <v>1</v>
      </c>
      <c r="AM183" t="s">
        <v>128</v>
      </c>
      <c r="AN183">
        <v>16010501</v>
      </c>
      <c r="AO183" t="s">
        <v>119</v>
      </c>
      <c r="AP183" t="s">
        <v>119</v>
      </c>
      <c r="AQ183" t="s">
        <v>119</v>
      </c>
      <c r="AR183">
        <v>2</v>
      </c>
      <c r="AS183" t="s">
        <v>128</v>
      </c>
      <c r="AT183">
        <v>16020501</v>
      </c>
      <c r="AU183" t="s">
        <v>119</v>
      </c>
      <c r="AV183" t="s">
        <v>119</v>
      </c>
      <c r="AW183" t="s">
        <v>119</v>
      </c>
      <c r="AX183">
        <v>3</v>
      </c>
      <c r="AY183" t="s">
        <v>128</v>
      </c>
      <c r="AZ183" s="4">
        <v>51010101</v>
      </c>
      <c r="BB183">
        <v>1252</v>
      </c>
      <c r="BC183" t="s">
        <v>119</v>
      </c>
      <c r="BD183">
        <v>4</v>
      </c>
      <c r="BE183" t="s">
        <v>128</v>
      </c>
      <c r="BF183">
        <v>16040301</v>
      </c>
      <c r="BG183" t="s">
        <v>119</v>
      </c>
      <c r="BH183" t="s">
        <v>119</v>
      </c>
      <c r="BI183" t="s">
        <v>119</v>
      </c>
      <c r="BJ183">
        <v>5</v>
      </c>
      <c r="BK183" t="s">
        <v>128</v>
      </c>
      <c r="BL183">
        <v>16060101</v>
      </c>
      <c r="BP183">
        <v>6</v>
      </c>
      <c r="BQ183" t="s">
        <v>128</v>
      </c>
      <c r="BR183">
        <v>16060101</v>
      </c>
      <c r="BU183" t="s">
        <v>119</v>
      </c>
      <c r="BV183">
        <v>7</v>
      </c>
      <c r="BW183" t="s">
        <v>128</v>
      </c>
      <c r="BX183">
        <v>16060101</v>
      </c>
      <c r="BY183" t="s">
        <v>119</v>
      </c>
      <c r="BZ183" t="s">
        <v>119</v>
      </c>
      <c r="CA183" t="s">
        <v>119</v>
      </c>
      <c r="CB183" t="s">
        <v>127</v>
      </c>
      <c r="CC183" t="s">
        <v>127</v>
      </c>
      <c r="CD183" t="s">
        <v>127</v>
      </c>
      <c r="CE183" t="s">
        <v>129</v>
      </c>
    </row>
    <row r="184" spans="1:83">
      <c r="A184" t="s">
        <v>113</v>
      </c>
      <c r="B184" t="s">
        <v>482</v>
      </c>
      <c r="C184" t="s">
        <v>483</v>
      </c>
      <c r="D184" s="17" t="str">
        <f t="shared" si="9"/>
        <v>K1后排单/双人座调角器总成双人下板(右)-成型</v>
      </c>
      <c r="E184" t="s">
        <v>139</v>
      </c>
      <c r="F184" s="18">
        <v>1252</v>
      </c>
      <c r="G184" t="s">
        <v>118</v>
      </c>
      <c r="H184">
        <v>6017.7</v>
      </c>
      <c r="I184">
        <v>300.89</v>
      </c>
      <c r="L184" s="29">
        <v>45624</v>
      </c>
      <c r="N184" s="29">
        <v>45624</v>
      </c>
      <c r="O184"/>
      <c r="P184"/>
      <c r="Q184" t="s">
        <v>120</v>
      </c>
      <c r="R184" t="s">
        <v>15</v>
      </c>
      <c r="S184" t="s">
        <v>121</v>
      </c>
      <c r="T184" t="s">
        <v>17</v>
      </c>
      <c r="U184" t="s">
        <v>119</v>
      </c>
      <c r="V184" t="s">
        <v>122</v>
      </c>
      <c r="W184">
        <v>60</v>
      </c>
      <c r="X184">
        <v>5</v>
      </c>
      <c r="Z184" t="s">
        <v>118</v>
      </c>
      <c r="AA184" t="s">
        <v>123</v>
      </c>
      <c r="AB184" t="s">
        <v>121</v>
      </c>
      <c r="AC184" t="s">
        <v>124</v>
      </c>
      <c r="AD184" t="s">
        <v>125</v>
      </c>
      <c r="AE184" t="s">
        <v>119</v>
      </c>
      <c r="AF184" t="s">
        <v>119</v>
      </c>
      <c r="AG184" t="s">
        <v>119</v>
      </c>
      <c r="AH184" s="48" t="s">
        <v>119</v>
      </c>
      <c r="AJ184" t="s">
        <v>127</v>
      </c>
      <c r="AK184" t="s">
        <v>26</v>
      </c>
      <c r="AL184">
        <v>1</v>
      </c>
      <c r="AM184" t="s">
        <v>128</v>
      </c>
      <c r="AN184">
        <v>16010501</v>
      </c>
      <c r="AO184" t="s">
        <v>119</v>
      </c>
      <c r="AP184" t="s">
        <v>119</v>
      </c>
      <c r="AQ184" t="s">
        <v>119</v>
      </c>
      <c r="AR184">
        <v>2</v>
      </c>
      <c r="AS184" t="s">
        <v>128</v>
      </c>
      <c r="AT184">
        <v>16020501</v>
      </c>
      <c r="AU184" t="s">
        <v>119</v>
      </c>
      <c r="AV184" t="s">
        <v>119</v>
      </c>
      <c r="AW184" t="s">
        <v>119</v>
      </c>
      <c r="AX184">
        <v>3</v>
      </c>
      <c r="AY184" t="s">
        <v>128</v>
      </c>
      <c r="AZ184" s="4">
        <v>51010101</v>
      </c>
      <c r="BB184">
        <v>1252</v>
      </c>
      <c r="BC184" t="s">
        <v>119</v>
      </c>
      <c r="BD184">
        <v>4</v>
      </c>
      <c r="BE184" t="s">
        <v>128</v>
      </c>
      <c r="BF184">
        <v>16040301</v>
      </c>
      <c r="BG184" t="s">
        <v>119</v>
      </c>
      <c r="BH184" t="s">
        <v>119</v>
      </c>
      <c r="BI184" t="s">
        <v>119</v>
      </c>
      <c r="BJ184">
        <v>5</v>
      </c>
      <c r="BK184" t="s">
        <v>128</v>
      </c>
      <c r="BL184">
        <v>16060101</v>
      </c>
      <c r="BP184">
        <v>6</v>
      </c>
      <c r="BQ184" t="s">
        <v>128</v>
      </c>
      <c r="BR184">
        <v>16060101</v>
      </c>
      <c r="BU184" t="s">
        <v>119</v>
      </c>
      <c r="BV184">
        <v>7</v>
      </c>
      <c r="BW184" t="s">
        <v>128</v>
      </c>
      <c r="BX184">
        <v>16060101</v>
      </c>
      <c r="BY184" t="s">
        <v>119</v>
      </c>
      <c r="BZ184" t="s">
        <v>119</v>
      </c>
      <c r="CA184" t="s">
        <v>119</v>
      </c>
      <c r="CB184" t="s">
        <v>127</v>
      </c>
      <c r="CC184" t="s">
        <v>127</v>
      </c>
      <c r="CD184" t="s">
        <v>127</v>
      </c>
      <c r="CE184" t="s">
        <v>129</v>
      </c>
    </row>
    <row r="185" spans="1:83">
      <c r="A185" t="s">
        <v>113</v>
      </c>
      <c r="B185" t="s">
        <v>484</v>
      </c>
      <c r="C185" t="s">
        <v>485</v>
      </c>
      <c r="D185" s="17" t="str">
        <f t="shared" si="9"/>
        <v>K1后排单/双人座调角器总成单人下板(小耳)-落料</v>
      </c>
      <c r="E185" t="s">
        <v>139</v>
      </c>
      <c r="F185" s="18">
        <v>1252</v>
      </c>
      <c r="G185" t="s">
        <v>118</v>
      </c>
      <c r="H185">
        <v>5309.73</v>
      </c>
      <c r="I185">
        <v>265.49</v>
      </c>
      <c r="L185" s="29">
        <v>45624</v>
      </c>
      <c r="N185" s="29">
        <v>45624</v>
      </c>
      <c r="O185"/>
      <c r="P185"/>
      <c r="Q185" t="s">
        <v>120</v>
      </c>
      <c r="R185" t="s">
        <v>15</v>
      </c>
      <c r="S185" t="s">
        <v>121</v>
      </c>
      <c r="T185" t="s">
        <v>17</v>
      </c>
      <c r="U185" t="s">
        <v>119</v>
      </c>
      <c r="V185" t="s">
        <v>122</v>
      </c>
      <c r="W185">
        <v>60</v>
      </c>
      <c r="X185">
        <v>5</v>
      </c>
      <c r="Z185" t="s">
        <v>118</v>
      </c>
      <c r="AA185" t="s">
        <v>123</v>
      </c>
      <c r="AB185" t="s">
        <v>121</v>
      </c>
      <c r="AC185" t="s">
        <v>124</v>
      </c>
      <c r="AD185" t="s">
        <v>125</v>
      </c>
      <c r="AE185" t="s">
        <v>119</v>
      </c>
      <c r="AF185" t="s">
        <v>119</v>
      </c>
      <c r="AG185" t="s">
        <v>119</v>
      </c>
      <c r="AH185" s="48" t="s">
        <v>119</v>
      </c>
      <c r="AJ185" t="s">
        <v>127</v>
      </c>
      <c r="AK185" t="s">
        <v>26</v>
      </c>
      <c r="AL185">
        <v>1</v>
      </c>
      <c r="AM185" t="s">
        <v>128</v>
      </c>
      <c r="AN185">
        <v>16010501</v>
      </c>
      <c r="AO185" t="s">
        <v>119</v>
      </c>
      <c r="AP185" t="s">
        <v>119</v>
      </c>
      <c r="AQ185" t="s">
        <v>119</v>
      </c>
      <c r="AR185">
        <v>2</v>
      </c>
      <c r="AS185" t="s">
        <v>128</v>
      </c>
      <c r="AT185">
        <v>16020501</v>
      </c>
      <c r="AU185" t="s">
        <v>119</v>
      </c>
      <c r="AV185" t="s">
        <v>119</v>
      </c>
      <c r="AW185" t="s">
        <v>119</v>
      </c>
      <c r="AX185">
        <v>3</v>
      </c>
      <c r="AY185" t="s">
        <v>128</v>
      </c>
      <c r="AZ185" s="4">
        <v>51010101</v>
      </c>
      <c r="BB185">
        <v>1252</v>
      </c>
      <c r="BC185" t="s">
        <v>119</v>
      </c>
      <c r="BD185">
        <v>4</v>
      </c>
      <c r="BE185" t="s">
        <v>128</v>
      </c>
      <c r="BF185">
        <v>16040301</v>
      </c>
      <c r="BG185" t="s">
        <v>119</v>
      </c>
      <c r="BH185" t="s">
        <v>119</v>
      </c>
      <c r="BI185" t="s">
        <v>119</v>
      </c>
      <c r="BJ185">
        <v>5</v>
      </c>
      <c r="BK185" t="s">
        <v>128</v>
      </c>
      <c r="BL185">
        <v>16060101</v>
      </c>
      <c r="BP185">
        <v>6</v>
      </c>
      <c r="BQ185" t="s">
        <v>128</v>
      </c>
      <c r="BR185">
        <v>16060101</v>
      </c>
      <c r="BU185" t="s">
        <v>119</v>
      </c>
      <c r="BV185">
        <v>7</v>
      </c>
      <c r="BW185" t="s">
        <v>128</v>
      </c>
      <c r="BX185">
        <v>16060101</v>
      </c>
      <c r="BY185" t="s">
        <v>119</v>
      </c>
      <c r="BZ185" t="s">
        <v>119</v>
      </c>
      <c r="CA185" t="s">
        <v>119</v>
      </c>
      <c r="CB185" t="s">
        <v>127</v>
      </c>
      <c r="CC185" t="s">
        <v>127</v>
      </c>
      <c r="CD185" t="s">
        <v>127</v>
      </c>
      <c r="CE185" t="s">
        <v>129</v>
      </c>
    </row>
    <row r="186" spans="1:83">
      <c r="A186" t="s">
        <v>113</v>
      </c>
      <c r="B186" t="s">
        <v>486</v>
      </c>
      <c r="C186" t="s">
        <v>369</v>
      </c>
      <c r="D186" s="17" t="str">
        <f t="shared" si="9"/>
        <v>K1后排单/双人座调角器总成双人下板(右)-冲孔</v>
      </c>
      <c r="E186" t="s">
        <v>139</v>
      </c>
      <c r="F186" s="18">
        <v>1252</v>
      </c>
      <c r="G186" t="s">
        <v>118</v>
      </c>
      <c r="H186">
        <v>5486.73</v>
      </c>
      <c r="I186">
        <v>274.34</v>
      </c>
      <c r="L186" s="29">
        <v>45624</v>
      </c>
      <c r="N186" s="29">
        <v>45624</v>
      </c>
      <c r="O186"/>
      <c r="P186"/>
      <c r="Q186" t="s">
        <v>120</v>
      </c>
      <c r="R186" t="s">
        <v>15</v>
      </c>
      <c r="S186" t="s">
        <v>121</v>
      </c>
      <c r="T186" t="s">
        <v>17</v>
      </c>
      <c r="U186" t="s">
        <v>119</v>
      </c>
      <c r="V186" t="s">
        <v>122</v>
      </c>
      <c r="W186">
        <v>60</v>
      </c>
      <c r="X186">
        <v>5</v>
      </c>
      <c r="Z186" t="s">
        <v>118</v>
      </c>
      <c r="AA186" t="s">
        <v>123</v>
      </c>
      <c r="AB186" t="s">
        <v>121</v>
      </c>
      <c r="AC186" t="s">
        <v>124</v>
      </c>
      <c r="AD186" t="s">
        <v>125</v>
      </c>
      <c r="AE186" t="s">
        <v>119</v>
      </c>
      <c r="AF186" t="s">
        <v>119</v>
      </c>
      <c r="AG186" t="s">
        <v>119</v>
      </c>
      <c r="AH186" s="48" t="s">
        <v>119</v>
      </c>
      <c r="AJ186" t="s">
        <v>127</v>
      </c>
      <c r="AK186" t="s">
        <v>26</v>
      </c>
      <c r="AL186">
        <v>1</v>
      </c>
      <c r="AM186" t="s">
        <v>128</v>
      </c>
      <c r="AN186">
        <v>16010501</v>
      </c>
      <c r="AO186" t="s">
        <v>119</v>
      </c>
      <c r="AP186" t="s">
        <v>119</v>
      </c>
      <c r="AQ186" t="s">
        <v>119</v>
      </c>
      <c r="AR186">
        <v>2</v>
      </c>
      <c r="AS186" t="s">
        <v>128</v>
      </c>
      <c r="AT186">
        <v>16020501</v>
      </c>
      <c r="AU186" t="s">
        <v>119</v>
      </c>
      <c r="AV186" t="s">
        <v>119</v>
      </c>
      <c r="AW186" t="s">
        <v>119</v>
      </c>
      <c r="AX186">
        <v>3</v>
      </c>
      <c r="AY186" t="s">
        <v>128</v>
      </c>
      <c r="AZ186" s="4">
        <v>51010101</v>
      </c>
      <c r="BB186">
        <v>1252</v>
      </c>
      <c r="BC186" t="s">
        <v>119</v>
      </c>
      <c r="BD186">
        <v>4</v>
      </c>
      <c r="BE186" t="s">
        <v>128</v>
      </c>
      <c r="BF186">
        <v>16040301</v>
      </c>
      <c r="BG186" t="s">
        <v>119</v>
      </c>
      <c r="BH186" t="s">
        <v>119</v>
      </c>
      <c r="BI186" t="s">
        <v>119</v>
      </c>
      <c r="BJ186">
        <v>5</v>
      </c>
      <c r="BK186" t="s">
        <v>128</v>
      </c>
      <c r="BL186">
        <v>16060101</v>
      </c>
      <c r="BP186">
        <v>6</v>
      </c>
      <c r="BQ186" t="s">
        <v>128</v>
      </c>
      <c r="BR186">
        <v>16060101</v>
      </c>
      <c r="BU186" t="s">
        <v>119</v>
      </c>
      <c r="BV186">
        <v>7</v>
      </c>
      <c r="BW186" t="s">
        <v>128</v>
      </c>
      <c r="BX186">
        <v>16060101</v>
      </c>
      <c r="BY186" t="s">
        <v>119</v>
      </c>
      <c r="BZ186" t="s">
        <v>119</v>
      </c>
      <c r="CA186" t="s">
        <v>119</v>
      </c>
      <c r="CB186" t="s">
        <v>127</v>
      </c>
      <c r="CC186" t="s">
        <v>127</v>
      </c>
      <c r="CD186" t="s">
        <v>127</v>
      </c>
      <c r="CE186" t="s">
        <v>129</v>
      </c>
    </row>
    <row r="187" spans="1:83">
      <c r="A187" t="s">
        <v>113</v>
      </c>
      <c r="B187" t="s">
        <v>487</v>
      </c>
      <c r="C187" t="s">
        <v>488</v>
      </c>
      <c r="D187" s="17" t="str">
        <f t="shared" si="9"/>
        <v>K1后排单/双人座调角器总成单人下板(小耳)-冲孔</v>
      </c>
      <c r="E187" t="s">
        <v>139</v>
      </c>
      <c r="F187" s="18">
        <v>1252</v>
      </c>
      <c r="G187" t="s">
        <v>118</v>
      </c>
      <c r="H187">
        <v>5309.73</v>
      </c>
      <c r="I187">
        <v>265.49</v>
      </c>
      <c r="L187" s="29">
        <v>45624</v>
      </c>
      <c r="N187" s="29">
        <v>45624</v>
      </c>
      <c r="O187"/>
      <c r="P187"/>
      <c r="Q187" t="s">
        <v>120</v>
      </c>
      <c r="R187" t="s">
        <v>15</v>
      </c>
      <c r="S187" t="s">
        <v>121</v>
      </c>
      <c r="T187" t="s">
        <v>17</v>
      </c>
      <c r="U187" t="s">
        <v>119</v>
      </c>
      <c r="V187" t="s">
        <v>122</v>
      </c>
      <c r="W187">
        <v>60</v>
      </c>
      <c r="X187">
        <v>5</v>
      </c>
      <c r="Z187" t="s">
        <v>118</v>
      </c>
      <c r="AA187" t="s">
        <v>123</v>
      </c>
      <c r="AB187" t="s">
        <v>121</v>
      </c>
      <c r="AC187" t="s">
        <v>124</v>
      </c>
      <c r="AD187" t="s">
        <v>125</v>
      </c>
      <c r="AE187" t="s">
        <v>119</v>
      </c>
      <c r="AF187" t="s">
        <v>119</v>
      </c>
      <c r="AG187" t="s">
        <v>119</v>
      </c>
      <c r="AH187" s="48" t="s">
        <v>119</v>
      </c>
      <c r="AJ187" t="s">
        <v>127</v>
      </c>
      <c r="AK187" t="s">
        <v>26</v>
      </c>
      <c r="AL187">
        <v>1</v>
      </c>
      <c r="AM187" t="s">
        <v>128</v>
      </c>
      <c r="AN187">
        <v>16010501</v>
      </c>
      <c r="AO187" t="s">
        <v>119</v>
      </c>
      <c r="AP187" t="s">
        <v>119</v>
      </c>
      <c r="AQ187" t="s">
        <v>119</v>
      </c>
      <c r="AR187">
        <v>2</v>
      </c>
      <c r="AS187" t="s">
        <v>128</v>
      </c>
      <c r="AT187">
        <v>16020501</v>
      </c>
      <c r="AU187" t="s">
        <v>119</v>
      </c>
      <c r="AV187" t="s">
        <v>119</v>
      </c>
      <c r="AW187" t="s">
        <v>119</v>
      </c>
      <c r="AX187">
        <v>3</v>
      </c>
      <c r="AY187" t="s">
        <v>128</v>
      </c>
      <c r="AZ187" s="4">
        <v>51010101</v>
      </c>
      <c r="BB187">
        <v>1252</v>
      </c>
      <c r="BC187" t="s">
        <v>119</v>
      </c>
      <c r="BD187">
        <v>4</v>
      </c>
      <c r="BE187" t="s">
        <v>128</v>
      </c>
      <c r="BF187">
        <v>16040301</v>
      </c>
      <c r="BG187" t="s">
        <v>119</v>
      </c>
      <c r="BH187" t="s">
        <v>119</v>
      </c>
      <c r="BI187" t="s">
        <v>119</v>
      </c>
      <c r="BJ187">
        <v>5</v>
      </c>
      <c r="BK187" t="s">
        <v>128</v>
      </c>
      <c r="BL187">
        <v>16060101</v>
      </c>
      <c r="BP187">
        <v>6</v>
      </c>
      <c r="BQ187" t="s">
        <v>128</v>
      </c>
      <c r="BR187">
        <v>16060101</v>
      </c>
      <c r="BU187" t="s">
        <v>119</v>
      </c>
      <c r="BV187">
        <v>7</v>
      </c>
      <c r="BW187" t="s">
        <v>128</v>
      </c>
      <c r="BX187">
        <v>16060101</v>
      </c>
      <c r="BY187" t="s">
        <v>119</v>
      </c>
      <c r="BZ187" t="s">
        <v>119</v>
      </c>
      <c r="CA187" t="s">
        <v>119</v>
      </c>
      <c r="CB187" t="s">
        <v>127</v>
      </c>
      <c r="CC187" t="s">
        <v>127</v>
      </c>
      <c r="CD187" t="s">
        <v>127</v>
      </c>
      <c r="CE187" t="s">
        <v>129</v>
      </c>
    </row>
    <row r="188" spans="1:83">
      <c r="A188" t="s">
        <v>113</v>
      </c>
      <c r="B188" t="s">
        <v>489</v>
      </c>
      <c r="C188" t="s">
        <v>490</v>
      </c>
      <c r="D188" s="17" t="str">
        <f t="shared" si="9"/>
        <v>K1后排单/双人座调角器总成单人上板-落料</v>
      </c>
      <c r="E188" t="s">
        <v>139</v>
      </c>
      <c r="F188" s="18">
        <v>1252</v>
      </c>
      <c r="G188" t="s">
        <v>118</v>
      </c>
      <c r="H188">
        <v>5575.22</v>
      </c>
      <c r="I188">
        <v>278.76</v>
      </c>
      <c r="L188" s="29">
        <v>45624</v>
      </c>
      <c r="N188" s="29">
        <v>45624</v>
      </c>
      <c r="O188"/>
      <c r="P188"/>
      <c r="Q188" t="s">
        <v>120</v>
      </c>
      <c r="R188" t="s">
        <v>15</v>
      </c>
      <c r="S188" t="s">
        <v>121</v>
      </c>
      <c r="T188" t="s">
        <v>17</v>
      </c>
      <c r="U188" t="s">
        <v>119</v>
      </c>
      <c r="V188" t="s">
        <v>122</v>
      </c>
      <c r="W188">
        <v>60</v>
      </c>
      <c r="X188">
        <v>5</v>
      </c>
      <c r="Z188" t="s">
        <v>118</v>
      </c>
      <c r="AA188" t="s">
        <v>123</v>
      </c>
      <c r="AB188" t="s">
        <v>121</v>
      </c>
      <c r="AC188" t="s">
        <v>124</v>
      </c>
      <c r="AD188" t="s">
        <v>125</v>
      </c>
      <c r="AE188" t="s">
        <v>119</v>
      </c>
      <c r="AF188" t="s">
        <v>119</v>
      </c>
      <c r="AG188" t="s">
        <v>119</v>
      </c>
      <c r="AH188" s="48" t="s">
        <v>119</v>
      </c>
      <c r="AJ188" t="s">
        <v>127</v>
      </c>
      <c r="AK188" t="s">
        <v>26</v>
      </c>
      <c r="AL188">
        <v>1</v>
      </c>
      <c r="AM188" t="s">
        <v>128</v>
      </c>
      <c r="AN188">
        <v>16010501</v>
      </c>
      <c r="AO188" t="s">
        <v>119</v>
      </c>
      <c r="AP188" t="s">
        <v>119</v>
      </c>
      <c r="AQ188" t="s">
        <v>119</v>
      </c>
      <c r="AR188">
        <v>2</v>
      </c>
      <c r="AS188" t="s">
        <v>128</v>
      </c>
      <c r="AT188">
        <v>16020501</v>
      </c>
      <c r="AU188" t="s">
        <v>119</v>
      </c>
      <c r="AV188" t="s">
        <v>119</v>
      </c>
      <c r="AW188" t="s">
        <v>119</v>
      </c>
      <c r="AX188">
        <v>3</v>
      </c>
      <c r="AY188" t="s">
        <v>128</v>
      </c>
      <c r="AZ188" s="4">
        <v>51010101</v>
      </c>
      <c r="BB188">
        <v>1252</v>
      </c>
      <c r="BC188" t="s">
        <v>119</v>
      </c>
      <c r="BD188">
        <v>4</v>
      </c>
      <c r="BE188" t="s">
        <v>128</v>
      </c>
      <c r="BF188">
        <v>16040301</v>
      </c>
      <c r="BG188" t="s">
        <v>119</v>
      </c>
      <c r="BH188" t="s">
        <v>119</v>
      </c>
      <c r="BI188" t="s">
        <v>119</v>
      </c>
      <c r="BJ188">
        <v>5</v>
      </c>
      <c r="BK188" t="s">
        <v>128</v>
      </c>
      <c r="BL188">
        <v>16060101</v>
      </c>
      <c r="BP188">
        <v>6</v>
      </c>
      <c r="BQ188" t="s">
        <v>128</v>
      </c>
      <c r="BR188">
        <v>16060101</v>
      </c>
      <c r="BU188" t="s">
        <v>119</v>
      </c>
      <c r="BV188">
        <v>7</v>
      </c>
      <c r="BW188" t="s">
        <v>128</v>
      </c>
      <c r="BX188">
        <v>16060101</v>
      </c>
      <c r="BY188" t="s">
        <v>119</v>
      </c>
      <c r="BZ188" t="s">
        <v>119</v>
      </c>
      <c r="CA188" t="s">
        <v>119</v>
      </c>
      <c r="CB188" t="s">
        <v>127</v>
      </c>
      <c r="CC188" t="s">
        <v>127</v>
      </c>
      <c r="CD188" t="s">
        <v>127</v>
      </c>
      <c r="CE188" t="s">
        <v>129</v>
      </c>
    </row>
    <row r="189" spans="1:83">
      <c r="A189" t="s">
        <v>113</v>
      </c>
      <c r="B189" t="s">
        <v>491</v>
      </c>
      <c r="C189" t="s">
        <v>492</v>
      </c>
      <c r="D189" s="17" t="str">
        <f t="shared" si="9"/>
        <v>K1后排单/双人座调角器总成单人上板-成型</v>
      </c>
      <c r="E189" t="s">
        <v>139</v>
      </c>
      <c r="F189" s="18">
        <v>1252</v>
      </c>
      <c r="G189" t="s">
        <v>118</v>
      </c>
      <c r="H189">
        <v>5575.22</v>
      </c>
      <c r="I189">
        <v>278.76</v>
      </c>
      <c r="L189" s="29">
        <v>45624</v>
      </c>
      <c r="N189" s="29">
        <v>45624</v>
      </c>
      <c r="O189"/>
      <c r="P189"/>
      <c r="Q189" t="s">
        <v>120</v>
      </c>
      <c r="R189" t="s">
        <v>15</v>
      </c>
      <c r="S189" t="s">
        <v>121</v>
      </c>
      <c r="T189" t="s">
        <v>17</v>
      </c>
      <c r="U189" t="s">
        <v>119</v>
      </c>
      <c r="V189" t="s">
        <v>122</v>
      </c>
      <c r="W189">
        <v>60</v>
      </c>
      <c r="X189">
        <v>5</v>
      </c>
      <c r="Z189" t="s">
        <v>118</v>
      </c>
      <c r="AA189" t="s">
        <v>123</v>
      </c>
      <c r="AB189" t="s">
        <v>121</v>
      </c>
      <c r="AC189" t="s">
        <v>124</v>
      </c>
      <c r="AD189" t="s">
        <v>125</v>
      </c>
      <c r="AE189" t="s">
        <v>119</v>
      </c>
      <c r="AF189" t="s">
        <v>119</v>
      </c>
      <c r="AG189" t="s">
        <v>119</v>
      </c>
      <c r="AH189" s="48" t="s">
        <v>119</v>
      </c>
      <c r="AJ189" t="s">
        <v>127</v>
      </c>
      <c r="AK189" t="s">
        <v>26</v>
      </c>
      <c r="AL189">
        <v>1</v>
      </c>
      <c r="AM189" t="s">
        <v>128</v>
      </c>
      <c r="AN189">
        <v>16010501</v>
      </c>
      <c r="AO189" t="s">
        <v>119</v>
      </c>
      <c r="AP189" t="s">
        <v>119</v>
      </c>
      <c r="AQ189" t="s">
        <v>119</v>
      </c>
      <c r="AR189">
        <v>2</v>
      </c>
      <c r="AS189" t="s">
        <v>128</v>
      </c>
      <c r="AT189">
        <v>16020501</v>
      </c>
      <c r="AU189" t="s">
        <v>119</v>
      </c>
      <c r="AV189" t="s">
        <v>119</v>
      </c>
      <c r="AW189" t="s">
        <v>119</v>
      </c>
      <c r="AX189">
        <v>3</v>
      </c>
      <c r="AY189" t="s">
        <v>128</v>
      </c>
      <c r="AZ189" s="4">
        <v>51010101</v>
      </c>
      <c r="BB189">
        <v>1252</v>
      </c>
      <c r="BC189" t="s">
        <v>119</v>
      </c>
      <c r="BD189">
        <v>4</v>
      </c>
      <c r="BE189" t="s">
        <v>128</v>
      </c>
      <c r="BF189">
        <v>16040301</v>
      </c>
      <c r="BG189" t="s">
        <v>119</v>
      </c>
      <c r="BH189" t="s">
        <v>119</v>
      </c>
      <c r="BI189" t="s">
        <v>119</v>
      </c>
      <c r="BJ189">
        <v>5</v>
      </c>
      <c r="BK189" t="s">
        <v>128</v>
      </c>
      <c r="BL189">
        <v>16060101</v>
      </c>
      <c r="BP189">
        <v>6</v>
      </c>
      <c r="BQ189" t="s">
        <v>128</v>
      </c>
      <c r="BR189">
        <v>16060101</v>
      </c>
      <c r="BU189" t="s">
        <v>119</v>
      </c>
      <c r="BV189">
        <v>7</v>
      </c>
      <c r="BW189" t="s">
        <v>128</v>
      </c>
      <c r="BX189">
        <v>16060101</v>
      </c>
      <c r="BY189" t="s">
        <v>119</v>
      </c>
      <c r="BZ189" t="s">
        <v>119</v>
      </c>
      <c r="CA189" t="s">
        <v>119</v>
      </c>
      <c r="CB189" t="s">
        <v>127</v>
      </c>
      <c r="CC189" t="s">
        <v>127</v>
      </c>
      <c r="CD189" t="s">
        <v>127</v>
      </c>
      <c r="CE189" t="s">
        <v>129</v>
      </c>
    </row>
    <row r="190" spans="1:83">
      <c r="A190" t="s">
        <v>113</v>
      </c>
      <c r="B190" t="s">
        <v>493</v>
      </c>
      <c r="C190" t="s">
        <v>494</v>
      </c>
      <c r="D190" s="17" t="str">
        <f t="shared" si="9"/>
        <v>K1后排单/双人座调角器总成单人上板-冲小孔</v>
      </c>
      <c r="E190" t="s">
        <v>139</v>
      </c>
      <c r="F190" s="18">
        <v>1252</v>
      </c>
      <c r="G190" t="s">
        <v>118</v>
      </c>
      <c r="H190">
        <v>5486.73</v>
      </c>
      <c r="I190">
        <v>274.34</v>
      </c>
      <c r="L190" s="29">
        <v>45624</v>
      </c>
      <c r="N190" s="29">
        <v>45624</v>
      </c>
      <c r="O190"/>
      <c r="P190"/>
      <c r="Q190" t="s">
        <v>120</v>
      </c>
      <c r="R190" t="s">
        <v>15</v>
      </c>
      <c r="S190" t="s">
        <v>121</v>
      </c>
      <c r="T190" t="s">
        <v>17</v>
      </c>
      <c r="U190" t="s">
        <v>119</v>
      </c>
      <c r="V190" t="s">
        <v>122</v>
      </c>
      <c r="W190">
        <v>60</v>
      </c>
      <c r="X190">
        <v>5</v>
      </c>
      <c r="Z190" t="s">
        <v>118</v>
      </c>
      <c r="AA190" t="s">
        <v>123</v>
      </c>
      <c r="AB190" t="s">
        <v>121</v>
      </c>
      <c r="AC190" t="s">
        <v>124</v>
      </c>
      <c r="AD190" t="s">
        <v>125</v>
      </c>
      <c r="AE190" t="s">
        <v>119</v>
      </c>
      <c r="AF190" t="s">
        <v>119</v>
      </c>
      <c r="AG190" t="s">
        <v>119</v>
      </c>
      <c r="AH190" s="48" t="s">
        <v>119</v>
      </c>
      <c r="AJ190" t="s">
        <v>127</v>
      </c>
      <c r="AK190" t="s">
        <v>26</v>
      </c>
      <c r="AL190">
        <v>1</v>
      </c>
      <c r="AM190" t="s">
        <v>128</v>
      </c>
      <c r="AN190">
        <v>16010501</v>
      </c>
      <c r="AO190" t="s">
        <v>119</v>
      </c>
      <c r="AP190" t="s">
        <v>119</v>
      </c>
      <c r="AQ190" t="s">
        <v>119</v>
      </c>
      <c r="AR190">
        <v>2</v>
      </c>
      <c r="AS190" t="s">
        <v>128</v>
      </c>
      <c r="AT190">
        <v>16020501</v>
      </c>
      <c r="AU190" t="s">
        <v>119</v>
      </c>
      <c r="AV190" t="s">
        <v>119</v>
      </c>
      <c r="AW190" t="s">
        <v>119</v>
      </c>
      <c r="AX190">
        <v>3</v>
      </c>
      <c r="AY190" t="s">
        <v>128</v>
      </c>
      <c r="AZ190" s="4">
        <v>51010101</v>
      </c>
      <c r="BB190">
        <v>1252</v>
      </c>
      <c r="BC190" t="s">
        <v>119</v>
      </c>
      <c r="BD190">
        <v>4</v>
      </c>
      <c r="BE190" t="s">
        <v>128</v>
      </c>
      <c r="BF190">
        <v>16040301</v>
      </c>
      <c r="BG190" t="s">
        <v>119</v>
      </c>
      <c r="BH190" t="s">
        <v>119</v>
      </c>
      <c r="BI190" t="s">
        <v>119</v>
      </c>
      <c r="BJ190">
        <v>5</v>
      </c>
      <c r="BK190" t="s">
        <v>128</v>
      </c>
      <c r="BL190">
        <v>16060101</v>
      </c>
      <c r="BP190">
        <v>6</v>
      </c>
      <c r="BQ190" t="s">
        <v>128</v>
      </c>
      <c r="BR190">
        <v>16060101</v>
      </c>
      <c r="BU190" t="s">
        <v>119</v>
      </c>
      <c r="BV190">
        <v>7</v>
      </c>
      <c r="BW190" t="s">
        <v>128</v>
      </c>
      <c r="BX190">
        <v>16060101</v>
      </c>
      <c r="BY190" t="s">
        <v>119</v>
      </c>
      <c r="BZ190" t="s">
        <v>119</v>
      </c>
      <c r="CA190" t="s">
        <v>119</v>
      </c>
      <c r="CB190" t="s">
        <v>127</v>
      </c>
      <c r="CC190" t="s">
        <v>127</v>
      </c>
      <c r="CD190" t="s">
        <v>127</v>
      </c>
      <c r="CE190" t="s">
        <v>129</v>
      </c>
    </row>
    <row r="191" spans="1:83">
      <c r="A191" t="s">
        <v>113</v>
      </c>
      <c r="B191" t="s">
        <v>495</v>
      </c>
      <c r="C191" t="s">
        <v>496</v>
      </c>
      <c r="D191" s="17" t="str">
        <f t="shared" si="9"/>
        <v>K1后排单/双人座调角器总成单人上板-冲大孔</v>
      </c>
      <c r="E191" t="s">
        <v>139</v>
      </c>
      <c r="F191" s="18">
        <v>1252</v>
      </c>
      <c r="G191" t="s">
        <v>118</v>
      </c>
      <c r="H191">
        <v>5486.73</v>
      </c>
      <c r="I191">
        <v>274.34</v>
      </c>
      <c r="L191" s="29">
        <v>45624</v>
      </c>
      <c r="N191" s="29">
        <v>45624</v>
      </c>
      <c r="O191"/>
      <c r="P191"/>
      <c r="Q191" t="s">
        <v>120</v>
      </c>
      <c r="R191" t="s">
        <v>15</v>
      </c>
      <c r="S191" t="s">
        <v>121</v>
      </c>
      <c r="T191" t="s">
        <v>17</v>
      </c>
      <c r="U191" t="s">
        <v>119</v>
      </c>
      <c r="V191" t="s">
        <v>122</v>
      </c>
      <c r="W191">
        <v>60</v>
      </c>
      <c r="X191">
        <v>5</v>
      </c>
      <c r="Z191" t="s">
        <v>118</v>
      </c>
      <c r="AA191" t="s">
        <v>123</v>
      </c>
      <c r="AB191" t="s">
        <v>121</v>
      </c>
      <c r="AC191" t="s">
        <v>124</v>
      </c>
      <c r="AD191" t="s">
        <v>125</v>
      </c>
      <c r="AE191" t="s">
        <v>119</v>
      </c>
      <c r="AF191" t="s">
        <v>119</v>
      </c>
      <c r="AG191" t="s">
        <v>119</v>
      </c>
      <c r="AH191" s="48" t="s">
        <v>119</v>
      </c>
      <c r="AJ191" t="s">
        <v>127</v>
      </c>
      <c r="AK191" t="s">
        <v>26</v>
      </c>
      <c r="AL191">
        <v>1</v>
      </c>
      <c r="AM191" t="s">
        <v>128</v>
      </c>
      <c r="AN191">
        <v>16010501</v>
      </c>
      <c r="AO191" t="s">
        <v>119</v>
      </c>
      <c r="AP191" t="s">
        <v>119</v>
      </c>
      <c r="AQ191" t="s">
        <v>119</v>
      </c>
      <c r="AR191">
        <v>2</v>
      </c>
      <c r="AS191" t="s">
        <v>128</v>
      </c>
      <c r="AT191">
        <v>16020501</v>
      </c>
      <c r="AU191" t="s">
        <v>119</v>
      </c>
      <c r="AV191" t="s">
        <v>119</v>
      </c>
      <c r="AW191" t="s">
        <v>119</v>
      </c>
      <c r="AX191">
        <v>3</v>
      </c>
      <c r="AY191" t="s">
        <v>128</v>
      </c>
      <c r="AZ191" s="4">
        <v>51010101</v>
      </c>
      <c r="BB191">
        <v>1252</v>
      </c>
      <c r="BC191" t="s">
        <v>119</v>
      </c>
      <c r="BD191">
        <v>4</v>
      </c>
      <c r="BE191" t="s">
        <v>128</v>
      </c>
      <c r="BF191">
        <v>16040301</v>
      </c>
      <c r="BG191" t="s">
        <v>119</v>
      </c>
      <c r="BH191" t="s">
        <v>119</v>
      </c>
      <c r="BI191" t="s">
        <v>119</v>
      </c>
      <c r="BJ191">
        <v>5</v>
      </c>
      <c r="BK191" t="s">
        <v>128</v>
      </c>
      <c r="BL191">
        <v>16060101</v>
      </c>
      <c r="BP191">
        <v>6</v>
      </c>
      <c r="BQ191" t="s">
        <v>128</v>
      </c>
      <c r="BR191">
        <v>16060101</v>
      </c>
      <c r="BU191" t="s">
        <v>119</v>
      </c>
      <c r="BV191">
        <v>7</v>
      </c>
      <c r="BW191" t="s">
        <v>128</v>
      </c>
      <c r="BX191">
        <v>16060101</v>
      </c>
      <c r="BY191" t="s">
        <v>119</v>
      </c>
      <c r="BZ191" t="s">
        <v>119</v>
      </c>
      <c r="CA191" t="s">
        <v>119</v>
      </c>
      <c r="CB191" t="s">
        <v>127</v>
      </c>
      <c r="CC191" t="s">
        <v>127</v>
      </c>
      <c r="CD191" t="s">
        <v>127</v>
      </c>
      <c r="CE191" t="s">
        <v>129</v>
      </c>
    </row>
    <row r="192" spans="1:83">
      <c r="A192" t="s">
        <v>113</v>
      </c>
      <c r="B192" t="s">
        <v>497</v>
      </c>
      <c r="C192" t="s">
        <v>498</v>
      </c>
      <c r="D192" s="17" t="str">
        <f t="shared" si="9"/>
        <v>K1后排单/双人座调角器总成手柄(左)-落料</v>
      </c>
      <c r="E192" t="s">
        <v>139</v>
      </c>
      <c r="F192" s="18">
        <v>1252</v>
      </c>
      <c r="G192" t="s">
        <v>118</v>
      </c>
      <c r="H192">
        <v>4424.78</v>
      </c>
      <c r="I192">
        <v>221.24</v>
      </c>
      <c r="L192" s="29">
        <v>45624</v>
      </c>
      <c r="N192" s="29">
        <v>45624</v>
      </c>
      <c r="O192"/>
      <c r="P192"/>
      <c r="Q192" t="s">
        <v>120</v>
      </c>
      <c r="R192" t="s">
        <v>15</v>
      </c>
      <c r="S192" t="s">
        <v>121</v>
      </c>
      <c r="T192" t="s">
        <v>17</v>
      </c>
      <c r="U192" t="s">
        <v>119</v>
      </c>
      <c r="V192" t="s">
        <v>122</v>
      </c>
      <c r="W192">
        <v>60</v>
      </c>
      <c r="X192">
        <v>5</v>
      </c>
      <c r="Z192" t="s">
        <v>118</v>
      </c>
      <c r="AA192" t="s">
        <v>123</v>
      </c>
      <c r="AB192" t="s">
        <v>121</v>
      </c>
      <c r="AC192" t="s">
        <v>124</v>
      </c>
      <c r="AD192" t="s">
        <v>125</v>
      </c>
      <c r="AE192" t="s">
        <v>119</v>
      </c>
      <c r="AF192" t="s">
        <v>119</v>
      </c>
      <c r="AG192" t="s">
        <v>119</v>
      </c>
      <c r="AH192" s="48" t="s">
        <v>119</v>
      </c>
      <c r="AJ192" t="s">
        <v>127</v>
      </c>
      <c r="AK192" t="s">
        <v>26</v>
      </c>
      <c r="AL192">
        <v>1</v>
      </c>
      <c r="AM192" t="s">
        <v>128</v>
      </c>
      <c r="AN192">
        <v>16010501</v>
      </c>
      <c r="AO192" t="s">
        <v>119</v>
      </c>
      <c r="AP192" t="s">
        <v>119</v>
      </c>
      <c r="AQ192" t="s">
        <v>119</v>
      </c>
      <c r="AR192">
        <v>2</v>
      </c>
      <c r="AS192" t="s">
        <v>128</v>
      </c>
      <c r="AT192">
        <v>16020501</v>
      </c>
      <c r="AU192" t="s">
        <v>119</v>
      </c>
      <c r="AV192" t="s">
        <v>119</v>
      </c>
      <c r="AW192" t="s">
        <v>119</v>
      </c>
      <c r="AX192">
        <v>3</v>
      </c>
      <c r="AY192" t="s">
        <v>128</v>
      </c>
      <c r="AZ192" s="4">
        <v>51010101</v>
      </c>
      <c r="BB192">
        <v>1252</v>
      </c>
      <c r="BC192" t="s">
        <v>119</v>
      </c>
      <c r="BD192">
        <v>4</v>
      </c>
      <c r="BE192" t="s">
        <v>128</v>
      </c>
      <c r="BF192">
        <v>16040301</v>
      </c>
      <c r="BG192" t="s">
        <v>119</v>
      </c>
      <c r="BH192" t="s">
        <v>119</v>
      </c>
      <c r="BI192" t="s">
        <v>119</v>
      </c>
      <c r="BJ192">
        <v>5</v>
      </c>
      <c r="BK192" t="s">
        <v>128</v>
      </c>
      <c r="BL192">
        <v>16060101</v>
      </c>
      <c r="BP192">
        <v>6</v>
      </c>
      <c r="BQ192" t="s">
        <v>128</v>
      </c>
      <c r="BR192">
        <v>16060101</v>
      </c>
      <c r="BU192" t="s">
        <v>119</v>
      </c>
      <c r="BV192">
        <v>7</v>
      </c>
      <c r="BW192" t="s">
        <v>128</v>
      </c>
      <c r="BX192">
        <v>16060101</v>
      </c>
      <c r="BY192" t="s">
        <v>119</v>
      </c>
      <c r="BZ192" t="s">
        <v>119</v>
      </c>
      <c r="CA192" t="s">
        <v>119</v>
      </c>
      <c r="CB192" t="s">
        <v>127</v>
      </c>
      <c r="CC192" t="s">
        <v>127</v>
      </c>
      <c r="CD192" t="s">
        <v>127</v>
      </c>
      <c r="CE192" t="s">
        <v>129</v>
      </c>
    </row>
    <row r="193" spans="1:83">
      <c r="A193" t="s">
        <v>113</v>
      </c>
      <c r="B193" t="s">
        <v>499</v>
      </c>
      <c r="C193" t="s">
        <v>500</v>
      </c>
      <c r="D193" s="17" t="str">
        <f t="shared" si="9"/>
        <v>K1正副司机座调角器总成左手柄-冲孔</v>
      </c>
      <c r="E193" t="s">
        <v>139</v>
      </c>
      <c r="F193" s="18">
        <v>1252</v>
      </c>
      <c r="G193" t="s">
        <v>118</v>
      </c>
      <c r="H193">
        <v>4424.78</v>
      </c>
      <c r="I193">
        <v>221.24</v>
      </c>
      <c r="L193" s="29">
        <v>45624</v>
      </c>
      <c r="N193" s="29">
        <v>45624</v>
      </c>
      <c r="O193"/>
      <c r="P193"/>
      <c r="Q193" t="s">
        <v>120</v>
      </c>
      <c r="R193" t="s">
        <v>15</v>
      </c>
      <c r="S193" t="s">
        <v>121</v>
      </c>
      <c r="T193" t="s">
        <v>17</v>
      </c>
      <c r="U193" t="s">
        <v>119</v>
      </c>
      <c r="V193" t="s">
        <v>122</v>
      </c>
      <c r="W193">
        <v>60</v>
      </c>
      <c r="X193">
        <v>5</v>
      </c>
      <c r="Z193" t="s">
        <v>118</v>
      </c>
      <c r="AA193" t="s">
        <v>123</v>
      </c>
      <c r="AB193" t="s">
        <v>121</v>
      </c>
      <c r="AC193" t="s">
        <v>124</v>
      </c>
      <c r="AD193" t="s">
        <v>125</v>
      </c>
      <c r="AE193" t="s">
        <v>119</v>
      </c>
      <c r="AF193" t="s">
        <v>119</v>
      </c>
      <c r="AG193" t="s">
        <v>119</v>
      </c>
      <c r="AH193" s="48" t="s">
        <v>119</v>
      </c>
      <c r="AJ193" t="s">
        <v>127</v>
      </c>
      <c r="AK193" t="s">
        <v>26</v>
      </c>
      <c r="AL193">
        <v>1</v>
      </c>
      <c r="AM193" t="s">
        <v>128</v>
      </c>
      <c r="AN193">
        <v>16010501</v>
      </c>
      <c r="AO193" t="s">
        <v>119</v>
      </c>
      <c r="AP193" t="s">
        <v>119</v>
      </c>
      <c r="AQ193" t="s">
        <v>119</v>
      </c>
      <c r="AR193">
        <v>2</v>
      </c>
      <c r="AS193" t="s">
        <v>128</v>
      </c>
      <c r="AT193">
        <v>16020501</v>
      </c>
      <c r="AU193" t="s">
        <v>119</v>
      </c>
      <c r="AV193" t="s">
        <v>119</v>
      </c>
      <c r="AW193" t="s">
        <v>119</v>
      </c>
      <c r="AX193">
        <v>3</v>
      </c>
      <c r="AY193" t="s">
        <v>128</v>
      </c>
      <c r="AZ193" s="4">
        <v>51010101</v>
      </c>
      <c r="BB193">
        <v>1252</v>
      </c>
      <c r="BC193" t="s">
        <v>119</v>
      </c>
      <c r="BD193">
        <v>4</v>
      </c>
      <c r="BE193" t="s">
        <v>128</v>
      </c>
      <c r="BF193">
        <v>16040301</v>
      </c>
      <c r="BG193" t="s">
        <v>119</v>
      </c>
      <c r="BH193" t="s">
        <v>119</v>
      </c>
      <c r="BI193" t="s">
        <v>119</v>
      </c>
      <c r="BJ193">
        <v>5</v>
      </c>
      <c r="BK193" t="s">
        <v>128</v>
      </c>
      <c r="BL193">
        <v>16060101</v>
      </c>
      <c r="BP193">
        <v>6</v>
      </c>
      <c r="BQ193" t="s">
        <v>128</v>
      </c>
      <c r="BR193">
        <v>16060101</v>
      </c>
      <c r="BU193" t="s">
        <v>119</v>
      </c>
      <c r="BV193">
        <v>7</v>
      </c>
      <c r="BW193" t="s">
        <v>128</v>
      </c>
      <c r="BX193">
        <v>16060101</v>
      </c>
      <c r="BY193" t="s">
        <v>119</v>
      </c>
      <c r="BZ193" t="s">
        <v>119</v>
      </c>
      <c r="CA193" t="s">
        <v>119</v>
      </c>
      <c r="CB193" t="s">
        <v>127</v>
      </c>
      <c r="CC193" t="s">
        <v>127</v>
      </c>
      <c r="CD193" t="s">
        <v>127</v>
      </c>
      <c r="CE193" t="s">
        <v>129</v>
      </c>
    </row>
    <row r="194" spans="1:83">
      <c r="A194" t="s">
        <v>113</v>
      </c>
      <c r="B194" t="s">
        <v>501</v>
      </c>
      <c r="C194" t="s">
        <v>502</v>
      </c>
      <c r="D194" s="17" t="str">
        <f t="shared" si="9"/>
        <v>K1后排单/双人座调角器总成手柄（左）-冲孔</v>
      </c>
      <c r="E194" t="s">
        <v>139</v>
      </c>
      <c r="F194" s="18">
        <v>1252</v>
      </c>
      <c r="G194" t="s">
        <v>118</v>
      </c>
      <c r="H194">
        <v>4424.78</v>
      </c>
      <c r="I194">
        <v>221.24</v>
      </c>
      <c r="L194" s="29">
        <v>45624</v>
      </c>
      <c r="N194" s="29">
        <v>45624</v>
      </c>
      <c r="O194"/>
      <c r="P194"/>
      <c r="Q194" t="s">
        <v>120</v>
      </c>
      <c r="R194" t="s">
        <v>15</v>
      </c>
      <c r="S194" t="s">
        <v>121</v>
      </c>
      <c r="T194" t="s">
        <v>17</v>
      </c>
      <c r="U194" t="s">
        <v>119</v>
      </c>
      <c r="V194" t="s">
        <v>122</v>
      </c>
      <c r="W194">
        <v>60</v>
      </c>
      <c r="X194">
        <v>5</v>
      </c>
      <c r="Z194" t="s">
        <v>118</v>
      </c>
      <c r="AA194" t="s">
        <v>123</v>
      </c>
      <c r="AB194" t="s">
        <v>121</v>
      </c>
      <c r="AC194" t="s">
        <v>124</v>
      </c>
      <c r="AD194" t="s">
        <v>125</v>
      </c>
      <c r="AE194" t="s">
        <v>119</v>
      </c>
      <c r="AF194" t="s">
        <v>119</v>
      </c>
      <c r="AG194" t="s">
        <v>119</v>
      </c>
      <c r="AH194" s="48" t="s">
        <v>119</v>
      </c>
      <c r="AJ194" t="s">
        <v>127</v>
      </c>
      <c r="AK194" t="s">
        <v>26</v>
      </c>
      <c r="AL194">
        <v>1</v>
      </c>
      <c r="AM194" t="s">
        <v>128</v>
      </c>
      <c r="AN194">
        <v>16010501</v>
      </c>
      <c r="AO194" t="s">
        <v>119</v>
      </c>
      <c r="AP194" t="s">
        <v>119</v>
      </c>
      <c r="AQ194" t="s">
        <v>119</v>
      </c>
      <c r="AR194">
        <v>2</v>
      </c>
      <c r="AS194" t="s">
        <v>128</v>
      </c>
      <c r="AT194">
        <v>16020501</v>
      </c>
      <c r="AU194" t="s">
        <v>119</v>
      </c>
      <c r="AV194" t="s">
        <v>119</v>
      </c>
      <c r="AW194" t="s">
        <v>119</v>
      </c>
      <c r="AX194">
        <v>3</v>
      </c>
      <c r="AY194" t="s">
        <v>128</v>
      </c>
      <c r="AZ194" s="4">
        <v>51010101</v>
      </c>
      <c r="BB194">
        <v>1252</v>
      </c>
      <c r="BC194" t="s">
        <v>119</v>
      </c>
      <c r="BD194">
        <v>4</v>
      </c>
      <c r="BE194" t="s">
        <v>128</v>
      </c>
      <c r="BF194">
        <v>16040301</v>
      </c>
      <c r="BG194" t="s">
        <v>119</v>
      </c>
      <c r="BH194" t="s">
        <v>119</v>
      </c>
      <c r="BI194" t="s">
        <v>119</v>
      </c>
      <c r="BJ194">
        <v>5</v>
      </c>
      <c r="BK194" t="s">
        <v>128</v>
      </c>
      <c r="BL194">
        <v>16060101</v>
      </c>
      <c r="BP194">
        <v>6</v>
      </c>
      <c r="BQ194" t="s">
        <v>128</v>
      </c>
      <c r="BR194">
        <v>16060101</v>
      </c>
      <c r="BU194" t="s">
        <v>119</v>
      </c>
      <c r="BV194">
        <v>7</v>
      </c>
      <c r="BW194" t="s">
        <v>128</v>
      </c>
      <c r="BX194">
        <v>16060101</v>
      </c>
      <c r="BY194" t="s">
        <v>119</v>
      </c>
      <c r="BZ194" t="s">
        <v>119</v>
      </c>
      <c r="CA194" t="s">
        <v>119</v>
      </c>
      <c r="CB194" t="s">
        <v>127</v>
      </c>
      <c r="CC194" t="s">
        <v>127</v>
      </c>
      <c r="CD194" t="s">
        <v>127</v>
      </c>
      <c r="CE194" t="s">
        <v>129</v>
      </c>
    </row>
    <row r="195" spans="1:83">
      <c r="A195" t="s">
        <v>113</v>
      </c>
      <c r="B195" t="s">
        <v>503</v>
      </c>
      <c r="C195" t="s">
        <v>504</v>
      </c>
      <c r="D195" s="17" t="str">
        <f t="shared" si="9"/>
        <v>K1后排单/双人座调角器总成外盘簧支架（短）-成型</v>
      </c>
      <c r="E195" t="s">
        <v>139</v>
      </c>
      <c r="F195" s="18">
        <v>1252</v>
      </c>
      <c r="G195" t="s">
        <v>118</v>
      </c>
      <c r="H195">
        <v>3982.3</v>
      </c>
      <c r="I195">
        <v>199.12</v>
      </c>
      <c r="L195" s="29">
        <v>45624</v>
      </c>
      <c r="N195" s="29">
        <v>45624</v>
      </c>
      <c r="O195"/>
      <c r="P195"/>
      <c r="Q195" t="s">
        <v>120</v>
      </c>
      <c r="R195" t="s">
        <v>15</v>
      </c>
      <c r="S195" t="s">
        <v>121</v>
      </c>
      <c r="T195" t="s">
        <v>17</v>
      </c>
      <c r="U195" t="s">
        <v>119</v>
      </c>
      <c r="V195" t="s">
        <v>122</v>
      </c>
      <c r="W195">
        <v>60</v>
      </c>
      <c r="X195">
        <v>5</v>
      </c>
      <c r="Z195" t="s">
        <v>118</v>
      </c>
      <c r="AA195" t="s">
        <v>123</v>
      </c>
      <c r="AB195" t="s">
        <v>121</v>
      </c>
      <c r="AC195" t="s">
        <v>124</v>
      </c>
      <c r="AD195" t="s">
        <v>125</v>
      </c>
      <c r="AE195" t="s">
        <v>119</v>
      </c>
      <c r="AF195" t="s">
        <v>119</v>
      </c>
      <c r="AG195" t="s">
        <v>119</v>
      </c>
      <c r="AH195" s="48" t="s">
        <v>119</v>
      </c>
      <c r="AJ195" t="s">
        <v>127</v>
      </c>
      <c r="AK195" t="s">
        <v>26</v>
      </c>
      <c r="AL195">
        <v>1</v>
      </c>
      <c r="AM195" t="s">
        <v>128</v>
      </c>
      <c r="AN195">
        <v>16010501</v>
      </c>
      <c r="AO195" t="s">
        <v>119</v>
      </c>
      <c r="AP195" t="s">
        <v>119</v>
      </c>
      <c r="AQ195" t="s">
        <v>119</v>
      </c>
      <c r="AR195">
        <v>2</v>
      </c>
      <c r="AS195" t="s">
        <v>128</v>
      </c>
      <c r="AT195">
        <v>16020501</v>
      </c>
      <c r="AU195" t="s">
        <v>119</v>
      </c>
      <c r="AV195" t="s">
        <v>119</v>
      </c>
      <c r="AW195" t="s">
        <v>119</v>
      </c>
      <c r="AX195">
        <v>3</v>
      </c>
      <c r="AY195" t="s">
        <v>128</v>
      </c>
      <c r="AZ195" s="4">
        <v>51010101</v>
      </c>
      <c r="BB195">
        <v>1252</v>
      </c>
      <c r="BC195" t="s">
        <v>119</v>
      </c>
      <c r="BD195">
        <v>4</v>
      </c>
      <c r="BE195" t="s">
        <v>128</v>
      </c>
      <c r="BF195">
        <v>16040301</v>
      </c>
      <c r="BG195" t="s">
        <v>119</v>
      </c>
      <c r="BH195" t="s">
        <v>119</v>
      </c>
      <c r="BI195" t="s">
        <v>119</v>
      </c>
      <c r="BJ195">
        <v>5</v>
      </c>
      <c r="BK195" t="s">
        <v>128</v>
      </c>
      <c r="BL195">
        <v>16060101</v>
      </c>
      <c r="BP195">
        <v>6</v>
      </c>
      <c r="BQ195" t="s">
        <v>128</v>
      </c>
      <c r="BR195">
        <v>16060101</v>
      </c>
      <c r="BU195" t="s">
        <v>119</v>
      </c>
      <c r="BV195">
        <v>7</v>
      </c>
      <c r="BW195" t="s">
        <v>128</v>
      </c>
      <c r="BX195">
        <v>16060101</v>
      </c>
      <c r="BY195" t="s">
        <v>119</v>
      </c>
      <c r="BZ195" t="s">
        <v>119</v>
      </c>
      <c r="CA195" t="s">
        <v>119</v>
      </c>
      <c r="CB195" t="s">
        <v>127</v>
      </c>
      <c r="CC195" t="s">
        <v>127</v>
      </c>
      <c r="CD195" t="s">
        <v>127</v>
      </c>
      <c r="CE195" t="s">
        <v>129</v>
      </c>
    </row>
    <row r="196" spans="1:83">
      <c r="A196" t="s">
        <v>113</v>
      </c>
      <c r="B196" t="s">
        <v>505</v>
      </c>
      <c r="C196" t="s">
        <v>506</v>
      </c>
      <c r="D196" s="17" t="str">
        <f t="shared" si="9"/>
        <v>K1后排单/双人座调角器总成外盘簧支架（长）-落料</v>
      </c>
      <c r="E196" t="s">
        <v>139</v>
      </c>
      <c r="F196" s="18">
        <v>1252</v>
      </c>
      <c r="G196" t="s">
        <v>118</v>
      </c>
      <c r="H196">
        <v>4424.78</v>
      </c>
      <c r="I196">
        <v>221.24</v>
      </c>
      <c r="L196" s="29">
        <v>45624</v>
      </c>
      <c r="N196" s="29">
        <v>45624</v>
      </c>
      <c r="O196"/>
      <c r="P196"/>
      <c r="Q196" t="s">
        <v>120</v>
      </c>
      <c r="R196" t="s">
        <v>15</v>
      </c>
      <c r="S196" t="s">
        <v>121</v>
      </c>
      <c r="T196" t="s">
        <v>17</v>
      </c>
      <c r="U196" t="s">
        <v>119</v>
      </c>
      <c r="V196" t="s">
        <v>122</v>
      </c>
      <c r="W196">
        <v>60</v>
      </c>
      <c r="X196">
        <v>5</v>
      </c>
      <c r="Z196" t="s">
        <v>118</v>
      </c>
      <c r="AA196" t="s">
        <v>123</v>
      </c>
      <c r="AB196" t="s">
        <v>121</v>
      </c>
      <c r="AC196" t="s">
        <v>124</v>
      </c>
      <c r="AD196" t="s">
        <v>125</v>
      </c>
      <c r="AE196" t="s">
        <v>119</v>
      </c>
      <c r="AF196" t="s">
        <v>119</v>
      </c>
      <c r="AG196" t="s">
        <v>119</v>
      </c>
      <c r="AH196" s="48" t="s">
        <v>119</v>
      </c>
      <c r="AJ196" t="s">
        <v>127</v>
      </c>
      <c r="AK196" t="s">
        <v>26</v>
      </c>
      <c r="AL196">
        <v>1</v>
      </c>
      <c r="AM196" t="s">
        <v>128</v>
      </c>
      <c r="AN196">
        <v>16010501</v>
      </c>
      <c r="AO196" t="s">
        <v>119</v>
      </c>
      <c r="AP196" t="s">
        <v>119</v>
      </c>
      <c r="AQ196" t="s">
        <v>119</v>
      </c>
      <c r="AR196">
        <v>2</v>
      </c>
      <c r="AS196" t="s">
        <v>128</v>
      </c>
      <c r="AT196">
        <v>16020501</v>
      </c>
      <c r="AU196" t="s">
        <v>119</v>
      </c>
      <c r="AV196" t="s">
        <v>119</v>
      </c>
      <c r="AW196" t="s">
        <v>119</v>
      </c>
      <c r="AX196">
        <v>3</v>
      </c>
      <c r="AY196" t="s">
        <v>128</v>
      </c>
      <c r="AZ196" s="4">
        <v>51010101</v>
      </c>
      <c r="BB196">
        <v>1252</v>
      </c>
      <c r="BC196" t="s">
        <v>119</v>
      </c>
      <c r="BD196">
        <v>4</v>
      </c>
      <c r="BE196" t="s">
        <v>128</v>
      </c>
      <c r="BF196">
        <v>16040301</v>
      </c>
      <c r="BG196" t="s">
        <v>119</v>
      </c>
      <c r="BH196" t="s">
        <v>119</v>
      </c>
      <c r="BI196" t="s">
        <v>119</v>
      </c>
      <c r="BJ196">
        <v>5</v>
      </c>
      <c r="BK196" t="s">
        <v>128</v>
      </c>
      <c r="BL196">
        <v>16060101</v>
      </c>
      <c r="BP196">
        <v>6</v>
      </c>
      <c r="BQ196" t="s">
        <v>128</v>
      </c>
      <c r="BR196">
        <v>16060101</v>
      </c>
      <c r="BU196" t="s">
        <v>119</v>
      </c>
      <c r="BV196">
        <v>7</v>
      </c>
      <c r="BW196" t="s">
        <v>128</v>
      </c>
      <c r="BX196">
        <v>16060101</v>
      </c>
      <c r="BY196" t="s">
        <v>119</v>
      </c>
      <c r="BZ196" t="s">
        <v>119</v>
      </c>
      <c r="CA196" t="s">
        <v>119</v>
      </c>
      <c r="CB196" t="s">
        <v>127</v>
      </c>
      <c r="CC196" t="s">
        <v>127</v>
      </c>
      <c r="CD196" t="s">
        <v>127</v>
      </c>
      <c r="CE196" t="s">
        <v>129</v>
      </c>
    </row>
    <row r="197" s="5" customFormat="1" spans="1:83">
      <c r="A197" s="5" t="s">
        <v>113</v>
      </c>
      <c r="B197" s="5" t="s">
        <v>507</v>
      </c>
      <c r="C197" s="5" t="s">
        <v>508</v>
      </c>
      <c r="D197" s="5" t="s">
        <v>508</v>
      </c>
      <c r="E197" s="5" t="s">
        <v>509</v>
      </c>
      <c r="F197" s="5">
        <v>1155</v>
      </c>
      <c r="G197" s="5" t="s">
        <v>118</v>
      </c>
      <c r="H197" s="5">
        <v>132.5</v>
      </c>
      <c r="I197" s="5">
        <v>6.63</v>
      </c>
      <c r="L197" s="45">
        <v>45624</v>
      </c>
      <c r="N197" s="45">
        <v>45624</v>
      </c>
      <c r="O197"/>
      <c r="P197" s="5"/>
      <c r="Q197" s="5" t="s">
        <v>120</v>
      </c>
      <c r="R197" s="5" t="s">
        <v>15</v>
      </c>
      <c r="S197" s="5" t="s">
        <v>121</v>
      </c>
      <c r="T197" s="5" t="s">
        <v>17</v>
      </c>
      <c r="U197" s="5" t="s">
        <v>119</v>
      </c>
      <c r="V197" s="5" t="s">
        <v>122</v>
      </c>
      <c r="W197" s="5">
        <v>36</v>
      </c>
      <c r="X197" s="5">
        <v>3</v>
      </c>
      <c r="Z197" s="5" t="s">
        <v>118</v>
      </c>
      <c r="AA197" s="5" t="s">
        <v>123</v>
      </c>
      <c r="AB197" s="5" t="s">
        <v>121</v>
      </c>
      <c r="AC197" s="5" t="s">
        <v>124</v>
      </c>
      <c r="AD197" s="5" t="s">
        <v>125</v>
      </c>
      <c r="AE197" s="5" t="s">
        <v>119</v>
      </c>
      <c r="AF197" s="5" t="s">
        <v>119</v>
      </c>
      <c r="AG197" s="5" t="s">
        <v>119</v>
      </c>
      <c r="AH197" s="49" t="s">
        <v>119</v>
      </c>
      <c r="AJ197" s="5" t="s">
        <v>127</v>
      </c>
      <c r="AK197" s="5" t="s">
        <v>26</v>
      </c>
      <c r="AL197" s="5">
        <v>1</v>
      </c>
      <c r="AM197" s="5" t="s">
        <v>128</v>
      </c>
      <c r="AN197" s="44">
        <v>16010301</v>
      </c>
      <c r="AO197" s="5" t="s">
        <v>119</v>
      </c>
      <c r="AP197" s="5" t="s">
        <v>119</v>
      </c>
      <c r="AQ197" s="5" t="s">
        <v>119</v>
      </c>
      <c r="AR197" s="5">
        <v>2</v>
      </c>
      <c r="AS197" s="5" t="s">
        <v>128</v>
      </c>
      <c r="AT197" s="5">
        <v>16020301</v>
      </c>
      <c r="AU197" s="5" t="s">
        <v>119</v>
      </c>
      <c r="AV197" s="5" t="s">
        <v>119</v>
      </c>
      <c r="AW197" s="5" t="s">
        <v>119</v>
      </c>
      <c r="AX197" s="5">
        <v>3</v>
      </c>
      <c r="AY197" s="5" t="s">
        <v>128</v>
      </c>
      <c r="AZ197" s="5">
        <v>51010101</v>
      </c>
      <c r="BB197" s="5">
        <v>1155</v>
      </c>
      <c r="BC197" s="5" t="s">
        <v>119</v>
      </c>
      <c r="BD197" s="5">
        <v>4</v>
      </c>
      <c r="BE197" s="5" t="s">
        <v>128</v>
      </c>
      <c r="BF197" s="5">
        <v>16040501</v>
      </c>
      <c r="BG197" s="5" t="s">
        <v>119</v>
      </c>
      <c r="BH197" s="5" t="s">
        <v>119</v>
      </c>
      <c r="BI197" s="5" t="s">
        <v>119</v>
      </c>
      <c r="BJ197" s="5">
        <v>5</v>
      </c>
      <c r="BK197" s="5" t="s">
        <v>128</v>
      </c>
      <c r="BL197" s="5">
        <v>16060101</v>
      </c>
      <c r="BP197" s="5">
        <v>6</v>
      </c>
      <c r="BQ197" s="5" t="s">
        <v>128</v>
      </c>
      <c r="BR197" s="5">
        <v>16060101</v>
      </c>
      <c r="BU197" s="5" t="s">
        <v>119</v>
      </c>
      <c r="BV197" s="5">
        <v>7</v>
      </c>
      <c r="BW197" s="5" t="s">
        <v>128</v>
      </c>
      <c r="BX197" s="5">
        <v>16060101</v>
      </c>
      <c r="BY197" s="5" t="s">
        <v>119</v>
      </c>
      <c r="BZ197" s="5" t="s">
        <v>119</v>
      </c>
      <c r="CA197" s="5" t="s">
        <v>119</v>
      </c>
      <c r="CB197" s="5" t="s">
        <v>127</v>
      </c>
      <c r="CC197" s="5" t="s">
        <v>127</v>
      </c>
      <c r="CD197" s="5" t="s">
        <v>127</v>
      </c>
      <c r="CE197" s="5" t="s">
        <v>129</v>
      </c>
    </row>
    <row r="198" s="6" customFormat="1" spans="1:83">
      <c r="A198" s="6" t="s">
        <v>113</v>
      </c>
      <c r="B198" s="6" t="s">
        <v>510</v>
      </c>
      <c r="C198" s="6" t="s">
        <v>511</v>
      </c>
      <c r="D198" s="6" t="s">
        <v>511</v>
      </c>
      <c r="E198" s="6" t="s">
        <v>512</v>
      </c>
      <c r="F198" s="6" t="s">
        <v>513</v>
      </c>
      <c r="G198" s="6" t="s">
        <v>118</v>
      </c>
      <c r="H198" s="6">
        <v>210</v>
      </c>
      <c r="I198" s="6">
        <v>10.5</v>
      </c>
      <c r="L198" s="46">
        <v>45624</v>
      </c>
      <c r="N198" s="46">
        <v>45624</v>
      </c>
      <c r="O198"/>
      <c r="P198" s="6"/>
      <c r="Q198" s="6" t="s">
        <v>120</v>
      </c>
      <c r="R198" s="6" t="s">
        <v>15</v>
      </c>
      <c r="S198" s="6" t="s">
        <v>121</v>
      </c>
      <c r="T198" s="6" t="s">
        <v>17</v>
      </c>
      <c r="U198" s="6" t="s">
        <v>119</v>
      </c>
      <c r="V198" s="6" t="s">
        <v>122</v>
      </c>
      <c r="W198" s="6">
        <v>36</v>
      </c>
      <c r="X198" s="6">
        <v>3</v>
      </c>
      <c r="Z198" s="6" t="s">
        <v>118</v>
      </c>
      <c r="AA198" s="6" t="s">
        <v>123</v>
      </c>
      <c r="AB198" s="6" t="s">
        <v>121</v>
      </c>
      <c r="AC198" s="6" t="s">
        <v>124</v>
      </c>
      <c r="AD198" s="6" t="s">
        <v>125</v>
      </c>
      <c r="AE198" s="6" t="s">
        <v>119</v>
      </c>
      <c r="AF198" s="6" t="s">
        <v>119</v>
      </c>
      <c r="AG198" s="6" t="s">
        <v>119</v>
      </c>
      <c r="AH198" s="50" t="s">
        <v>119</v>
      </c>
      <c r="AJ198" s="6" t="s">
        <v>127</v>
      </c>
      <c r="AK198" s="6" t="s">
        <v>26</v>
      </c>
      <c r="AL198" s="6">
        <v>1</v>
      </c>
      <c r="AM198" s="6" t="s">
        <v>128</v>
      </c>
      <c r="AN198" s="44">
        <v>16010301</v>
      </c>
      <c r="AO198" s="6" t="s">
        <v>119</v>
      </c>
      <c r="AP198" s="6" t="s">
        <v>119</v>
      </c>
      <c r="AQ198" s="6" t="s">
        <v>119</v>
      </c>
      <c r="AR198" s="6">
        <v>2</v>
      </c>
      <c r="AS198" s="6" t="s">
        <v>128</v>
      </c>
      <c r="AT198" s="44">
        <v>16020301</v>
      </c>
      <c r="AU198" s="6" t="s">
        <v>119</v>
      </c>
      <c r="AV198" s="6" t="s">
        <v>119</v>
      </c>
      <c r="AW198" s="6" t="s">
        <v>119</v>
      </c>
      <c r="AX198" s="6">
        <v>3</v>
      </c>
      <c r="AY198" s="6" t="s">
        <v>128</v>
      </c>
      <c r="AZ198" s="6">
        <v>51010101</v>
      </c>
      <c r="BB198" s="6" t="s">
        <v>513</v>
      </c>
      <c r="BC198" s="6" t="s">
        <v>119</v>
      </c>
      <c r="BD198" s="6">
        <v>4</v>
      </c>
      <c r="BE198" s="6" t="s">
        <v>128</v>
      </c>
      <c r="BF198" s="6">
        <v>16040501</v>
      </c>
      <c r="BG198" s="6" t="s">
        <v>119</v>
      </c>
      <c r="BH198" s="6" t="s">
        <v>119</v>
      </c>
      <c r="BI198" s="6" t="s">
        <v>119</v>
      </c>
      <c r="BJ198" s="6">
        <v>5</v>
      </c>
      <c r="BK198" s="6" t="s">
        <v>128</v>
      </c>
      <c r="BL198" s="6">
        <v>16060101</v>
      </c>
      <c r="BP198" s="6">
        <v>6</v>
      </c>
      <c r="BQ198" s="6" t="s">
        <v>128</v>
      </c>
      <c r="BR198" s="6">
        <v>16060101</v>
      </c>
      <c r="BU198" s="6" t="s">
        <v>119</v>
      </c>
      <c r="BV198" s="6">
        <v>7</v>
      </c>
      <c r="BW198" s="6" t="s">
        <v>128</v>
      </c>
      <c r="BX198" s="6">
        <v>16060101</v>
      </c>
      <c r="BY198" s="6" t="s">
        <v>119</v>
      </c>
      <c r="BZ198" s="6" t="s">
        <v>119</v>
      </c>
      <c r="CA198" s="6" t="s">
        <v>119</v>
      </c>
      <c r="CB198" s="6" t="s">
        <v>127</v>
      </c>
      <c r="CC198" s="6" t="s">
        <v>127</v>
      </c>
      <c r="CD198" s="6" t="s">
        <v>127</v>
      </c>
      <c r="CE198" s="6" t="s">
        <v>129</v>
      </c>
    </row>
    <row r="199" s="6" customFormat="1" spans="1:83">
      <c r="A199" s="6" t="s">
        <v>113</v>
      </c>
      <c r="B199" s="6" t="s">
        <v>514</v>
      </c>
      <c r="C199" s="6" t="s">
        <v>515</v>
      </c>
      <c r="D199" s="6" t="s">
        <v>515</v>
      </c>
      <c r="E199" s="6" t="s">
        <v>512</v>
      </c>
      <c r="F199" s="6">
        <v>1141</v>
      </c>
      <c r="G199" s="6" t="s">
        <v>118</v>
      </c>
      <c r="H199" s="6">
        <v>344.83</v>
      </c>
      <c r="I199" s="6">
        <v>17.24</v>
      </c>
      <c r="L199" s="46">
        <v>45624</v>
      </c>
      <c r="N199" s="46">
        <v>45624</v>
      </c>
      <c r="O199"/>
      <c r="P199" s="6"/>
      <c r="Q199" s="6" t="s">
        <v>120</v>
      </c>
      <c r="R199" s="6" t="s">
        <v>15</v>
      </c>
      <c r="S199" s="6" t="s">
        <v>121</v>
      </c>
      <c r="T199" s="6" t="s">
        <v>17</v>
      </c>
      <c r="U199" s="6" t="s">
        <v>119</v>
      </c>
      <c r="V199" s="6" t="s">
        <v>122</v>
      </c>
      <c r="W199" s="6">
        <v>36</v>
      </c>
      <c r="X199" s="6">
        <v>3</v>
      </c>
      <c r="Z199" s="6" t="s">
        <v>118</v>
      </c>
      <c r="AA199" s="6" t="s">
        <v>123</v>
      </c>
      <c r="AB199" s="6" t="s">
        <v>121</v>
      </c>
      <c r="AC199" s="6" t="s">
        <v>124</v>
      </c>
      <c r="AD199" s="6" t="s">
        <v>125</v>
      </c>
      <c r="AE199" s="6" t="s">
        <v>119</v>
      </c>
      <c r="AF199" s="6" t="s">
        <v>119</v>
      </c>
      <c r="AG199" s="6" t="s">
        <v>119</v>
      </c>
      <c r="AH199" s="50" t="s">
        <v>119</v>
      </c>
      <c r="AJ199" s="6" t="s">
        <v>127</v>
      </c>
      <c r="AK199" s="6" t="s">
        <v>26</v>
      </c>
      <c r="AL199" s="6">
        <v>1</v>
      </c>
      <c r="AM199" s="6" t="s">
        <v>128</v>
      </c>
      <c r="AN199" s="44">
        <v>16010301</v>
      </c>
      <c r="AO199" s="6" t="s">
        <v>119</v>
      </c>
      <c r="AP199" s="6" t="s">
        <v>119</v>
      </c>
      <c r="AQ199" s="6" t="s">
        <v>119</v>
      </c>
      <c r="AR199" s="6">
        <v>2</v>
      </c>
      <c r="AS199" s="6" t="s">
        <v>128</v>
      </c>
      <c r="AT199" s="44">
        <v>16020301</v>
      </c>
      <c r="AU199" s="6" t="s">
        <v>119</v>
      </c>
      <c r="AV199" s="6" t="s">
        <v>119</v>
      </c>
      <c r="AW199" s="6" t="s">
        <v>119</v>
      </c>
      <c r="AX199" s="6">
        <v>3</v>
      </c>
      <c r="AY199" s="6" t="s">
        <v>128</v>
      </c>
      <c r="AZ199" s="6">
        <v>51010101</v>
      </c>
      <c r="BB199" s="6">
        <v>1141</v>
      </c>
      <c r="BC199" s="6" t="s">
        <v>119</v>
      </c>
      <c r="BD199" s="6">
        <v>4</v>
      </c>
      <c r="BE199" s="6" t="s">
        <v>128</v>
      </c>
      <c r="BF199" s="6">
        <v>16040501</v>
      </c>
      <c r="BG199" s="6" t="s">
        <v>119</v>
      </c>
      <c r="BH199" s="6" t="s">
        <v>119</v>
      </c>
      <c r="BI199" s="6" t="s">
        <v>119</v>
      </c>
      <c r="BJ199" s="6">
        <v>5</v>
      </c>
      <c r="BK199" s="6" t="s">
        <v>128</v>
      </c>
      <c r="BL199" s="6">
        <v>16060101</v>
      </c>
      <c r="BP199" s="6">
        <v>6</v>
      </c>
      <c r="BQ199" s="6" t="s">
        <v>128</v>
      </c>
      <c r="BR199" s="6">
        <v>16060101</v>
      </c>
      <c r="BU199" s="6" t="s">
        <v>119</v>
      </c>
      <c r="BV199" s="6">
        <v>7</v>
      </c>
      <c r="BW199" s="6" t="s">
        <v>128</v>
      </c>
      <c r="BX199" s="6">
        <v>16060101</v>
      </c>
      <c r="BY199" s="6" t="s">
        <v>119</v>
      </c>
      <c r="BZ199" s="6" t="s">
        <v>119</v>
      </c>
      <c r="CA199" s="6" t="s">
        <v>119</v>
      </c>
      <c r="CB199" s="6" t="s">
        <v>127</v>
      </c>
      <c r="CC199" s="6" t="s">
        <v>127</v>
      </c>
      <c r="CD199" s="6" t="s">
        <v>127</v>
      </c>
      <c r="CE199" s="6" t="s">
        <v>129</v>
      </c>
    </row>
    <row r="200" s="6" customFormat="1" spans="1:83">
      <c r="A200" s="6" t="s">
        <v>113</v>
      </c>
      <c r="B200" s="6" t="s">
        <v>516</v>
      </c>
      <c r="C200" s="6" t="s">
        <v>517</v>
      </c>
      <c r="D200" s="6" t="s">
        <v>517</v>
      </c>
      <c r="E200" s="6" t="s">
        <v>512</v>
      </c>
      <c r="F200" s="6">
        <v>1224</v>
      </c>
      <c r="G200" s="6" t="s">
        <v>118</v>
      </c>
      <c r="H200" s="6">
        <v>1032.68</v>
      </c>
      <c r="I200" s="6">
        <v>51.63</v>
      </c>
      <c r="L200" s="46">
        <v>45624</v>
      </c>
      <c r="N200" s="46">
        <v>45624</v>
      </c>
      <c r="O200"/>
      <c r="P200" s="6"/>
      <c r="Q200" s="6" t="s">
        <v>120</v>
      </c>
      <c r="R200" s="6" t="s">
        <v>15</v>
      </c>
      <c r="S200" s="6" t="s">
        <v>121</v>
      </c>
      <c r="T200" s="6" t="s">
        <v>17</v>
      </c>
      <c r="U200" s="6" t="s">
        <v>119</v>
      </c>
      <c r="V200" s="6" t="s">
        <v>122</v>
      </c>
      <c r="W200" s="6">
        <v>36</v>
      </c>
      <c r="X200" s="6">
        <v>3</v>
      </c>
      <c r="Z200" s="6" t="s">
        <v>118</v>
      </c>
      <c r="AA200" s="6" t="s">
        <v>123</v>
      </c>
      <c r="AB200" s="6" t="s">
        <v>121</v>
      </c>
      <c r="AC200" s="6" t="s">
        <v>124</v>
      </c>
      <c r="AD200" s="6" t="s">
        <v>125</v>
      </c>
      <c r="AE200" s="6" t="s">
        <v>119</v>
      </c>
      <c r="AF200" s="6" t="s">
        <v>119</v>
      </c>
      <c r="AG200" s="6" t="s">
        <v>119</v>
      </c>
      <c r="AH200" s="50" t="s">
        <v>119</v>
      </c>
      <c r="AJ200" s="6" t="s">
        <v>127</v>
      </c>
      <c r="AK200" s="6" t="s">
        <v>26</v>
      </c>
      <c r="AL200" s="6">
        <v>1</v>
      </c>
      <c r="AM200" s="6" t="s">
        <v>128</v>
      </c>
      <c r="AN200" s="44">
        <v>16010301</v>
      </c>
      <c r="AO200" s="6" t="s">
        <v>119</v>
      </c>
      <c r="AP200" s="6" t="s">
        <v>119</v>
      </c>
      <c r="AQ200" s="6" t="s">
        <v>119</v>
      </c>
      <c r="AR200" s="6">
        <v>2</v>
      </c>
      <c r="AS200" s="6" t="s">
        <v>128</v>
      </c>
      <c r="AT200" s="44">
        <v>16020301</v>
      </c>
      <c r="AU200" s="6" t="s">
        <v>119</v>
      </c>
      <c r="AV200" s="6" t="s">
        <v>119</v>
      </c>
      <c r="AW200" s="6" t="s">
        <v>119</v>
      </c>
      <c r="AX200" s="6">
        <v>3</v>
      </c>
      <c r="AY200" s="6" t="s">
        <v>128</v>
      </c>
      <c r="AZ200" s="6">
        <v>51010101</v>
      </c>
      <c r="BB200" s="6">
        <v>1224</v>
      </c>
      <c r="BC200" s="6" t="s">
        <v>119</v>
      </c>
      <c r="BD200" s="6">
        <v>4</v>
      </c>
      <c r="BE200" s="6" t="s">
        <v>128</v>
      </c>
      <c r="BF200" s="6">
        <v>16040501</v>
      </c>
      <c r="BG200" s="6" t="s">
        <v>119</v>
      </c>
      <c r="BH200" s="6" t="s">
        <v>119</v>
      </c>
      <c r="BI200" s="6" t="s">
        <v>119</v>
      </c>
      <c r="BJ200" s="6">
        <v>5</v>
      </c>
      <c r="BK200" s="6" t="s">
        <v>128</v>
      </c>
      <c r="BL200" s="6">
        <v>16060101</v>
      </c>
      <c r="BP200" s="6">
        <v>6</v>
      </c>
      <c r="BQ200" s="6" t="s">
        <v>128</v>
      </c>
      <c r="BR200" s="6">
        <v>16060101</v>
      </c>
      <c r="BU200" s="6" t="s">
        <v>119</v>
      </c>
      <c r="BV200" s="6">
        <v>7</v>
      </c>
      <c r="BW200" s="6" t="s">
        <v>128</v>
      </c>
      <c r="BX200" s="6">
        <v>16060101</v>
      </c>
      <c r="BY200" s="6" t="s">
        <v>119</v>
      </c>
      <c r="BZ200" s="6" t="s">
        <v>119</v>
      </c>
      <c r="CA200" s="6" t="s">
        <v>119</v>
      </c>
      <c r="CB200" s="6" t="s">
        <v>127</v>
      </c>
      <c r="CC200" s="6" t="s">
        <v>127</v>
      </c>
      <c r="CD200" s="6" t="s">
        <v>127</v>
      </c>
      <c r="CE200" s="6" t="s">
        <v>129</v>
      </c>
    </row>
    <row r="201" s="6" customFormat="1" spans="1:83">
      <c r="A201" s="6" t="s">
        <v>113</v>
      </c>
      <c r="B201" s="6" t="s">
        <v>518</v>
      </c>
      <c r="C201" s="6" t="s">
        <v>519</v>
      </c>
      <c r="D201" s="6" t="s">
        <v>519</v>
      </c>
      <c r="E201" s="6" t="s">
        <v>509</v>
      </c>
      <c r="F201" s="6">
        <v>1141</v>
      </c>
      <c r="G201" s="6" t="s">
        <v>118</v>
      </c>
      <c r="H201" s="6">
        <v>66.5</v>
      </c>
      <c r="I201" s="6">
        <v>3.33</v>
      </c>
      <c r="L201" s="46">
        <v>45624</v>
      </c>
      <c r="N201" s="46">
        <v>45624</v>
      </c>
      <c r="O201"/>
      <c r="P201" s="6"/>
      <c r="Q201" s="6" t="s">
        <v>120</v>
      </c>
      <c r="R201" s="6" t="s">
        <v>15</v>
      </c>
      <c r="S201" s="6" t="s">
        <v>121</v>
      </c>
      <c r="T201" s="6" t="s">
        <v>17</v>
      </c>
      <c r="U201" s="6" t="s">
        <v>119</v>
      </c>
      <c r="V201" s="6" t="s">
        <v>122</v>
      </c>
      <c r="W201" s="6">
        <v>36</v>
      </c>
      <c r="X201" s="6">
        <v>3</v>
      </c>
      <c r="Z201" s="6" t="s">
        <v>118</v>
      </c>
      <c r="AA201" s="6" t="s">
        <v>123</v>
      </c>
      <c r="AB201" s="6" t="s">
        <v>121</v>
      </c>
      <c r="AC201" s="6" t="s">
        <v>124</v>
      </c>
      <c r="AD201" s="6" t="s">
        <v>125</v>
      </c>
      <c r="AE201" s="6" t="s">
        <v>119</v>
      </c>
      <c r="AF201" s="6" t="s">
        <v>119</v>
      </c>
      <c r="AG201" s="6" t="s">
        <v>119</v>
      </c>
      <c r="AH201" s="50" t="s">
        <v>119</v>
      </c>
      <c r="AJ201" s="6" t="s">
        <v>127</v>
      </c>
      <c r="AK201" s="6" t="s">
        <v>26</v>
      </c>
      <c r="AL201" s="6">
        <v>1</v>
      </c>
      <c r="AM201" s="6" t="s">
        <v>128</v>
      </c>
      <c r="AN201" s="44">
        <v>16010301</v>
      </c>
      <c r="AO201" s="6" t="s">
        <v>119</v>
      </c>
      <c r="AP201" s="6" t="s">
        <v>119</v>
      </c>
      <c r="AQ201" s="6" t="s">
        <v>119</v>
      </c>
      <c r="AR201" s="6">
        <v>2</v>
      </c>
      <c r="AS201" s="6" t="s">
        <v>128</v>
      </c>
      <c r="AT201" s="44">
        <v>16020301</v>
      </c>
      <c r="AU201" s="6" t="s">
        <v>119</v>
      </c>
      <c r="AV201" s="6" t="s">
        <v>119</v>
      </c>
      <c r="AW201" s="6" t="s">
        <v>119</v>
      </c>
      <c r="AX201" s="6">
        <v>3</v>
      </c>
      <c r="AY201" s="6" t="s">
        <v>128</v>
      </c>
      <c r="AZ201" s="6">
        <v>51010101</v>
      </c>
      <c r="BB201" s="6">
        <v>1141</v>
      </c>
      <c r="BC201" s="6" t="s">
        <v>119</v>
      </c>
      <c r="BD201" s="6">
        <v>4</v>
      </c>
      <c r="BE201" s="6" t="s">
        <v>128</v>
      </c>
      <c r="BF201" s="6">
        <v>16040501</v>
      </c>
      <c r="BG201" s="6" t="s">
        <v>119</v>
      </c>
      <c r="BH201" s="6" t="s">
        <v>119</v>
      </c>
      <c r="BI201" s="6" t="s">
        <v>119</v>
      </c>
      <c r="BJ201" s="6">
        <v>5</v>
      </c>
      <c r="BK201" s="6" t="s">
        <v>128</v>
      </c>
      <c r="BL201" s="6">
        <v>16060101</v>
      </c>
      <c r="BP201" s="6">
        <v>6</v>
      </c>
      <c r="BQ201" s="6" t="s">
        <v>128</v>
      </c>
      <c r="BR201" s="6">
        <v>16060101</v>
      </c>
      <c r="BU201" s="6" t="s">
        <v>119</v>
      </c>
      <c r="BV201" s="6">
        <v>7</v>
      </c>
      <c r="BW201" s="6" t="s">
        <v>128</v>
      </c>
      <c r="BX201" s="6">
        <v>16060101</v>
      </c>
      <c r="BY201" s="6" t="s">
        <v>119</v>
      </c>
      <c r="BZ201" s="6" t="s">
        <v>119</v>
      </c>
      <c r="CA201" s="6" t="s">
        <v>119</v>
      </c>
      <c r="CB201" s="6" t="s">
        <v>127</v>
      </c>
      <c r="CC201" s="6" t="s">
        <v>127</v>
      </c>
      <c r="CD201" s="6" t="s">
        <v>127</v>
      </c>
      <c r="CE201" s="6" t="s">
        <v>129</v>
      </c>
    </row>
    <row r="202" s="6" customFormat="1" spans="1:83">
      <c r="A202" s="6" t="s">
        <v>113</v>
      </c>
      <c r="B202" s="6" t="s">
        <v>520</v>
      </c>
      <c r="C202" s="6" t="s">
        <v>521</v>
      </c>
      <c r="D202" s="6" t="s">
        <v>521</v>
      </c>
      <c r="E202" s="6" t="s">
        <v>509</v>
      </c>
      <c r="F202" s="6">
        <v>1141</v>
      </c>
      <c r="G202" s="6" t="s">
        <v>118</v>
      </c>
      <c r="H202" s="6">
        <v>41.1</v>
      </c>
      <c r="I202" s="6">
        <v>2.06</v>
      </c>
      <c r="L202" s="46">
        <v>45624</v>
      </c>
      <c r="N202" s="46">
        <v>45624</v>
      </c>
      <c r="O202"/>
      <c r="P202" s="6"/>
      <c r="Q202" s="6" t="s">
        <v>120</v>
      </c>
      <c r="R202" s="6" t="s">
        <v>15</v>
      </c>
      <c r="S202" s="6" t="s">
        <v>121</v>
      </c>
      <c r="T202" s="6" t="s">
        <v>17</v>
      </c>
      <c r="U202" s="6" t="s">
        <v>119</v>
      </c>
      <c r="V202" s="6" t="s">
        <v>122</v>
      </c>
      <c r="W202" s="6">
        <v>36</v>
      </c>
      <c r="X202" s="6">
        <v>3</v>
      </c>
      <c r="Z202" s="6" t="s">
        <v>118</v>
      </c>
      <c r="AA202" s="6" t="s">
        <v>123</v>
      </c>
      <c r="AB202" s="6" t="s">
        <v>121</v>
      </c>
      <c r="AC202" s="6" t="s">
        <v>124</v>
      </c>
      <c r="AD202" s="6" t="s">
        <v>125</v>
      </c>
      <c r="AE202" s="6" t="s">
        <v>119</v>
      </c>
      <c r="AF202" s="6" t="s">
        <v>119</v>
      </c>
      <c r="AG202" s="6" t="s">
        <v>119</v>
      </c>
      <c r="AH202" s="50" t="s">
        <v>119</v>
      </c>
      <c r="AJ202" s="6" t="s">
        <v>127</v>
      </c>
      <c r="AK202" s="6" t="s">
        <v>26</v>
      </c>
      <c r="AL202" s="6">
        <v>1</v>
      </c>
      <c r="AM202" s="6" t="s">
        <v>128</v>
      </c>
      <c r="AN202" s="44">
        <v>16010301</v>
      </c>
      <c r="AO202" s="6" t="s">
        <v>119</v>
      </c>
      <c r="AP202" s="6" t="s">
        <v>119</v>
      </c>
      <c r="AQ202" s="6" t="s">
        <v>119</v>
      </c>
      <c r="AR202" s="6">
        <v>2</v>
      </c>
      <c r="AS202" s="6" t="s">
        <v>128</v>
      </c>
      <c r="AT202" s="44">
        <v>16020301</v>
      </c>
      <c r="AU202" s="6" t="s">
        <v>119</v>
      </c>
      <c r="AV202" s="6" t="s">
        <v>119</v>
      </c>
      <c r="AW202" s="6" t="s">
        <v>119</v>
      </c>
      <c r="AX202" s="6">
        <v>3</v>
      </c>
      <c r="AY202" s="6" t="s">
        <v>128</v>
      </c>
      <c r="AZ202" s="6">
        <v>51010101</v>
      </c>
      <c r="BB202" s="6">
        <v>1141</v>
      </c>
      <c r="BC202" s="6" t="s">
        <v>119</v>
      </c>
      <c r="BD202" s="6">
        <v>4</v>
      </c>
      <c r="BE202" s="6" t="s">
        <v>128</v>
      </c>
      <c r="BF202" s="6">
        <v>16040501</v>
      </c>
      <c r="BG202" s="6" t="s">
        <v>119</v>
      </c>
      <c r="BH202" s="6" t="s">
        <v>119</v>
      </c>
      <c r="BI202" s="6" t="s">
        <v>119</v>
      </c>
      <c r="BJ202" s="6">
        <v>5</v>
      </c>
      <c r="BK202" s="6" t="s">
        <v>128</v>
      </c>
      <c r="BL202" s="6">
        <v>16060101</v>
      </c>
      <c r="BP202" s="6">
        <v>6</v>
      </c>
      <c r="BQ202" s="6" t="s">
        <v>128</v>
      </c>
      <c r="BR202" s="6">
        <v>16060101</v>
      </c>
      <c r="BU202" s="6" t="s">
        <v>119</v>
      </c>
      <c r="BV202" s="6">
        <v>7</v>
      </c>
      <c r="BW202" s="6" t="s">
        <v>128</v>
      </c>
      <c r="BX202" s="6">
        <v>16060101</v>
      </c>
      <c r="BY202" s="6" t="s">
        <v>119</v>
      </c>
      <c r="BZ202" s="6" t="s">
        <v>119</v>
      </c>
      <c r="CA202" s="6" t="s">
        <v>119</v>
      </c>
      <c r="CB202" s="6" t="s">
        <v>127</v>
      </c>
      <c r="CC202" s="6" t="s">
        <v>127</v>
      </c>
      <c r="CD202" s="6" t="s">
        <v>127</v>
      </c>
      <c r="CE202" s="6" t="s">
        <v>129</v>
      </c>
    </row>
    <row r="203" s="6" customFormat="1" spans="1:83">
      <c r="A203" s="6" t="s">
        <v>113</v>
      </c>
      <c r="B203" s="6" t="s">
        <v>522</v>
      </c>
      <c r="C203" s="6" t="s">
        <v>523</v>
      </c>
      <c r="D203" s="6" t="s">
        <v>523</v>
      </c>
      <c r="E203" s="6" t="s">
        <v>509</v>
      </c>
      <c r="F203" s="6">
        <v>1155</v>
      </c>
      <c r="G203" s="6" t="s">
        <v>118</v>
      </c>
      <c r="H203" s="6">
        <v>176.95</v>
      </c>
      <c r="I203" s="6">
        <v>8.85</v>
      </c>
      <c r="L203" s="46">
        <v>45624</v>
      </c>
      <c r="N203" s="46">
        <v>45624</v>
      </c>
      <c r="O203"/>
      <c r="P203" s="6"/>
      <c r="Q203" s="6" t="s">
        <v>120</v>
      </c>
      <c r="R203" s="6" t="s">
        <v>15</v>
      </c>
      <c r="S203" s="6" t="s">
        <v>121</v>
      </c>
      <c r="T203" s="6" t="s">
        <v>17</v>
      </c>
      <c r="U203" s="6" t="s">
        <v>119</v>
      </c>
      <c r="V203" s="6" t="s">
        <v>122</v>
      </c>
      <c r="W203" s="6">
        <v>36</v>
      </c>
      <c r="X203" s="6">
        <v>3</v>
      </c>
      <c r="Z203" s="6" t="s">
        <v>118</v>
      </c>
      <c r="AA203" s="6" t="s">
        <v>123</v>
      </c>
      <c r="AB203" s="6" t="s">
        <v>121</v>
      </c>
      <c r="AC203" s="6" t="s">
        <v>124</v>
      </c>
      <c r="AD203" s="6" t="s">
        <v>125</v>
      </c>
      <c r="AE203" s="6" t="s">
        <v>119</v>
      </c>
      <c r="AF203" s="6" t="s">
        <v>119</v>
      </c>
      <c r="AG203" s="6" t="s">
        <v>119</v>
      </c>
      <c r="AH203" s="50" t="s">
        <v>119</v>
      </c>
      <c r="AJ203" s="6" t="s">
        <v>127</v>
      </c>
      <c r="AK203" s="6" t="s">
        <v>26</v>
      </c>
      <c r="AL203" s="6">
        <v>1</v>
      </c>
      <c r="AM203" s="6" t="s">
        <v>128</v>
      </c>
      <c r="AN203" s="44">
        <v>16010301</v>
      </c>
      <c r="AO203" s="6" t="s">
        <v>119</v>
      </c>
      <c r="AP203" s="6" t="s">
        <v>119</v>
      </c>
      <c r="AQ203" s="6" t="s">
        <v>119</v>
      </c>
      <c r="AR203" s="6">
        <v>2</v>
      </c>
      <c r="AS203" s="6" t="s">
        <v>128</v>
      </c>
      <c r="AT203" s="44">
        <v>16020301</v>
      </c>
      <c r="AU203" s="6" t="s">
        <v>119</v>
      </c>
      <c r="AV203" s="6" t="s">
        <v>119</v>
      </c>
      <c r="AW203" s="6" t="s">
        <v>119</v>
      </c>
      <c r="AX203" s="6">
        <v>3</v>
      </c>
      <c r="AY203" s="6" t="s">
        <v>128</v>
      </c>
      <c r="AZ203" s="6">
        <v>51010101</v>
      </c>
      <c r="BB203" s="6">
        <v>1155</v>
      </c>
      <c r="BC203" s="6" t="s">
        <v>119</v>
      </c>
      <c r="BD203" s="6">
        <v>4</v>
      </c>
      <c r="BE203" s="6" t="s">
        <v>128</v>
      </c>
      <c r="BF203" s="6">
        <v>16040501</v>
      </c>
      <c r="BG203" s="6" t="s">
        <v>119</v>
      </c>
      <c r="BH203" s="6" t="s">
        <v>119</v>
      </c>
      <c r="BI203" s="6" t="s">
        <v>119</v>
      </c>
      <c r="BJ203" s="6">
        <v>5</v>
      </c>
      <c r="BK203" s="6" t="s">
        <v>128</v>
      </c>
      <c r="BL203" s="6">
        <v>16060101</v>
      </c>
      <c r="BP203" s="6">
        <v>6</v>
      </c>
      <c r="BQ203" s="6" t="s">
        <v>128</v>
      </c>
      <c r="BR203" s="6">
        <v>16060101</v>
      </c>
      <c r="BU203" s="6" t="s">
        <v>119</v>
      </c>
      <c r="BV203" s="6">
        <v>7</v>
      </c>
      <c r="BW203" s="6" t="s">
        <v>128</v>
      </c>
      <c r="BX203" s="6">
        <v>16060101</v>
      </c>
      <c r="BY203" s="6" t="s">
        <v>119</v>
      </c>
      <c r="BZ203" s="6" t="s">
        <v>119</v>
      </c>
      <c r="CA203" s="6" t="s">
        <v>119</v>
      </c>
      <c r="CB203" s="6" t="s">
        <v>127</v>
      </c>
      <c r="CC203" s="6" t="s">
        <v>127</v>
      </c>
      <c r="CD203" s="6" t="s">
        <v>127</v>
      </c>
      <c r="CE203" s="6" t="s">
        <v>129</v>
      </c>
    </row>
    <row r="204" s="6" customFormat="1" spans="1:83">
      <c r="A204" s="6" t="s">
        <v>113</v>
      </c>
      <c r="B204" s="6" t="s">
        <v>524</v>
      </c>
      <c r="C204" s="6" t="s">
        <v>523</v>
      </c>
      <c r="D204" s="6" t="s">
        <v>523</v>
      </c>
      <c r="E204" s="6" t="s">
        <v>525</v>
      </c>
      <c r="F204" s="6">
        <v>1224</v>
      </c>
      <c r="G204" s="6" t="s">
        <v>118</v>
      </c>
      <c r="H204" s="6">
        <v>176.95</v>
      </c>
      <c r="I204" s="6">
        <v>8.85</v>
      </c>
      <c r="L204" s="46">
        <v>45624</v>
      </c>
      <c r="N204" s="46">
        <v>45624</v>
      </c>
      <c r="O204"/>
      <c r="P204" s="6"/>
      <c r="Q204" s="6" t="s">
        <v>120</v>
      </c>
      <c r="R204" s="6" t="s">
        <v>15</v>
      </c>
      <c r="S204" s="6" t="s">
        <v>121</v>
      </c>
      <c r="T204" s="6" t="s">
        <v>17</v>
      </c>
      <c r="U204" s="6" t="s">
        <v>119</v>
      </c>
      <c r="V204" s="6" t="s">
        <v>122</v>
      </c>
      <c r="W204" s="6">
        <v>36</v>
      </c>
      <c r="X204" s="6">
        <v>3</v>
      </c>
      <c r="Z204" s="6" t="s">
        <v>118</v>
      </c>
      <c r="AA204" s="6" t="s">
        <v>123</v>
      </c>
      <c r="AB204" s="6" t="s">
        <v>121</v>
      </c>
      <c r="AC204" s="6" t="s">
        <v>124</v>
      </c>
      <c r="AD204" s="6" t="s">
        <v>125</v>
      </c>
      <c r="AE204" s="6" t="s">
        <v>119</v>
      </c>
      <c r="AF204" s="6" t="s">
        <v>119</v>
      </c>
      <c r="AG204" s="6" t="s">
        <v>119</v>
      </c>
      <c r="AH204" s="50" t="s">
        <v>119</v>
      </c>
      <c r="AJ204" s="6" t="s">
        <v>127</v>
      </c>
      <c r="AK204" s="6" t="s">
        <v>26</v>
      </c>
      <c r="AL204" s="6">
        <v>1</v>
      </c>
      <c r="AM204" s="6" t="s">
        <v>128</v>
      </c>
      <c r="AN204" s="44">
        <v>16010301</v>
      </c>
      <c r="AO204" s="6" t="s">
        <v>119</v>
      </c>
      <c r="AP204" s="6" t="s">
        <v>119</v>
      </c>
      <c r="AQ204" s="6" t="s">
        <v>119</v>
      </c>
      <c r="AR204" s="6">
        <v>2</v>
      </c>
      <c r="AS204" s="6" t="s">
        <v>128</v>
      </c>
      <c r="AT204" s="44">
        <v>16020301</v>
      </c>
      <c r="AU204" s="6" t="s">
        <v>119</v>
      </c>
      <c r="AV204" s="6" t="s">
        <v>119</v>
      </c>
      <c r="AW204" s="6" t="s">
        <v>119</v>
      </c>
      <c r="AX204" s="6">
        <v>3</v>
      </c>
      <c r="AY204" s="6" t="s">
        <v>128</v>
      </c>
      <c r="AZ204" s="6">
        <v>51010101</v>
      </c>
      <c r="BB204" s="6">
        <v>1224</v>
      </c>
      <c r="BC204" s="6" t="s">
        <v>119</v>
      </c>
      <c r="BD204" s="6">
        <v>4</v>
      </c>
      <c r="BE204" s="6" t="s">
        <v>128</v>
      </c>
      <c r="BF204" s="6">
        <v>16040501</v>
      </c>
      <c r="BG204" s="6" t="s">
        <v>119</v>
      </c>
      <c r="BH204" s="6" t="s">
        <v>119</v>
      </c>
      <c r="BI204" s="6" t="s">
        <v>119</v>
      </c>
      <c r="BJ204" s="6">
        <v>5</v>
      </c>
      <c r="BK204" s="6" t="s">
        <v>128</v>
      </c>
      <c r="BL204" s="6">
        <v>16060101</v>
      </c>
      <c r="BP204" s="6">
        <v>6</v>
      </c>
      <c r="BQ204" s="6" t="s">
        <v>128</v>
      </c>
      <c r="BR204" s="6">
        <v>16060101</v>
      </c>
      <c r="BU204" s="6" t="s">
        <v>119</v>
      </c>
      <c r="BV204" s="6">
        <v>7</v>
      </c>
      <c r="BW204" s="6" t="s">
        <v>128</v>
      </c>
      <c r="BX204" s="6">
        <v>16060101</v>
      </c>
      <c r="BY204" s="6" t="s">
        <v>119</v>
      </c>
      <c r="BZ204" s="6" t="s">
        <v>119</v>
      </c>
      <c r="CA204" s="6" t="s">
        <v>119</v>
      </c>
      <c r="CB204" s="6" t="s">
        <v>127</v>
      </c>
      <c r="CC204" s="6" t="s">
        <v>127</v>
      </c>
      <c r="CD204" s="6" t="s">
        <v>127</v>
      </c>
      <c r="CE204" s="6" t="s">
        <v>129</v>
      </c>
    </row>
    <row r="205" s="6" customFormat="1" spans="1:83">
      <c r="A205" s="6" t="s">
        <v>113</v>
      </c>
      <c r="B205" s="6" t="s">
        <v>526</v>
      </c>
      <c r="C205" s="6" t="s">
        <v>527</v>
      </c>
      <c r="D205" s="6" t="s">
        <v>527</v>
      </c>
      <c r="E205" s="6" t="s">
        <v>509</v>
      </c>
      <c r="F205" s="6">
        <v>1141</v>
      </c>
      <c r="G205" s="6" t="s">
        <v>118</v>
      </c>
      <c r="H205" s="6">
        <v>240.04</v>
      </c>
      <c r="I205" s="6">
        <v>12</v>
      </c>
      <c r="L205" s="46">
        <v>45624</v>
      </c>
      <c r="N205" s="46">
        <v>45624</v>
      </c>
      <c r="O205"/>
      <c r="P205" s="6"/>
      <c r="Q205" s="6" t="s">
        <v>120</v>
      </c>
      <c r="R205" s="6" t="s">
        <v>15</v>
      </c>
      <c r="S205" s="6" t="s">
        <v>121</v>
      </c>
      <c r="T205" s="6" t="s">
        <v>17</v>
      </c>
      <c r="U205" s="6" t="s">
        <v>119</v>
      </c>
      <c r="V205" s="6" t="s">
        <v>122</v>
      </c>
      <c r="W205" s="6">
        <v>36</v>
      </c>
      <c r="X205" s="6">
        <v>3</v>
      </c>
      <c r="Z205" s="6" t="s">
        <v>118</v>
      </c>
      <c r="AA205" s="6" t="s">
        <v>123</v>
      </c>
      <c r="AB205" s="6" t="s">
        <v>121</v>
      </c>
      <c r="AC205" s="6" t="s">
        <v>124</v>
      </c>
      <c r="AD205" s="6" t="s">
        <v>125</v>
      </c>
      <c r="AE205" s="6" t="s">
        <v>119</v>
      </c>
      <c r="AF205" s="6" t="s">
        <v>119</v>
      </c>
      <c r="AG205" s="6" t="s">
        <v>119</v>
      </c>
      <c r="AH205" s="50" t="s">
        <v>119</v>
      </c>
      <c r="AJ205" s="6" t="s">
        <v>127</v>
      </c>
      <c r="AK205" s="6" t="s">
        <v>26</v>
      </c>
      <c r="AL205" s="6">
        <v>1</v>
      </c>
      <c r="AM205" s="6" t="s">
        <v>128</v>
      </c>
      <c r="AN205" s="44">
        <v>16010301</v>
      </c>
      <c r="AO205" s="6" t="s">
        <v>119</v>
      </c>
      <c r="AP205" s="6" t="s">
        <v>119</v>
      </c>
      <c r="AQ205" s="6" t="s">
        <v>119</v>
      </c>
      <c r="AR205" s="6">
        <v>2</v>
      </c>
      <c r="AS205" s="6" t="s">
        <v>128</v>
      </c>
      <c r="AT205" s="44">
        <v>16020301</v>
      </c>
      <c r="AU205" s="6" t="s">
        <v>119</v>
      </c>
      <c r="AV205" s="6" t="s">
        <v>119</v>
      </c>
      <c r="AW205" s="6" t="s">
        <v>119</v>
      </c>
      <c r="AX205" s="6">
        <v>3</v>
      </c>
      <c r="AY205" s="6" t="s">
        <v>128</v>
      </c>
      <c r="AZ205" s="6">
        <v>51010101</v>
      </c>
      <c r="BB205" s="6">
        <v>1141</v>
      </c>
      <c r="BC205" s="6" t="s">
        <v>119</v>
      </c>
      <c r="BD205" s="6">
        <v>4</v>
      </c>
      <c r="BE205" s="6" t="s">
        <v>128</v>
      </c>
      <c r="BF205" s="6">
        <v>16040501</v>
      </c>
      <c r="BG205" s="6" t="s">
        <v>119</v>
      </c>
      <c r="BH205" s="6" t="s">
        <v>119</v>
      </c>
      <c r="BI205" s="6" t="s">
        <v>119</v>
      </c>
      <c r="BJ205" s="6">
        <v>5</v>
      </c>
      <c r="BK205" s="6" t="s">
        <v>128</v>
      </c>
      <c r="BL205" s="6">
        <v>16060101</v>
      </c>
      <c r="BP205" s="6">
        <v>6</v>
      </c>
      <c r="BQ205" s="6" t="s">
        <v>128</v>
      </c>
      <c r="BR205" s="6">
        <v>16060101</v>
      </c>
      <c r="BU205" s="6" t="s">
        <v>119</v>
      </c>
      <c r="BV205" s="6">
        <v>7</v>
      </c>
      <c r="BW205" s="6" t="s">
        <v>128</v>
      </c>
      <c r="BX205" s="6">
        <v>16060101</v>
      </c>
      <c r="BY205" s="6" t="s">
        <v>119</v>
      </c>
      <c r="BZ205" s="6" t="s">
        <v>119</v>
      </c>
      <c r="CA205" s="6" t="s">
        <v>119</v>
      </c>
      <c r="CB205" s="6" t="s">
        <v>127</v>
      </c>
      <c r="CC205" s="6" t="s">
        <v>127</v>
      </c>
      <c r="CD205" s="6" t="s">
        <v>127</v>
      </c>
      <c r="CE205" s="6" t="s">
        <v>129</v>
      </c>
    </row>
    <row r="206" s="6" customFormat="1" spans="1:83">
      <c r="A206" s="6" t="s">
        <v>113</v>
      </c>
      <c r="B206" s="6" t="s">
        <v>528</v>
      </c>
      <c r="C206" s="6" t="s">
        <v>529</v>
      </c>
      <c r="D206" s="6" t="s">
        <v>529</v>
      </c>
      <c r="E206" s="6" t="s">
        <v>509</v>
      </c>
      <c r="F206" s="6">
        <v>1155</v>
      </c>
      <c r="G206" s="6" t="s">
        <v>118</v>
      </c>
      <c r="H206" s="6">
        <v>1465.52</v>
      </c>
      <c r="I206" s="6">
        <v>73.28</v>
      </c>
      <c r="L206" s="46">
        <v>45624</v>
      </c>
      <c r="N206" s="46">
        <v>45624</v>
      </c>
      <c r="O206"/>
      <c r="P206" s="6"/>
      <c r="Q206" s="6" t="s">
        <v>120</v>
      </c>
      <c r="R206" s="6" t="s">
        <v>15</v>
      </c>
      <c r="S206" s="6" t="s">
        <v>121</v>
      </c>
      <c r="T206" s="6" t="s">
        <v>17</v>
      </c>
      <c r="U206" s="6" t="s">
        <v>119</v>
      </c>
      <c r="V206" s="6" t="s">
        <v>122</v>
      </c>
      <c r="W206" s="6">
        <v>36</v>
      </c>
      <c r="X206" s="6">
        <v>3</v>
      </c>
      <c r="Z206" s="6" t="s">
        <v>118</v>
      </c>
      <c r="AA206" s="6" t="s">
        <v>123</v>
      </c>
      <c r="AB206" s="6" t="s">
        <v>121</v>
      </c>
      <c r="AC206" s="6" t="s">
        <v>124</v>
      </c>
      <c r="AD206" s="6" t="s">
        <v>125</v>
      </c>
      <c r="AE206" s="6" t="s">
        <v>119</v>
      </c>
      <c r="AF206" s="6" t="s">
        <v>119</v>
      </c>
      <c r="AG206" s="6" t="s">
        <v>119</v>
      </c>
      <c r="AH206" s="50" t="s">
        <v>119</v>
      </c>
      <c r="AJ206" s="6" t="s">
        <v>127</v>
      </c>
      <c r="AK206" s="6" t="s">
        <v>26</v>
      </c>
      <c r="AL206" s="6">
        <v>1</v>
      </c>
      <c r="AM206" s="6" t="s">
        <v>128</v>
      </c>
      <c r="AN206" s="44">
        <v>16010301</v>
      </c>
      <c r="AO206" s="6" t="s">
        <v>119</v>
      </c>
      <c r="AP206" s="6" t="s">
        <v>119</v>
      </c>
      <c r="AQ206" s="6" t="s">
        <v>119</v>
      </c>
      <c r="AR206" s="6">
        <v>2</v>
      </c>
      <c r="AS206" s="6" t="s">
        <v>128</v>
      </c>
      <c r="AT206" s="44">
        <v>16020301</v>
      </c>
      <c r="AU206" s="6" t="s">
        <v>119</v>
      </c>
      <c r="AV206" s="6" t="s">
        <v>119</v>
      </c>
      <c r="AW206" s="6" t="s">
        <v>119</v>
      </c>
      <c r="AX206" s="6">
        <v>3</v>
      </c>
      <c r="AY206" s="6" t="s">
        <v>128</v>
      </c>
      <c r="AZ206" s="6">
        <v>51010101</v>
      </c>
      <c r="BB206" s="6">
        <v>1155</v>
      </c>
      <c r="BC206" s="6" t="s">
        <v>119</v>
      </c>
      <c r="BD206" s="6">
        <v>4</v>
      </c>
      <c r="BE206" s="6" t="s">
        <v>128</v>
      </c>
      <c r="BF206" s="6">
        <v>16040501</v>
      </c>
      <c r="BG206" s="6" t="s">
        <v>119</v>
      </c>
      <c r="BH206" s="6" t="s">
        <v>119</v>
      </c>
      <c r="BI206" s="6" t="s">
        <v>119</v>
      </c>
      <c r="BJ206" s="6">
        <v>5</v>
      </c>
      <c r="BK206" s="6" t="s">
        <v>128</v>
      </c>
      <c r="BL206" s="6">
        <v>16060101</v>
      </c>
      <c r="BP206" s="6">
        <v>6</v>
      </c>
      <c r="BQ206" s="6" t="s">
        <v>128</v>
      </c>
      <c r="BR206" s="6">
        <v>16060101</v>
      </c>
      <c r="BU206" s="6" t="s">
        <v>119</v>
      </c>
      <c r="BV206" s="6">
        <v>7</v>
      </c>
      <c r="BW206" s="6" t="s">
        <v>128</v>
      </c>
      <c r="BX206" s="6">
        <v>16060101</v>
      </c>
      <c r="BY206" s="6" t="s">
        <v>119</v>
      </c>
      <c r="BZ206" s="6" t="s">
        <v>119</v>
      </c>
      <c r="CA206" s="6" t="s">
        <v>119</v>
      </c>
      <c r="CB206" s="6" t="s">
        <v>127</v>
      </c>
      <c r="CC206" s="6" t="s">
        <v>127</v>
      </c>
      <c r="CD206" s="6" t="s">
        <v>127</v>
      </c>
      <c r="CE206" s="6" t="s">
        <v>129</v>
      </c>
    </row>
    <row r="207" s="6" customFormat="1" spans="1:83">
      <c r="A207" s="6" t="s">
        <v>113</v>
      </c>
      <c r="B207" s="6" t="s">
        <v>530</v>
      </c>
      <c r="C207" s="6" t="s">
        <v>531</v>
      </c>
      <c r="D207" s="6" t="s">
        <v>531</v>
      </c>
      <c r="E207" s="6" t="s">
        <v>509</v>
      </c>
      <c r="F207" s="6">
        <v>1141</v>
      </c>
      <c r="G207" s="6" t="s">
        <v>118</v>
      </c>
      <c r="H207" s="6">
        <v>2986.27</v>
      </c>
      <c r="I207" s="6">
        <v>149.31</v>
      </c>
      <c r="L207" s="46">
        <v>45624</v>
      </c>
      <c r="N207" s="46">
        <v>45624</v>
      </c>
      <c r="O207"/>
      <c r="P207" s="6"/>
      <c r="Q207" s="6" t="s">
        <v>120</v>
      </c>
      <c r="R207" s="6" t="s">
        <v>15</v>
      </c>
      <c r="S207" s="6" t="s">
        <v>121</v>
      </c>
      <c r="T207" s="6" t="s">
        <v>17</v>
      </c>
      <c r="U207" s="6" t="s">
        <v>119</v>
      </c>
      <c r="V207" s="6" t="s">
        <v>122</v>
      </c>
      <c r="W207" s="6">
        <v>36</v>
      </c>
      <c r="X207" s="6">
        <v>3</v>
      </c>
      <c r="Z207" s="6" t="s">
        <v>118</v>
      </c>
      <c r="AA207" s="6" t="s">
        <v>123</v>
      </c>
      <c r="AB207" s="6" t="s">
        <v>121</v>
      </c>
      <c r="AC207" s="6" t="s">
        <v>124</v>
      </c>
      <c r="AD207" s="6" t="s">
        <v>125</v>
      </c>
      <c r="AE207" s="6" t="s">
        <v>119</v>
      </c>
      <c r="AF207" s="6" t="s">
        <v>119</v>
      </c>
      <c r="AG207" s="6" t="s">
        <v>119</v>
      </c>
      <c r="AH207" s="50" t="s">
        <v>119</v>
      </c>
      <c r="AJ207" s="6" t="s">
        <v>127</v>
      </c>
      <c r="AK207" s="6" t="s">
        <v>26</v>
      </c>
      <c r="AL207" s="6">
        <v>1</v>
      </c>
      <c r="AM207" s="6" t="s">
        <v>128</v>
      </c>
      <c r="AN207" s="44">
        <v>16010301</v>
      </c>
      <c r="AO207" s="6" t="s">
        <v>119</v>
      </c>
      <c r="AP207" s="6" t="s">
        <v>119</v>
      </c>
      <c r="AQ207" s="6" t="s">
        <v>119</v>
      </c>
      <c r="AR207" s="6">
        <v>2</v>
      </c>
      <c r="AS207" s="6" t="s">
        <v>128</v>
      </c>
      <c r="AT207" s="44">
        <v>16020301</v>
      </c>
      <c r="AU207" s="6" t="s">
        <v>119</v>
      </c>
      <c r="AV207" s="6" t="s">
        <v>119</v>
      </c>
      <c r="AW207" s="6" t="s">
        <v>119</v>
      </c>
      <c r="AX207" s="6">
        <v>3</v>
      </c>
      <c r="AY207" s="6" t="s">
        <v>128</v>
      </c>
      <c r="AZ207" s="6">
        <v>51010101</v>
      </c>
      <c r="BB207" s="6">
        <v>1141</v>
      </c>
      <c r="BC207" s="6" t="s">
        <v>119</v>
      </c>
      <c r="BD207" s="6">
        <v>4</v>
      </c>
      <c r="BE207" s="6" t="s">
        <v>128</v>
      </c>
      <c r="BF207" s="6">
        <v>16040501</v>
      </c>
      <c r="BG207" s="6" t="s">
        <v>119</v>
      </c>
      <c r="BH207" s="6" t="s">
        <v>119</v>
      </c>
      <c r="BI207" s="6" t="s">
        <v>119</v>
      </c>
      <c r="BJ207" s="6">
        <v>5</v>
      </c>
      <c r="BK207" s="6" t="s">
        <v>128</v>
      </c>
      <c r="BL207" s="6">
        <v>16060101</v>
      </c>
      <c r="BP207" s="6">
        <v>6</v>
      </c>
      <c r="BQ207" s="6" t="s">
        <v>128</v>
      </c>
      <c r="BR207" s="6">
        <v>16060101</v>
      </c>
      <c r="BU207" s="6" t="s">
        <v>119</v>
      </c>
      <c r="BV207" s="6">
        <v>7</v>
      </c>
      <c r="BW207" s="6" t="s">
        <v>128</v>
      </c>
      <c r="BX207" s="6">
        <v>16060101</v>
      </c>
      <c r="BY207" s="6" t="s">
        <v>119</v>
      </c>
      <c r="BZ207" s="6" t="s">
        <v>119</v>
      </c>
      <c r="CA207" s="6" t="s">
        <v>119</v>
      </c>
      <c r="CB207" s="6" t="s">
        <v>127</v>
      </c>
      <c r="CC207" s="6" t="s">
        <v>127</v>
      </c>
      <c r="CD207" s="6" t="s">
        <v>127</v>
      </c>
      <c r="CE207" s="6" t="s">
        <v>129</v>
      </c>
    </row>
    <row r="208" s="6" customFormat="1" spans="1:83">
      <c r="A208" s="6" t="s">
        <v>113</v>
      </c>
      <c r="B208" s="6" t="s">
        <v>532</v>
      </c>
      <c r="C208" s="6" t="s">
        <v>533</v>
      </c>
      <c r="D208" s="6" t="s">
        <v>533</v>
      </c>
      <c r="E208" s="6" t="s">
        <v>509</v>
      </c>
      <c r="F208" s="6">
        <v>1155</v>
      </c>
      <c r="G208" s="6" t="s">
        <v>118</v>
      </c>
      <c r="H208" s="6">
        <v>594.91</v>
      </c>
      <c r="I208" s="6">
        <v>29.75</v>
      </c>
      <c r="L208" s="46">
        <v>45624</v>
      </c>
      <c r="N208" s="46">
        <v>45624</v>
      </c>
      <c r="O208"/>
      <c r="P208" s="6"/>
      <c r="Q208" s="6" t="s">
        <v>120</v>
      </c>
      <c r="R208" s="6" t="s">
        <v>15</v>
      </c>
      <c r="S208" s="6" t="s">
        <v>121</v>
      </c>
      <c r="T208" s="6" t="s">
        <v>17</v>
      </c>
      <c r="U208" s="6" t="s">
        <v>119</v>
      </c>
      <c r="V208" s="6" t="s">
        <v>122</v>
      </c>
      <c r="W208" s="6">
        <v>36</v>
      </c>
      <c r="X208" s="6">
        <v>3</v>
      </c>
      <c r="Z208" s="6" t="s">
        <v>118</v>
      </c>
      <c r="AA208" s="6" t="s">
        <v>123</v>
      </c>
      <c r="AB208" s="6" t="s">
        <v>121</v>
      </c>
      <c r="AC208" s="6" t="s">
        <v>124</v>
      </c>
      <c r="AD208" s="6" t="s">
        <v>125</v>
      </c>
      <c r="AE208" s="6" t="s">
        <v>119</v>
      </c>
      <c r="AF208" s="6" t="s">
        <v>119</v>
      </c>
      <c r="AG208" s="6" t="s">
        <v>119</v>
      </c>
      <c r="AH208" s="50" t="s">
        <v>119</v>
      </c>
      <c r="AJ208" s="6" t="s">
        <v>127</v>
      </c>
      <c r="AK208" s="6" t="s">
        <v>26</v>
      </c>
      <c r="AL208" s="6">
        <v>1</v>
      </c>
      <c r="AM208" s="6" t="s">
        <v>128</v>
      </c>
      <c r="AN208" s="44">
        <v>16010301</v>
      </c>
      <c r="AO208" s="6" t="s">
        <v>119</v>
      </c>
      <c r="AP208" s="6" t="s">
        <v>119</v>
      </c>
      <c r="AQ208" s="6" t="s">
        <v>119</v>
      </c>
      <c r="AR208" s="6">
        <v>2</v>
      </c>
      <c r="AS208" s="6" t="s">
        <v>128</v>
      </c>
      <c r="AT208" s="44">
        <v>16020301</v>
      </c>
      <c r="AU208" s="6" t="s">
        <v>119</v>
      </c>
      <c r="AV208" s="6" t="s">
        <v>119</v>
      </c>
      <c r="AW208" s="6" t="s">
        <v>119</v>
      </c>
      <c r="AX208" s="6">
        <v>3</v>
      </c>
      <c r="AY208" s="6" t="s">
        <v>128</v>
      </c>
      <c r="AZ208" s="6">
        <v>51010101</v>
      </c>
      <c r="BB208" s="6">
        <v>1155</v>
      </c>
      <c r="BC208" s="6" t="s">
        <v>119</v>
      </c>
      <c r="BD208" s="6">
        <v>4</v>
      </c>
      <c r="BE208" s="6" t="s">
        <v>128</v>
      </c>
      <c r="BF208" s="6">
        <v>16040501</v>
      </c>
      <c r="BG208" s="6" t="s">
        <v>119</v>
      </c>
      <c r="BH208" s="6" t="s">
        <v>119</v>
      </c>
      <c r="BI208" s="6" t="s">
        <v>119</v>
      </c>
      <c r="BJ208" s="6">
        <v>5</v>
      </c>
      <c r="BK208" s="6" t="s">
        <v>128</v>
      </c>
      <c r="BL208" s="6">
        <v>16060101</v>
      </c>
      <c r="BP208" s="6">
        <v>6</v>
      </c>
      <c r="BQ208" s="6" t="s">
        <v>128</v>
      </c>
      <c r="BR208" s="6">
        <v>16060101</v>
      </c>
      <c r="BU208" s="6" t="s">
        <v>119</v>
      </c>
      <c r="BV208" s="6">
        <v>7</v>
      </c>
      <c r="BW208" s="6" t="s">
        <v>128</v>
      </c>
      <c r="BX208" s="6">
        <v>16060101</v>
      </c>
      <c r="BY208" s="6" t="s">
        <v>119</v>
      </c>
      <c r="BZ208" s="6" t="s">
        <v>119</v>
      </c>
      <c r="CA208" s="6" t="s">
        <v>119</v>
      </c>
      <c r="CB208" s="6" t="s">
        <v>127</v>
      </c>
      <c r="CC208" s="6" t="s">
        <v>127</v>
      </c>
      <c r="CD208" s="6" t="s">
        <v>127</v>
      </c>
      <c r="CE208" s="6" t="s">
        <v>129</v>
      </c>
    </row>
    <row r="209" s="6" customFormat="1" spans="1:83">
      <c r="A209" s="6" t="s">
        <v>113</v>
      </c>
      <c r="B209" s="6" t="s">
        <v>534</v>
      </c>
      <c r="C209" s="6" t="s">
        <v>535</v>
      </c>
      <c r="D209" s="6" t="s">
        <v>535</v>
      </c>
      <c r="E209" s="6" t="s">
        <v>139</v>
      </c>
      <c r="F209" s="6">
        <v>1155</v>
      </c>
      <c r="G209" s="6" t="s">
        <v>118</v>
      </c>
      <c r="H209" s="6">
        <v>5693.32</v>
      </c>
      <c r="I209" s="6">
        <v>284.67</v>
      </c>
      <c r="L209" s="46">
        <v>45624</v>
      </c>
      <c r="N209" s="46">
        <v>45624</v>
      </c>
      <c r="O209"/>
      <c r="P209" s="6"/>
      <c r="Q209" s="6" t="s">
        <v>120</v>
      </c>
      <c r="R209" s="6" t="s">
        <v>15</v>
      </c>
      <c r="S209" s="6" t="s">
        <v>121</v>
      </c>
      <c r="T209" s="6" t="s">
        <v>17</v>
      </c>
      <c r="U209" s="6" t="s">
        <v>119</v>
      </c>
      <c r="V209" s="6" t="s">
        <v>122</v>
      </c>
      <c r="W209" s="6">
        <v>60</v>
      </c>
      <c r="X209" s="6">
        <v>5</v>
      </c>
      <c r="Z209" s="6" t="s">
        <v>118</v>
      </c>
      <c r="AA209" s="6" t="s">
        <v>123</v>
      </c>
      <c r="AB209" s="6" t="s">
        <v>121</v>
      </c>
      <c r="AC209" s="6" t="s">
        <v>124</v>
      </c>
      <c r="AD209" s="6" t="s">
        <v>125</v>
      </c>
      <c r="AE209" s="6" t="s">
        <v>119</v>
      </c>
      <c r="AF209" s="6" t="s">
        <v>119</v>
      </c>
      <c r="AG209" s="6" t="s">
        <v>119</v>
      </c>
      <c r="AH209" s="50" t="s">
        <v>119</v>
      </c>
      <c r="AJ209" s="6" t="s">
        <v>127</v>
      </c>
      <c r="AK209" s="6" t="s">
        <v>26</v>
      </c>
      <c r="AL209" s="6">
        <v>1</v>
      </c>
      <c r="AM209" s="6" t="s">
        <v>128</v>
      </c>
      <c r="AN209" s="44">
        <v>16010501</v>
      </c>
      <c r="AO209" s="6" t="s">
        <v>119</v>
      </c>
      <c r="AP209" s="6" t="s">
        <v>119</v>
      </c>
      <c r="AQ209" s="6" t="s">
        <v>119</v>
      </c>
      <c r="AR209" s="6">
        <v>2</v>
      </c>
      <c r="AS209" s="6" t="s">
        <v>128</v>
      </c>
      <c r="AT209" s="44">
        <v>16020501</v>
      </c>
      <c r="AU209" s="6" t="s">
        <v>119</v>
      </c>
      <c r="AV209" s="6" t="s">
        <v>119</v>
      </c>
      <c r="AW209" s="6" t="s">
        <v>119</v>
      </c>
      <c r="AX209" s="6">
        <v>3</v>
      </c>
      <c r="AY209" s="6" t="s">
        <v>128</v>
      </c>
      <c r="AZ209" s="6">
        <v>51010101</v>
      </c>
      <c r="BB209" s="6">
        <v>1155</v>
      </c>
      <c r="BC209" s="6" t="s">
        <v>119</v>
      </c>
      <c r="BD209" s="6">
        <v>4</v>
      </c>
      <c r="BE209" s="6" t="s">
        <v>128</v>
      </c>
      <c r="BF209" s="6">
        <v>16040501</v>
      </c>
      <c r="BG209" s="6" t="s">
        <v>119</v>
      </c>
      <c r="BH209" s="6" t="s">
        <v>119</v>
      </c>
      <c r="BI209" s="6" t="s">
        <v>119</v>
      </c>
      <c r="BJ209" s="6">
        <v>5</v>
      </c>
      <c r="BK209" s="6" t="s">
        <v>128</v>
      </c>
      <c r="BL209" s="6">
        <v>16060101</v>
      </c>
      <c r="BP209" s="6">
        <v>6</v>
      </c>
      <c r="BQ209" s="6" t="s">
        <v>128</v>
      </c>
      <c r="BR209" s="6">
        <v>16060101</v>
      </c>
      <c r="BU209" s="6" t="s">
        <v>119</v>
      </c>
      <c r="BV209" s="6">
        <v>7</v>
      </c>
      <c r="BW209" s="6" t="s">
        <v>128</v>
      </c>
      <c r="BX209" s="6">
        <v>16060101</v>
      </c>
      <c r="BY209" s="6" t="s">
        <v>119</v>
      </c>
      <c r="BZ209" s="6" t="s">
        <v>119</v>
      </c>
      <c r="CA209" s="6" t="s">
        <v>119</v>
      </c>
      <c r="CB209" s="6" t="s">
        <v>127</v>
      </c>
      <c r="CC209" s="6" t="s">
        <v>127</v>
      </c>
      <c r="CD209" s="6" t="s">
        <v>127</v>
      </c>
      <c r="CE209" s="6" t="s">
        <v>129</v>
      </c>
    </row>
    <row r="210" s="6" customFormat="1" spans="1:83">
      <c r="A210" s="6" t="s">
        <v>113</v>
      </c>
      <c r="B210" s="6" t="s">
        <v>536</v>
      </c>
      <c r="C210" s="6" t="s">
        <v>537</v>
      </c>
      <c r="D210" s="6" t="s">
        <v>537</v>
      </c>
      <c r="E210" s="6" t="s">
        <v>139</v>
      </c>
      <c r="F210" s="6">
        <v>1155</v>
      </c>
      <c r="G210" s="6" t="s">
        <v>118</v>
      </c>
      <c r="H210" s="6">
        <v>15781.78</v>
      </c>
      <c r="I210" s="6">
        <v>789.09</v>
      </c>
      <c r="L210" s="46">
        <v>45624</v>
      </c>
      <c r="N210" s="46">
        <v>45624</v>
      </c>
      <c r="O210"/>
      <c r="P210" s="6"/>
      <c r="Q210" s="6" t="s">
        <v>120</v>
      </c>
      <c r="R210" s="6" t="s">
        <v>15</v>
      </c>
      <c r="S210" s="6" t="s">
        <v>121</v>
      </c>
      <c r="T210" s="6" t="s">
        <v>17</v>
      </c>
      <c r="U210" s="6" t="s">
        <v>119</v>
      </c>
      <c r="V210" s="6" t="s">
        <v>122</v>
      </c>
      <c r="W210" s="6">
        <v>60</v>
      </c>
      <c r="X210" s="6">
        <v>5</v>
      </c>
      <c r="Z210" s="6" t="s">
        <v>118</v>
      </c>
      <c r="AA210" s="6" t="s">
        <v>123</v>
      </c>
      <c r="AB210" s="6" t="s">
        <v>121</v>
      </c>
      <c r="AC210" s="6" t="s">
        <v>124</v>
      </c>
      <c r="AD210" s="6" t="s">
        <v>125</v>
      </c>
      <c r="AE210" s="6" t="s">
        <v>119</v>
      </c>
      <c r="AF210" s="6" t="s">
        <v>119</v>
      </c>
      <c r="AG210" s="6" t="s">
        <v>119</v>
      </c>
      <c r="AH210" s="50" t="s">
        <v>119</v>
      </c>
      <c r="AJ210" s="6" t="s">
        <v>127</v>
      </c>
      <c r="AK210" s="6" t="s">
        <v>26</v>
      </c>
      <c r="AL210" s="6">
        <v>1</v>
      </c>
      <c r="AM210" s="6" t="s">
        <v>128</v>
      </c>
      <c r="AN210" s="44">
        <v>16010501</v>
      </c>
      <c r="AO210" s="6" t="s">
        <v>119</v>
      </c>
      <c r="AP210" s="6" t="s">
        <v>119</v>
      </c>
      <c r="AQ210" s="6" t="s">
        <v>119</v>
      </c>
      <c r="AR210" s="6">
        <v>2</v>
      </c>
      <c r="AS210" s="6" t="s">
        <v>128</v>
      </c>
      <c r="AT210" s="44">
        <v>16020501</v>
      </c>
      <c r="AU210" s="6" t="s">
        <v>119</v>
      </c>
      <c r="AV210" s="6" t="s">
        <v>119</v>
      </c>
      <c r="AW210" s="6" t="s">
        <v>119</v>
      </c>
      <c r="AX210" s="6">
        <v>3</v>
      </c>
      <c r="AY210" s="6" t="s">
        <v>128</v>
      </c>
      <c r="AZ210" s="6">
        <v>51010101</v>
      </c>
      <c r="BB210" s="6">
        <v>1155</v>
      </c>
      <c r="BC210" s="6" t="s">
        <v>119</v>
      </c>
      <c r="BD210" s="6">
        <v>4</v>
      </c>
      <c r="BE210" s="6" t="s">
        <v>128</v>
      </c>
      <c r="BF210" s="6">
        <v>16040501</v>
      </c>
      <c r="BG210" s="6" t="s">
        <v>119</v>
      </c>
      <c r="BH210" s="6" t="s">
        <v>119</v>
      </c>
      <c r="BI210" s="6" t="s">
        <v>119</v>
      </c>
      <c r="BJ210" s="6">
        <v>5</v>
      </c>
      <c r="BK210" s="6" t="s">
        <v>128</v>
      </c>
      <c r="BL210" s="6">
        <v>16060101</v>
      </c>
      <c r="BP210" s="6">
        <v>6</v>
      </c>
      <c r="BQ210" s="6" t="s">
        <v>128</v>
      </c>
      <c r="BR210" s="6">
        <v>16060101</v>
      </c>
      <c r="BU210" s="6" t="s">
        <v>119</v>
      </c>
      <c r="BV210" s="6">
        <v>7</v>
      </c>
      <c r="BW210" s="6" t="s">
        <v>128</v>
      </c>
      <c r="BX210" s="6">
        <v>16060101</v>
      </c>
      <c r="BY210" s="6" t="s">
        <v>119</v>
      </c>
      <c r="BZ210" s="6" t="s">
        <v>119</v>
      </c>
      <c r="CA210" s="6" t="s">
        <v>119</v>
      </c>
      <c r="CB210" s="6" t="s">
        <v>127</v>
      </c>
      <c r="CC210" s="6" t="s">
        <v>127</v>
      </c>
      <c r="CD210" s="6" t="s">
        <v>127</v>
      </c>
      <c r="CE210" s="6" t="s">
        <v>129</v>
      </c>
    </row>
    <row r="211" s="6" customFormat="1" spans="1:83">
      <c r="A211" s="6" t="s">
        <v>113</v>
      </c>
      <c r="B211" s="6" t="s">
        <v>538</v>
      </c>
      <c r="C211" s="6" t="s">
        <v>539</v>
      </c>
      <c r="D211" s="6" t="s">
        <v>539</v>
      </c>
      <c r="E211" s="6" t="s">
        <v>116</v>
      </c>
      <c r="F211" s="6">
        <v>1143</v>
      </c>
      <c r="G211" s="6" t="s">
        <v>118</v>
      </c>
      <c r="H211" s="6">
        <v>10833.23</v>
      </c>
      <c r="I211" s="6">
        <v>541.66</v>
      </c>
      <c r="L211" s="46">
        <v>45624</v>
      </c>
      <c r="N211" s="46">
        <v>45624</v>
      </c>
      <c r="O211"/>
      <c r="P211" s="6"/>
      <c r="Q211" s="6" t="s">
        <v>120</v>
      </c>
      <c r="R211" s="6" t="s">
        <v>15</v>
      </c>
      <c r="S211" s="6" t="s">
        <v>121</v>
      </c>
      <c r="T211" s="6" t="s">
        <v>17</v>
      </c>
      <c r="U211" s="6" t="s">
        <v>119</v>
      </c>
      <c r="V211" s="6" t="s">
        <v>122</v>
      </c>
      <c r="W211" s="6">
        <v>120</v>
      </c>
      <c r="X211" s="6">
        <v>10</v>
      </c>
      <c r="Z211" s="6" t="s">
        <v>118</v>
      </c>
      <c r="AA211" s="6" t="s">
        <v>123</v>
      </c>
      <c r="AB211" s="6" t="s">
        <v>121</v>
      </c>
      <c r="AC211" s="6" t="s">
        <v>124</v>
      </c>
      <c r="AD211" s="6" t="s">
        <v>125</v>
      </c>
      <c r="AE211" s="6" t="s">
        <v>119</v>
      </c>
      <c r="AF211" s="6" t="s">
        <v>119</v>
      </c>
      <c r="AG211" s="6" t="s">
        <v>119</v>
      </c>
      <c r="AH211" s="50" t="s">
        <v>119</v>
      </c>
      <c r="AJ211" s="6" t="s">
        <v>127</v>
      </c>
      <c r="AK211" s="6" t="s">
        <v>26</v>
      </c>
      <c r="AL211" s="6">
        <v>1</v>
      </c>
      <c r="AM211" s="6" t="s">
        <v>128</v>
      </c>
      <c r="AN211" s="44">
        <v>16010201</v>
      </c>
      <c r="AO211" s="6" t="s">
        <v>119</v>
      </c>
      <c r="AP211" s="6" t="s">
        <v>119</v>
      </c>
      <c r="AQ211" s="6" t="s">
        <v>119</v>
      </c>
      <c r="AR211" s="6">
        <v>2</v>
      </c>
      <c r="AS211" s="6" t="s">
        <v>128</v>
      </c>
      <c r="AT211" s="44">
        <v>16020201</v>
      </c>
      <c r="AU211" s="6" t="s">
        <v>119</v>
      </c>
      <c r="AV211" s="6" t="s">
        <v>119</v>
      </c>
      <c r="AW211" s="6" t="s">
        <v>119</v>
      </c>
      <c r="AX211" s="6">
        <v>3</v>
      </c>
      <c r="AY211" s="6" t="s">
        <v>128</v>
      </c>
      <c r="AZ211" s="6">
        <v>51010101</v>
      </c>
      <c r="BB211" s="6">
        <v>1143</v>
      </c>
      <c r="BC211" s="6" t="s">
        <v>119</v>
      </c>
      <c r="BD211" s="6">
        <v>4</v>
      </c>
      <c r="BE211" s="6" t="s">
        <v>128</v>
      </c>
      <c r="BF211" s="6">
        <v>16040501</v>
      </c>
      <c r="BG211" s="6" t="s">
        <v>119</v>
      </c>
      <c r="BH211" s="6" t="s">
        <v>119</v>
      </c>
      <c r="BI211" s="6" t="s">
        <v>119</v>
      </c>
      <c r="BJ211" s="6">
        <v>5</v>
      </c>
      <c r="BK211" s="6" t="s">
        <v>128</v>
      </c>
      <c r="BL211" s="6">
        <v>16060101</v>
      </c>
      <c r="BP211" s="6">
        <v>6</v>
      </c>
      <c r="BQ211" s="6" t="s">
        <v>128</v>
      </c>
      <c r="BR211" s="6">
        <v>16060101</v>
      </c>
      <c r="BU211" s="6" t="s">
        <v>119</v>
      </c>
      <c r="BV211" s="6">
        <v>7</v>
      </c>
      <c r="BW211" s="6" t="s">
        <v>128</v>
      </c>
      <c r="BX211" s="6">
        <v>16060101</v>
      </c>
      <c r="BY211" s="6" t="s">
        <v>119</v>
      </c>
      <c r="BZ211" s="6" t="s">
        <v>119</v>
      </c>
      <c r="CA211" s="6" t="s">
        <v>119</v>
      </c>
      <c r="CB211" s="6" t="s">
        <v>127</v>
      </c>
      <c r="CC211" s="6" t="s">
        <v>127</v>
      </c>
      <c r="CD211" s="6" t="s">
        <v>127</v>
      </c>
      <c r="CE211" s="6" t="s">
        <v>129</v>
      </c>
    </row>
    <row r="212" s="6" customFormat="1" spans="1:83">
      <c r="A212" s="6" t="s">
        <v>113</v>
      </c>
      <c r="B212" s="6" t="s">
        <v>540</v>
      </c>
      <c r="C212" s="6" t="s">
        <v>541</v>
      </c>
      <c r="D212" s="6" t="s">
        <v>541</v>
      </c>
      <c r="E212" s="6" t="s">
        <v>139</v>
      </c>
      <c r="F212" s="6">
        <v>1143</v>
      </c>
      <c r="G212" s="6" t="s">
        <v>118</v>
      </c>
      <c r="H212" s="6">
        <v>957.33</v>
      </c>
      <c r="I212" s="6">
        <v>47.87</v>
      </c>
      <c r="L212" s="46">
        <v>45624</v>
      </c>
      <c r="N212" s="46">
        <v>45624</v>
      </c>
      <c r="O212"/>
      <c r="P212" s="6"/>
      <c r="Q212" s="6" t="s">
        <v>120</v>
      </c>
      <c r="R212" s="6" t="s">
        <v>15</v>
      </c>
      <c r="S212" s="6" t="s">
        <v>121</v>
      </c>
      <c r="T212" s="6" t="s">
        <v>17</v>
      </c>
      <c r="U212" s="6" t="s">
        <v>119</v>
      </c>
      <c r="V212" s="6" t="s">
        <v>122</v>
      </c>
      <c r="W212" s="6">
        <v>60</v>
      </c>
      <c r="X212" s="6">
        <v>5</v>
      </c>
      <c r="Z212" s="6" t="s">
        <v>118</v>
      </c>
      <c r="AA212" s="6" t="s">
        <v>123</v>
      </c>
      <c r="AB212" s="6" t="s">
        <v>121</v>
      </c>
      <c r="AC212" s="6" t="s">
        <v>124</v>
      </c>
      <c r="AD212" s="6" t="s">
        <v>125</v>
      </c>
      <c r="AE212" s="6" t="s">
        <v>119</v>
      </c>
      <c r="AF212" s="6" t="s">
        <v>119</v>
      </c>
      <c r="AG212" s="6" t="s">
        <v>119</v>
      </c>
      <c r="AH212" s="50" t="s">
        <v>119</v>
      </c>
      <c r="AJ212" s="6" t="s">
        <v>127</v>
      </c>
      <c r="AK212" s="6" t="s">
        <v>26</v>
      </c>
      <c r="AL212" s="6">
        <v>1</v>
      </c>
      <c r="AM212" s="6" t="s">
        <v>128</v>
      </c>
      <c r="AN212" s="44">
        <v>16010501</v>
      </c>
      <c r="AO212" s="6" t="s">
        <v>119</v>
      </c>
      <c r="AP212" s="6" t="s">
        <v>119</v>
      </c>
      <c r="AQ212" s="6" t="s">
        <v>119</v>
      </c>
      <c r="AR212" s="6">
        <v>2</v>
      </c>
      <c r="AS212" s="6" t="s">
        <v>128</v>
      </c>
      <c r="AT212" s="44">
        <v>16020501</v>
      </c>
      <c r="AU212" s="6" t="s">
        <v>119</v>
      </c>
      <c r="AV212" s="6" t="s">
        <v>119</v>
      </c>
      <c r="AW212" s="6" t="s">
        <v>119</v>
      </c>
      <c r="AX212" s="6">
        <v>3</v>
      </c>
      <c r="AY212" s="6" t="s">
        <v>128</v>
      </c>
      <c r="AZ212" s="6">
        <v>51010101</v>
      </c>
      <c r="BB212" s="6">
        <v>1143</v>
      </c>
      <c r="BC212" s="6" t="s">
        <v>119</v>
      </c>
      <c r="BD212" s="6">
        <v>4</v>
      </c>
      <c r="BE212" s="6" t="s">
        <v>128</v>
      </c>
      <c r="BF212" s="6">
        <v>16040501</v>
      </c>
      <c r="BG212" s="6" t="s">
        <v>119</v>
      </c>
      <c r="BH212" s="6" t="s">
        <v>119</v>
      </c>
      <c r="BI212" s="6" t="s">
        <v>119</v>
      </c>
      <c r="BJ212" s="6">
        <v>5</v>
      </c>
      <c r="BK212" s="6" t="s">
        <v>128</v>
      </c>
      <c r="BL212" s="6">
        <v>16060101</v>
      </c>
      <c r="BP212" s="6">
        <v>6</v>
      </c>
      <c r="BQ212" s="6" t="s">
        <v>128</v>
      </c>
      <c r="BR212" s="6">
        <v>16060101</v>
      </c>
      <c r="BU212" s="6" t="s">
        <v>119</v>
      </c>
      <c r="BV212" s="6">
        <v>7</v>
      </c>
      <c r="BW212" s="6" t="s">
        <v>128</v>
      </c>
      <c r="BX212" s="6">
        <v>16060101</v>
      </c>
      <c r="BY212" s="6" t="s">
        <v>119</v>
      </c>
      <c r="BZ212" s="6" t="s">
        <v>119</v>
      </c>
      <c r="CA212" s="6" t="s">
        <v>119</v>
      </c>
      <c r="CB212" s="6" t="s">
        <v>127</v>
      </c>
      <c r="CC212" s="6" t="s">
        <v>127</v>
      </c>
      <c r="CD212" s="6" t="s">
        <v>127</v>
      </c>
      <c r="CE212" s="6" t="s">
        <v>129</v>
      </c>
    </row>
    <row r="213" s="6" customFormat="1" spans="1:83">
      <c r="A213" s="6" t="s">
        <v>113</v>
      </c>
      <c r="B213" s="6" t="s">
        <v>542</v>
      </c>
      <c r="C213" s="6" t="s">
        <v>543</v>
      </c>
      <c r="D213" s="6" t="s">
        <v>543</v>
      </c>
      <c r="E213" s="6" t="s">
        <v>139</v>
      </c>
      <c r="F213" s="6">
        <v>1141</v>
      </c>
      <c r="G213" s="6" t="s">
        <v>118</v>
      </c>
      <c r="H213" s="6">
        <v>732.52</v>
      </c>
      <c r="I213" s="6">
        <v>36.63</v>
      </c>
      <c r="L213" s="46">
        <v>45624</v>
      </c>
      <c r="N213" s="46">
        <v>45624</v>
      </c>
      <c r="O213"/>
      <c r="P213" s="6"/>
      <c r="Q213" s="6" t="s">
        <v>120</v>
      </c>
      <c r="R213" s="6" t="s">
        <v>15</v>
      </c>
      <c r="S213" s="6" t="s">
        <v>121</v>
      </c>
      <c r="T213" s="6" t="s">
        <v>17</v>
      </c>
      <c r="U213" s="6" t="s">
        <v>119</v>
      </c>
      <c r="V213" s="6" t="s">
        <v>122</v>
      </c>
      <c r="W213" s="6">
        <v>60</v>
      </c>
      <c r="X213" s="6">
        <v>5</v>
      </c>
      <c r="Z213" s="6" t="s">
        <v>118</v>
      </c>
      <c r="AA213" s="6" t="s">
        <v>123</v>
      </c>
      <c r="AB213" s="6" t="s">
        <v>121</v>
      </c>
      <c r="AC213" s="6" t="s">
        <v>124</v>
      </c>
      <c r="AD213" s="6" t="s">
        <v>125</v>
      </c>
      <c r="AE213" s="6" t="s">
        <v>119</v>
      </c>
      <c r="AF213" s="6" t="s">
        <v>119</v>
      </c>
      <c r="AG213" s="6" t="s">
        <v>119</v>
      </c>
      <c r="AH213" s="50" t="s">
        <v>119</v>
      </c>
      <c r="AJ213" s="6" t="s">
        <v>127</v>
      </c>
      <c r="AK213" s="6" t="s">
        <v>26</v>
      </c>
      <c r="AL213" s="6">
        <v>1</v>
      </c>
      <c r="AM213" s="6" t="s">
        <v>128</v>
      </c>
      <c r="AN213" s="44">
        <v>16010501</v>
      </c>
      <c r="AO213" s="6" t="s">
        <v>119</v>
      </c>
      <c r="AP213" s="6" t="s">
        <v>119</v>
      </c>
      <c r="AQ213" s="6" t="s">
        <v>119</v>
      </c>
      <c r="AR213" s="6">
        <v>2</v>
      </c>
      <c r="AS213" s="6" t="s">
        <v>128</v>
      </c>
      <c r="AT213" s="44">
        <v>16020501</v>
      </c>
      <c r="AU213" s="6" t="s">
        <v>119</v>
      </c>
      <c r="AV213" s="6" t="s">
        <v>119</v>
      </c>
      <c r="AW213" s="6" t="s">
        <v>119</v>
      </c>
      <c r="AX213" s="6">
        <v>3</v>
      </c>
      <c r="AY213" s="6" t="s">
        <v>128</v>
      </c>
      <c r="AZ213" s="6">
        <v>51010101</v>
      </c>
      <c r="BB213" s="6">
        <v>1141</v>
      </c>
      <c r="BC213" s="6" t="s">
        <v>119</v>
      </c>
      <c r="BD213" s="6">
        <v>4</v>
      </c>
      <c r="BE213" s="6" t="s">
        <v>128</v>
      </c>
      <c r="BF213" s="6">
        <v>16040501</v>
      </c>
      <c r="BG213" s="6" t="s">
        <v>119</v>
      </c>
      <c r="BH213" s="6" t="s">
        <v>119</v>
      </c>
      <c r="BI213" s="6" t="s">
        <v>119</v>
      </c>
      <c r="BJ213" s="6">
        <v>5</v>
      </c>
      <c r="BK213" s="6" t="s">
        <v>128</v>
      </c>
      <c r="BL213" s="6">
        <v>16060101</v>
      </c>
      <c r="BP213" s="6">
        <v>6</v>
      </c>
      <c r="BQ213" s="6" t="s">
        <v>128</v>
      </c>
      <c r="BR213" s="6">
        <v>16060101</v>
      </c>
      <c r="BU213" s="6" t="s">
        <v>119</v>
      </c>
      <c r="BV213" s="6">
        <v>7</v>
      </c>
      <c r="BW213" s="6" t="s">
        <v>128</v>
      </c>
      <c r="BX213" s="6">
        <v>16060101</v>
      </c>
      <c r="BY213" s="6" t="s">
        <v>119</v>
      </c>
      <c r="BZ213" s="6" t="s">
        <v>119</v>
      </c>
      <c r="CA213" s="6" t="s">
        <v>119</v>
      </c>
      <c r="CB213" s="6" t="s">
        <v>127</v>
      </c>
      <c r="CC213" s="6" t="s">
        <v>127</v>
      </c>
      <c r="CD213" s="6" t="s">
        <v>127</v>
      </c>
      <c r="CE213" s="6" t="s">
        <v>129</v>
      </c>
    </row>
    <row r="214" s="6" customFormat="1" spans="1:83">
      <c r="A214" s="6" t="s">
        <v>113</v>
      </c>
      <c r="B214" s="6" t="s">
        <v>544</v>
      </c>
      <c r="C214" s="6" t="s">
        <v>545</v>
      </c>
      <c r="D214" s="6" t="s">
        <v>545</v>
      </c>
      <c r="E214" s="6" t="s">
        <v>116</v>
      </c>
      <c r="F214" s="6">
        <v>1141</v>
      </c>
      <c r="G214" s="6" t="s">
        <v>118</v>
      </c>
      <c r="H214" s="6">
        <v>318167.89</v>
      </c>
      <c r="I214" s="6">
        <v>15908.39</v>
      </c>
      <c r="L214" s="46">
        <v>45624</v>
      </c>
      <c r="N214" s="46">
        <v>45624</v>
      </c>
      <c r="O214"/>
      <c r="P214" s="6"/>
      <c r="Q214" s="6" t="s">
        <v>120</v>
      </c>
      <c r="R214" s="6" t="s">
        <v>15</v>
      </c>
      <c r="S214" s="6" t="s">
        <v>121</v>
      </c>
      <c r="T214" s="6" t="s">
        <v>17</v>
      </c>
      <c r="U214" s="6" t="s">
        <v>119</v>
      </c>
      <c r="V214" s="6" t="s">
        <v>122</v>
      </c>
      <c r="W214" s="6">
        <v>120</v>
      </c>
      <c r="X214" s="6">
        <v>10</v>
      </c>
      <c r="Z214" s="6" t="s">
        <v>118</v>
      </c>
      <c r="AA214" s="6" t="s">
        <v>123</v>
      </c>
      <c r="AB214" s="6" t="s">
        <v>121</v>
      </c>
      <c r="AC214" s="6" t="s">
        <v>124</v>
      </c>
      <c r="AD214" s="6" t="s">
        <v>125</v>
      </c>
      <c r="AE214" s="6" t="s">
        <v>119</v>
      </c>
      <c r="AF214" s="6" t="s">
        <v>119</v>
      </c>
      <c r="AG214" s="6" t="s">
        <v>119</v>
      </c>
      <c r="AH214" s="50" t="s">
        <v>119</v>
      </c>
      <c r="AJ214" s="6" t="s">
        <v>127</v>
      </c>
      <c r="AK214" s="6" t="s">
        <v>26</v>
      </c>
      <c r="AL214" s="6">
        <v>1</v>
      </c>
      <c r="AM214" s="6" t="s">
        <v>128</v>
      </c>
      <c r="AN214" s="44">
        <v>16010201</v>
      </c>
      <c r="AO214" s="6" t="s">
        <v>119</v>
      </c>
      <c r="AP214" s="6" t="s">
        <v>119</v>
      </c>
      <c r="AQ214" s="6" t="s">
        <v>119</v>
      </c>
      <c r="AR214" s="6">
        <v>2</v>
      </c>
      <c r="AS214" s="6" t="s">
        <v>128</v>
      </c>
      <c r="AT214" s="44">
        <v>16020201</v>
      </c>
      <c r="AU214" s="6" t="s">
        <v>119</v>
      </c>
      <c r="AV214" s="6" t="s">
        <v>119</v>
      </c>
      <c r="AW214" s="6" t="s">
        <v>119</v>
      </c>
      <c r="AX214" s="6">
        <v>3</v>
      </c>
      <c r="AY214" s="6" t="s">
        <v>128</v>
      </c>
      <c r="AZ214" s="6">
        <v>51010101</v>
      </c>
      <c r="BB214" s="6">
        <v>1141</v>
      </c>
      <c r="BC214" s="6" t="s">
        <v>119</v>
      </c>
      <c r="BD214" s="6">
        <v>4</v>
      </c>
      <c r="BE214" s="6" t="s">
        <v>128</v>
      </c>
      <c r="BF214" s="6">
        <v>16040501</v>
      </c>
      <c r="BG214" s="6" t="s">
        <v>119</v>
      </c>
      <c r="BH214" s="6" t="s">
        <v>119</v>
      </c>
      <c r="BI214" s="6" t="s">
        <v>119</v>
      </c>
      <c r="BJ214" s="6">
        <v>5</v>
      </c>
      <c r="BK214" s="6" t="s">
        <v>128</v>
      </c>
      <c r="BL214" s="6">
        <v>16060101</v>
      </c>
      <c r="BP214" s="6">
        <v>6</v>
      </c>
      <c r="BQ214" s="6" t="s">
        <v>128</v>
      </c>
      <c r="BR214" s="6">
        <v>16060101</v>
      </c>
      <c r="BU214" s="6" t="s">
        <v>119</v>
      </c>
      <c r="BV214" s="6">
        <v>7</v>
      </c>
      <c r="BW214" s="6" t="s">
        <v>128</v>
      </c>
      <c r="BX214" s="6">
        <v>16060101</v>
      </c>
      <c r="BY214" s="6" t="s">
        <v>119</v>
      </c>
      <c r="BZ214" s="6" t="s">
        <v>119</v>
      </c>
      <c r="CA214" s="6" t="s">
        <v>119</v>
      </c>
      <c r="CB214" s="6" t="s">
        <v>127</v>
      </c>
      <c r="CC214" s="6" t="s">
        <v>127</v>
      </c>
      <c r="CD214" s="6" t="s">
        <v>127</v>
      </c>
      <c r="CE214" s="6" t="s">
        <v>129</v>
      </c>
    </row>
    <row r="215" s="6" customFormat="1" spans="1:83">
      <c r="A215" s="6" t="s">
        <v>113</v>
      </c>
      <c r="B215" s="6" t="s">
        <v>546</v>
      </c>
      <c r="C215" s="6" t="s">
        <v>547</v>
      </c>
      <c r="D215" s="6" t="s">
        <v>547</v>
      </c>
      <c r="E215" s="6" t="s">
        <v>139</v>
      </c>
      <c r="F215" s="6">
        <v>1155</v>
      </c>
      <c r="G215" s="6" t="s">
        <v>118</v>
      </c>
      <c r="H215" s="6">
        <v>1592.2</v>
      </c>
      <c r="I215" s="6">
        <v>79.61</v>
      </c>
      <c r="L215" s="46">
        <v>45624</v>
      </c>
      <c r="N215" s="46">
        <v>45624</v>
      </c>
      <c r="O215"/>
      <c r="P215" s="6"/>
      <c r="Q215" s="6" t="s">
        <v>120</v>
      </c>
      <c r="R215" s="6" t="s">
        <v>15</v>
      </c>
      <c r="S215" s="6" t="s">
        <v>121</v>
      </c>
      <c r="T215" s="6" t="s">
        <v>17</v>
      </c>
      <c r="U215" s="6" t="s">
        <v>119</v>
      </c>
      <c r="V215" s="6" t="s">
        <v>122</v>
      </c>
      <c r="W215" s="6">
        <v>60</v>
      </c>
      <c r="X215" s="6">
        <v>5</v>
      </c>
      <c r="Z215" s="6" t="s">
        <v>118</v>
      </c>
      <c r="AA215" s="6" t="s">
        <v>123</v>
      </c>
      <c r="AB215" s="6" t="s">
        <v>121</v>
      </c>
      <c r="AC215" s="6" t="s">
        <v>124</v>
      </c>
      <c r="AD215" s="6" t="s">
        <v>125</v>
      </c>
      <c r="AE215" s="6" t="s">
        <v>119</v>
      </c>
      <c r="AF215" s="6" t="s">
        <v>119</v>
      </c>
      <c r="AG215" s="6" t="s">
        <v>119</v>
      </c>
      <c r="AH215" s="50" t="s">
        <v>119</v>
      </c>
      <c r="AJ215" s="6" t="s">
        <v>127</v>
      </c>
      <c r="AK215" s="6" t="s">
        <v>26</v>
      </c>
      <c r="AL215" s="6">
        <v>1</v>
      </c>
      <c r="AM215" s="6" t="s">
        <v>128</v>
      </c>
      <c r="AN215" s="44">
        <v>16010501</v>
      </c>
      <c r="AO215" s="6" t="s">
        <v>119</v>
      </c>
      <c r="AP215" s="6" t="s">
        <v>119</v>
      </c>
      <c r="AQ215" s="6" t="s">
        <v>119</v>
      </c>
      <c r="AR215" s="6">
        <v>2</v>
      </c>
      <c r="AS215" s="6" t="s">
        <v>128</v>
      </c>
      <c r="AT215" s="44">
        <v>16020501</v>
      </c>
      <c r="AU215" s="6" t="s">
        <v>119</v>
      </c>
      <c r="AV215" s="6" t="s">
        <v>119</v>
      </c>
      <c r="AW215" s="6" t="s">
        <v>119</v>
      </c>
      <c r="AX215" s="6">
        <v>3</v>
      </c>
      <c r="AY215" s="6" t="s">
        <v>128</v>
      </c>
      <c r="AZ215" s="6">
        <v>51010101</v>
      </c>
      <c r="BB215" s="6">
        <v>1155</v>
      </c>
      <c r="BC215" s="6" t="s">
        <v>119</v>
      </c>
      <c r="BD215" s="6">
        <v>4</v>
      </c>
      <c r="BE215" s="6" t="s">
        <v>128</v>
      </c>
      <c r="BF215" s="6">
        <v>16040501</v>
      </c>
      <c r="BG215" s="6" t="s">
        <v>119</v>
      </c>
      <c r="BH215" s="6" t="s">
        <v>119</v>
      </c>
      <c r="BI215" s="6" t="s">
        <v>119</v>
      </c>
      <c r="BJ215" s="6">
        <v>5</v>
      </c>
      <c r="BK215" s="6" t="s">
        <v>128</v>
      </c>
      <c r="BL215" s="6">
        <v>16060101</v>
      </c>
      <c r="BP215" s="6">
        <v>6</v>
      </c>
      <c r="BQ215" s="6" t="s">
        <v>128</v>
      </c>
      <c r="BR215" s="6">
        <v>16060101</v>
      </c>
      <c r="BU215" s="6" t="s">
        <v>119</v>
      </c>
      <c r="BV215" s="6">
        <v>7</v>
      </c>
      <c r="BW215" s="6" t="s">
        <v>128</v>
      </c>
      <c r="BX215" s="6">
        <v>16060101</v>
      </c>
      <c r="BY215" s="6" t="s">
        <v>119</v>
      </c>
      <c r="BZ215" s="6" t="s">
        <v>119</v>
      </c>
      <c r="CA215" s="6" t="s">
        <v>119</v>
      </c>
      <c r="CB215" s="6" t="s">
        <v>127</v>
      </c>
      <c r="CC215" s="6" t="s">
        <v>127</v>
      </c>
      <c r="CD215" s="6" t="s">
        <v>127</v>
      </c>
      <c r="CE215" s="6" t="s">
        <v>129</v>
      </c>
    </row>
    <row r="216" s="6" customFormat="1" spans="1:83">
      <c r="A216" s="6" t="s">
        <v>113</v>
      </c>
      <c r="B216" s="6" t="s">
        <v>548</v>
      </c>
      <c r="C216" s="6" t="s">
        <v>549</v>
      </c>
      <c r="D216" s="6" t="s">
        <v>549</v>
      </c>
      <c r="E216" s="6" t="s">
        <v>139</v>
      </c>
      <c r="F216" s="6">
        <v>1155</v>
      </c>
      <c r="G216" s="6" t="s">
        <v>118</v>
      </c>
      <c r="H216" s="6">
        <v>4930.8</v>
      </c>
      <c r="I216" s="6">
        <v>246.54</v>
      </c>
      <c r="L216" s="46">
        <v>45624</v>
      </c>
      <c r="N216" s="46">
        <v>45624</v>
      </c>
      <c r="O216"/>
      <c r="P216" s="6"/>
      <c r="Q216" s="6" t="s">
        <v>120</v>
      </c>
      <c r="R216" s="6" t="s">
        <v>15</v>
      </c>
      <c r="S216" s="6" t="s">
        <v>121</v>
      </c>
      <c r="T216" s="6" t="s">
        <v>17</v>
      </c>
      <c r="U216" s="6" t="s">
        <v>119</v>
      </c>
      <c r="V216" s="6" t="s">
        <v>122</v>
      </c>
      <c r="W216" s="6">
        <v>60</v>
      </c>
      <c r="X216" s="6">
        <v>5</v>
      </c>
      <c r="Z216" s="6" t="s">
        <v>118</v>
      </c>
      <c r="AA216" s="6" t="s">
        <v>123</v>
      </c>
      <c r="AB216" s="6" t="s">
        <v>121</v>
      </c>
      <c r="AC216" s="6" t="s">
        <v>124</v>
      </c>
      <c r="AD216" s="6" t="s">
        <v>125</v>
      </c>
      <c r="AE216" s="6" t="s">
        <v>119</v>
      </c>
      <c r="AF216" s="6" t="s">
        <v>119</v>
      </c>
      <c r="AG216" s="6" t="s">
        <v>119</v>
      </c>
      <c r="AH216" s="50" t="s">
        <v>119</v>
      </c>
      <c r="AJ216" s="6" t="s">
        <v>127</v>
      </c>
      <c r="AK216" s="6" t="s">
        <v>26</v>
      </c>
      <c r="AL216" s="6">
        <v>1</v>
      </c>
      <c r="AM216" s="6" t="s">
        <v>128</v>
      </c>
      <c r="AN216" s="44">
        <v>16010501</v>
      </c>
      <c r="AO216" s="6" t="s">
        <v>119</v>
      </c>
      <c r="AP216" s="6" t="s">
        <v>119</v>
      </c>
      <c r="AQ216" s="6" t="s">
        <v>119</v>
      </c>
      <c r="AR216" s="6">
        <v>2</v>
      </c>
      <c r="AS216" s="6" t="s">
        <v>128</v>
      </c>
      <c r="AT216" s="44">
        <v>16020501</v>
      </c>
      <c r="AU216" s="6" t="s">
        <v>119</v>
      </c>
      <c r="AV216" s="6" t="s">
        <v>119</v>
      </c>
      <c r="AW216" s="6" t="s">
        <v>119</v>
      </c>
      <c r="AX216" s="6">
        <v>3</v>
      </c>
      <c r="AY216" s="6" t="s">
        <v>128</v>
      </c>
      <c r="AZ216" s="6">
        <v>51010101</v>
      </c>
      <c r="BB216" s="6">
        <v>1155</v>
      </c>
      <c r="BC216" s="6" t="s">
        <v>119</v>
      </c>
      <c r="BD216" s="6">
        <v>4</v>
      </c>
      <c r="BE216" s="6" t="s">
        <v>128</v>
      </c>
      <c r="BF216" s="6">
        <v>16040501</v>
      </c>
      <c r="BG216" s="6" t="s">
        <v>119</v>
      </c>
      <c r="BH216" s="6" t="s">
        <v>119</v>
      </c>
      <c r="BI216" s="6" t="s">
        <v>119</v>
      </c>
      <c r="BJ216" s="6">
        <v>5</v>
      </c>
      <c r="BK216" s="6" t="s">
        <v>128</v>
      </c>
      <c r="BL216" s="6">
        <v>16060101</v>
      </c>
      <c r="BP216" s="6">
        <v>6</v>
      </c>
      <c r="BQ216" s="6" t="s">
        <v>128</v>
      </c>
      <c r="BR216" s="6">
        <v>16060101</v>
      </c>
      <c r="BU216" s="6" t="s">
        <v>119</v>
      </c>
      <c r="BV216" s="6">
        <v>7</v>
      </c>
      <c r="BW216" s="6" t="s">
        <v>128</v>
      </c>
      <c r="BX216" s="6">
        <v>16060101</v>
      </c>
      <c r="BY216" s="6" t="s">
        <v>119</v>
      </c>
      <c r="BZ216" s="6" t="s">
        <v>119</v>
      </c>
      <c r="CA216" s="6" t="s">
        <v>119</v>
      </c>
      <c r="CB216" s="6" t="s">
        <v>127</v>
      </c>
      <c r="CC216" s="6" t="s">
        <v>127</v>
      </c>
      <c r="CD216" s="6" t="s">
        <v>127</v>
      </c>
      <c r="CE216" s="6" t="s">
        <v>129</v>
      </c>
    </row>
    <row r="217" s="6" customFormat="1" spans="1:83">
      <c r="A217" s="6" t="s">
        <v>113</v>
      </c>
      <c r="B217" s="6" t="s">
        <v>550</v>
      </c>
      <c r="C217" s="6" t="s">
        <v>551</v>
      </c>
      <c r="D217" s="6" t="s">
        <v>551</v>
      </c>
      <c r="E217" s="6" t="s">
        <v>116</v>
      </c>
      <c r="F217" s="6">
        <v>1141</v>
      </c>
      <c r="G217" s="6" t="s">
        <v>118</v>
      </c>
      <c r="H217" s="6">
        <v>194203.62</v>
      </c>
      <c r="I217" s="6">
        <v>9710.18</v>
      </c>
      <c r="L217" s="46">
        <v>45624</v>
      </c>
      <c r="N217" s="46">
        <v>45624</v>
      </c>
      <c r="O217"/>
      <c r="P217" s="6"/>
      <c r="Q217" s="6" t="s">
        <v>120</v>
      </c>
      <c r="R217" s="6" t="s">
        <v>15</v>
      </c>
      <c r="S217" s="6" t="s">
        <v>121</v>
      </c>
      <c r="T217" s="6" t="s">
        <v>17</v>
      </c>
      <c r="U217" s="6" t="s">
        <v>119</v>
      </c>
      <c r="V217" s="6" t="s">
        <v>122</v>
      </c>
      <c r="W217" s="6">
        <v>120</v>
      </c>
      <c r="X217" s="6">
        <v>10</v>
      </c>
      <c r="Z217" s="6" t="s">
        <v>118</v>
      </c>
      <c r="AA217" s="6" t="s">
        <v>123</v>
      </c>
      <c r="AB217" s="6" t="s">
        <v>121</v>
      </c>
      <c r="AC217" s="6" t="s">
        <v>124</v>
      </c>
      <c r="AD217" s="6" t="s">
        <v>125</v>
      </c>
      <c r="AE217" s="6" t="s">
        <v>119</v>
      </c>
      <c r="AF217" s="6" t="s">
        <v>119</v>
      </c>
      <c r="AG217" s="6" t="s">
        <v>119</v>
      </c>
      <c r="AH217" s="50" t="s">
        <v>119</v>
      </c>
      <c r="AJ217" s="6" t="s">
        <v>127</v>
      </c>
      <c r="AK217" s="6" t="s">
        <v>26</v>
      </c>
      <c r="AL217" s="6">
        <v>1</v>
      </c>
      <c r="AM217" s="6" t="s">
        <v>128</v>
      </c>
      <c r="AN217" s="44">
        <v>16010201</v>
      </c>
      <c r="AO217" s="6" t="s">
        <v>119</v>
      </c>
      <c r="AP217" s="6" t="s">
        <v>119</v>
      </c>
      <c r="AQ217" s="6" t="s">
        <v>119</v>
      </c>
      <c r="AR217" s="6">
        <v>2</v>
      </c>
      <c r="AS217" s="6" t="s">
        <v>128</v>
      </c>
      <c r="AT217" s="44">
        <v>16020201</v>
      </c>
      <c r="AU217" s="6" t="s">
        <v>119</v>
      </c>
      <c r="AV217" s="6" t="s">
        <v>119</v>
      </c>
      <c r="AW217" s="6" t="s">
        <v>119</v>
      </c>
      <c r="AX217" s="6">
        <v>3</v>
      </c>
      <c r="AY217" s="6" t="s">
        <v>128</v>
      </c>
      <c r="AZ217" s="6">
        <v>51010101</v>
      </c>
      <c r="BB217" s="6">
        <v>1141</v>
      </c>
      <c r="BC217" s="6" t="s">
        <v>119</v>
      </c>
      <c r="BD217" s="6">
        <v>4</v>
      </c>
      <c r="BE217" s="6" t="s">
        <v>128</v>
      </c>
      <c r="BF217" s="6">
        <v>16040501</v>
      </c>
      <c r="BG217" s="6" t="s">
        <v>119</v>
      </c>
      <c r="BH217" s="6" t="s">
        <v>119</v>
      </c>
      <c r="BI217" s="6" t="s">
        <v>119</v>
      </c>
      <c r="BJ217" s="6">
        <v>5</v>
      </c>
      <c r="BK217" s="6" t="s">
        <v>128</v>
      </c>
      <c r="BL217" s="6">
        <v>16060101</v>
      </c>
      <c r="BP217" s="6">
        <v>6</v>
      </c>
      <c r="BQ217" s="6" t="s">
        <v>128</v>
      </c>
      <c r="BR217" s="6">
        <v>16060101</v>
      </c>
      <c r="BU217" s="6" t="s">
        <v>119</v>
      </c>
      <c r="BV217" s="6">
        <v>7</v>
      </c>
      <c r="BW217" s="6" t="s">
        <v>128</v>
      </c>
      <c r="BX217" s="6">
        <v>16060101</v>
      </c>
      <c r="BY217" s="6" t="s">
        <v>119</v>
      </c>
      <c r="BZ217" s="6" t="s">
        <v>119</v>
      </c>
      <c r="CA217" s="6" t="s">
        <v>119</v>
      </c>
      <c r="CB217" s="6" t="s">
        <v>127</v>
      </c>
      <c r="CC217" s="6" t="s">
        <v>127</v>
      </c>
      <c r="CD217" s="6" t="s">
        <v>127</v>
      </c>
      <c r="CE217" s="6" t="s">
        <v>129</v>
      </c>
    </row>
    <row r="218" s="6" customFormat="1" spans="1:83">
      <c r="A218" s="6" t="s">
        <v>113</v>
      </c>
      <c r="B218" s="6" t="s">
        <v>552</v>
      </c>
      <c r="C218" s="6" t="s">
        <v>553</v>
      </c>
      <c r="D218" s="6" t="s">
        <v>553</v>
      </c>
      <c r="E218" s="6" t="s">
        <v>554</v>
      </c>
      <c r="F218" s="6">
        <v>1141</v>
      </c>
      <c r="G218" s="6" t="s">
        <v>118</v>
      </c>
      <c r="H218" s="6">
        <v>3850</v>
      </c>
      <c r="I218" s="6">
        <v>192.5</v>
      </c>
      <c r="L218" s="46">
        <v>45624</v>
      </c>
      <c r="N218" s="46">
        <v>45624</v>
      </c>
      <c r="O218"/>
      <c r="P218" s="6"/>
      <c r="Q218" s="6" t="s">
        <v>120</v>
      </c>
      <c r="R218" s="6" t="s">
        <v>15</v>
      </c>
      <c r="S218" s="6" t="s">
        <v>121</v>
      </c>
      <c r="T218" s="6" t="s">
        <v>17</v>
      </c>
      <c r="U218" s="6" t="s">
        <v>119</v>
      </c>
      <c r="V218" s="6" t="s">
        <v>122</v>
      </c>
      <c r="W218" s="6">
        <v>48</v>
      </c>
      <c r="X218" s="6">
        <v>4</v>
      </c>
      <c r="Z218" s="6" t="s">
        <v>118</v>
      </c>
      <c r="AA218" s="6" t="s">
        <v>123</v>
      </c>
      <c r="AB218" s="6" t="s">
        <v>121</v>
      </c>
      <c r="AC218" s="6" t="s">
        <v>124</v>
      </c>
      <c r="AD218" s="6" t="s">
        <v>125</v>
      </c>
      <c r="AE218" s="6" t="s">
        <v>119</v>
      </c>
      <c r="AF218" s="6" t="s">
        <v>119</v>
      </c>
      <c r="AG218" s="6" t="s">
        <v>119</v>
      </c>
      <c r="AH218" s="50" t="s">
        <v>119</v>
      </c>
      <c r="AJ218" s="6" t="s">
        <v>127</v>
      </c>
      <c r="AK218" s="6" t="s">
        <v>26</v>
      </c>
      <c r="AL218" s="6">
        <v>1</v>
      </c>
      <c r="AM218" s="6" t="s">
        <v>128</v>
      </c>
      <c r="AN218" s="44">
        <v>16010401</v>
      </c>
      <c r="AO218" s="6" t="s">
        <v>119</v>
      </c>
      <c r="AP218" s="6" t="s">
        <v>119</v>
      </c>
      <c r="AQ218" s="6" t="s">
        <v>119</v>
      </c>
      <c r="AR218" s="6">
        <v>2</v>
      </c>
      <c r="AS218" s="6" t="s">
        <v>128</v>
      </c>
      <c r="AT218" s="44">
        <v>16020401</v>
      </c>
      <c r="AU218" s="6" t="s">
        <v>119</v>
      </c>
      <c r="AV218" s="6" t="s">
        <v>119</v>
      </c>
      <c r="AW218" s="6" t="s">
        <v>119</v>
      </c>
      <c r="AX218" s="6">
        <v>3</v>
      </c>
      <c r="AY218" s="6" t="s">
        <v>128</v>
      </c>
      <c r="AZ218" s="6">
        <v>51010101</v>
      </c>
      <c r="BB218" s="6">
        <v>1141</v>
      </c>
      <c r="BC218" s="6" t="s">
        <v>119</v>
      </c>
      <c r="BD218" s="6">
        <v>4</v>
      </c>
      <c r="BE218" s="6" t="s">
        <v>128</v>
      </c>
      <c r="BF218" s="6">
        <v>16040501</v>
      </c>
      <c r="BG218" s="6" t="s">
        <v>119</v>
      </c>
      <c r="BH218" s="6" t="s">
        <v>119</v>
      </c>
      <c r="BI218" s="6" t="s">
        <v>119</v>
      </c>
      <c r="BJ218" s="6">
        <v>5</v>
      </c>
      <c r="BK218" s="6" t="s">
        <v>128</v>
      </c>
      <c r="BL218" s="6">
        <v>16060101</v>
      </c>
      <c r="BP218" s="6">
        <v>6</v>
      </c>
      <c r="BQ218" s="6" t="s">
        <v>128</v>
      </c>
      <c r="BR218" s="6">
        <v>16060101</v>
      </c>
      <c r="BU218" s="6" t="s">
        <v>119</v>
      </c>
      <c r="BV218" s="6">
        <v>7</v>
      </c>
      <c r="BW218" s="6" t="s">
        <v>128</v>
      </c>
      <c r="BX218" s="6">
        <v>16060101</v>
      </c>
      <c r="BY218" s="6" t="s">
        <v>119</v>
      </c>
      <c r="BZ218" s="6" t="s">
        <v>119</v>
      </c>
      <c r="CA218" s="6" t="s">
        <v>119</v>
      </c>
      <c r="CB218" s="6" t="s">
        <v>127</v>
      </c>
      <c r="CC218" s="6" t="s">
        <v>127</v>
      </c>
      <c r="CD218" s="6" t="s">
        <v>127</v>
      </c>
      <c r="CE218" s="6" t="s">
        <v>129</v>
      </c>
    </row>
    <row r="219" s="6" customFormat="1" spans="1:83">
      <c r="A219" s="6" t="s">
        <v>113</v>
      </c>
      <c r="B219" s="6" t="s">
        <v>555</v>
      </c>
      <c r="C219" s="6" t="s">
        <v>556</v>
      </c>
      <c r="D219" s="6" t="s">
        <v>556</v>
      </c>
      <c r="E219" s="6" t="s">
        <v>139</v>
      </c>
      <c r="F219" s="6">
        <v>1142</v>
      </c>
      <c r="G219" s="6" t="s">
        <v>118</v>
      </c>
      <c r="H219" s="6">
        <v>3516.23</v>
      </c>
      <c r="I219" s="6">
        <v>175.81</v>
      </c>
      <c r="L219" s="46">
        <v>45624</v>
      </c>
      <c r="N219" s="46">
        <v>45624</v>
      </c>
      <c r="O219"/>
      <c r="P219" s="6"/>
      <c r="Q219" s="6" t="s">
        <v>120</v>
      </c>
      <c r="R219" s="6" t="s">
        <v>15</v>
      </c>
      <c r="S219" s="6" t="s">
        <v>121</v>
      </c>
      <c r="T219" s="6" t="s">
        <v>17</v>
      </c>
      <c r="U219" s="6" t="s">
        <v>119</v>
      </c>
      <c r="V219" s="6" t="s">
        <v>122</v>
      </c>
      <c r="W219" s="6">
        <v>60</v>
      </c>
      <c r="X219" s="6">
        <v>5</v>
      </c>
      <c r="Z219" s="6" t="s">
        <v>118</v>
      </c>
      <c r="AA219" s="6" t="s">
        <v>123</v>
      </c>
      <c r="AB219" s="6" t="s">
        <v>121</v>
      </c>
      <c r="AC219" s="6" t="s">
        <v>124</v>
      </c>
      <c r="AD219" s="6" t="s">
        <v>125</v>
      </c>
      <c r="AE219" s="6" t="s">
        <v>119</v>
      </c>
      <c r="AF219" s="6" t="s">
        <v>119</v>
      </c>
      <c r="AG219" s="6" t="s">
        <v>119</v>
      </c>
      <c r="AH219" s="50" t="s">
        <v>119</v>
      </c>
      <c r="AJ219" s="6" t="s">
        <v>127</v>
      </c>
      <c r="AK219" s="6" t="s">
        <v>26</v>
      </c>
      <c r="AL219" s="6">
        <v>1</v>
      </c>
      <c r="AM219" s="6" t="s">
        <v>128</v>
      </c>
      <c r="AN219" s="44">
        <v>16010501</v>
      </c>
      <c r="AO219" s="6" t="s">
        <v>119</v>
      </c>
      <c r="AP219" s="6" t="s">
        <v>119</v>
      </c>
      <c r="AQ219" s="6" t="s">
        <v>119</v>
      </c>
      <c r="AR219" s="6">
        <v>2</v>
      </c>
      <c r="AS219" s="6" t="s">
        <v>128</v>
      </c>
      <c r="AT219" s="44">
        <v>16020501</v>
      </c>
      <c r="AU219" s="6" t="s">
        <v>119</v>
      </c>
      <c r="AV219" s="6" t="s">
        <v>119</v>
      </c>
      <c r="AW219" s="6" t="s">
        <v>119</v>
      </c>
      <c r="AX219" s="6">
        <v>3</v>
      </c>
      <c r="AY219" s="6" t="s">
        <v>128</v>
      </c>
      <c r="AZ219" s="6">
        <v>51010101</v>
      </c>
      <c r="BB219" s="6">
        <v>1142</v>
      </c>
      <c r="BC219" s="6" t="s">
        <v>119</v>
      </c>
      <c r="BD219" s="6">
        <v>4</v>
      </c>
      <c r="BE219" s="6" t="s">
        <v>128</v>
      </c>
      <c r="BF219" s="6">
        <v>16040501</v>
      </c>
      <c r="BG219" s="6" t="s">
        <v>119</v>
      </c>
      <c r="BH219" s="6" t="s">
        <v>119</v>
      </c>
      <c r="BI219" s="6" t="s">
        <v>119</v>
      </c>
      <c r="BJ219" s="6">
        <v>5</v>
      </c>
      <c r="BK219" s="6" t="s">
        <v>128</v>
      </c>
      <c r="BL219" s="6">
        <v>16060101</v>
      </c>
      <c r="BP219" s="6">
        <v>6</v>
      </c>
      <c r="BQ219" s="6" t="s">
        <v>128</v>
      </c>
      <c r="BR219" s="6">
        <v>16060101</v>
      </c>
      <c r="BU219" s="6" t="s">
        <v>119</v>
      </c>
      <c r="BV219" s="6">
        <v>7</v>
      </c>
      <c r="BW219" s="6" t="s">
        <v>128</v>
      </c>
      <c r="BX219" s="6">
        <v>16060101</v>
      </c>
      <c r="BY219" s="6" t="s">
        <v>119</v>
      </c>
      <c r="BZ219" s="6" t="s">
        <v>119</v>
      </c>
      <c r="CA219" s="6" t="s">
        <v>119</v>
      </c>
      <c r="CB219" s="6" t="s">
        <v>127</v>
      </c>
      <c r="CC219" s="6" t="s">
        <v>127</v>
      </c>
      <c r="CD219" s="6" t="s">
        <v>127</v>
      </c>
      <c r="CE219" s="6" t="s">
        <v>129</v>
      </c>
    </row>
    <row r="220" s="6" customFormat="1" spans="1:83">
      <c r="A220" s="6" t="s">
        <v>113</v>
      </c>
      <c r="B220" s="6" t="s">
        <v>557</v>
      </c>
      <c r="C220" s="6" t="s">
        <v>558</v>
      </c>
      <c r="D220" s="6" t="s">
        <v>558</v>
      </c>
      <c r="E220" s="44" t="s">
        <v>139</v>
      </c>
      <c r="F220" s="6">
        <v>1143</v>
      </c>
      <c r="G220" s="6" t="s">
        <v>118</v>
      </c>
      <c r="H220" s="6">
        <v>88.95</v>
      </c>
      <c r="I220" s="6">
        <v>4.45</v>
      </c>
      <c r="L220" s="46">
        <v>45624</v>
      </c>
      <c r="N220" s="46">
        <v>45624</v>
      </c>
      <c r="O220"/>
      <c r="P220" s="6"/>
      <c r="Q220" s="6" t="s">
        <v>120</v>
      </c>
      <c r="R220" s="6" t="s">
        <v>15</v>
      </c>
      <c r="S220" s="6" t="s">
        <v>121</v>
      </c>
      <c r="T220" s="6" t="s">
        <v>17</v>
      </c>
      <c r="U220" s="6" t="s">
        <v>119</v>
      </c>
      <c r="V220" s="6" t="s">
        <v>122</v>
      </c>
      <c r="W220" s="6">
        <v>60</v>
      </c>
      <c r="X220" s="6">
        <v>5</v>
      </c>
      <c r="Z220" s="6" t="s">
        <v>118</v>
      </c>
      <c r="AA220" s="6" t="s">
        <v>123</v>
      </c>
      <c r="AB220" s="6" t="s">
        <v>121</v>
      </c>
      <c r="AC220" s="6" t="s">
        <v>124</v>
      </c>
      <c r="AD220" s="6" t="s">
        <v>125</v>
      </c>
      <c r="AE220" s="6" t="s">
        <v>119</v>
      </c>
      <c r="AF220" s="6" t="s">
        <v>119</v>
      </c>
      <c r="AG220" s="6" t="s">
        <v>119</v>
      </c>
      <c r="AH220" s="50" t="s">
        <v>119</v>
      </c>
      <c r="AJ220" s="6" t="s">
        <v>127</v>
      </c>
      <c r="AK220" s="6" t="s">
        <v>26</v>
      </c>
      <c r="AL220" s="6">
        <v>1</v>
      </c>
      <c r="AM220" s="6" t="s">
        <v>128</v>
      </c>
      <c r="AN220" s="44">
        <v>16010501</v>
      </c>
      <c r="AO220" s="6" t="s">
        <v>119</v>
      </c>
      <c r="AP220" s="6" t="s">
        <v>119</v>
      </c>
      <c r="AQ220" s="6" t="s">
        <v>119</v>
      </c>
      <c r="AR220" s="6">
        <v>2</v>
      </c>
      <c r="AS220" s="6" t="s">
        <v>128</v>
      </c>
      <c r="AT220" s="44">
        <v>16020501</v>
      </c>
      <c r="AU220" s="6" t="s">
        <v>119</v>
      </c>
      <c r="AV220" s="6" t="s">
        <v>119</v>
      </c>
      <c r="AW220" s="6" t="s">
        <v>119</v>
      </c>
      <c r="AX220" s="6">
        <v>3</v>
      </c>
      <c r="AY220" s="6" t="s">
        <v>128</v>
      </c>
      <c r="AZ220" s="6">
        <v>51010101</v>
      </c>
      <c r="BB220" s="6">
        <v>1143</v>
      </c>
      <c r="BC220" s="6" t="s">
        <v>119</v>
      </c>
      <c r="BD220" s="6">
        <v>4</v>
      </c>
      <c r="BE220" s="6" t="s">
        <v>128</v>
      </c>
      <c r="BF220" s="6">
        <v>16040501</v>
      </c>
      <c r="BG220" s="6" t="s">
        <v>119</v>
      </c>
      <c r="BH220" s="6" t="s">
        <v>119</v>
      </c>
      <c r="BI220" s="6" t="s">
        <v>119</v>
      </c>
      <c r="BJ220" s="6">
        <v>5</v>
      </c>
      <c r="BK220" s="6" t="s">
        <v>128</v>
      </c>
      <c r="BL220" s="6">
        <v>16060101</v>
      </c>
      <c r="BP220" s="6">
        <v>6</v>
      </c>
      <c r="BQ220" s="6" t="s">
        <v>128</v>
      </c>
      <c r="BR220" s="6">
        <v>16060101</v>
      </c>
      <c r="BU220" s="6" t="s">
        <v>119</v>
      </c>
      <c r="BV220" s="6">
        <v>7</v>
      </c>
      <c r="BW220" s="6" t="s">
        <v>128</v>
      </c>
      <c r="BX220" s="6">
        <v>16060101</v>
      </c>
      <c r="BY220" s="6" t="s">
        <v>119</v>
      </c>
      <c r="BZ220" s="6" t="s">
        <v>119</v>
      </c>
      <c r="CA220" s="6" t="s">
        <v>119</v>
      </c>
      <c r="CB220" s="6" t="s">
        <v>127</v>
      </c>
      <c r="CC220" s="6" t="s">
        <v>127</v>
      </c>
      <c r="CD220" s="6" t="s">
        <v>127</v>
      </c>
      <c r="CE220" s="6" t="s">
        <v>129</v>
      </c>
    </row>
    <row r="221" s="6" customFormat="1" spans="1:83">
      <c r="A221" s="6" t="s">
        <v>113</v>
      </c>
      <c r="B221" s="6" t="s">
        <v>559</v>
      </c>
      <c r="C221" s="6" t="s">
        <v>560</v>
      </c>
      <c r="D221" s="6" t="s">
        <v>560</v>
      </c>
      <c r="E221" s="44" t="s">
        <v>139</v>
      </c>
      <c r="F221" s="6">
        <v>1141</v>
      </c>
      <c r="G221" s="6" t="s">
        <v>118</v>
      </c>
      <c r="H221" s="6">
        <v>170.5</v>
      </c>
      <c r="I221" s="6">
        <v>8.53</v>
      </c>
      <c r="L221" s="46">
        <v>45624</v>
      </c>
      <c r="N221" s="46">
        <v>45624</v>
      </c>
      <c r="O221"/>
      <c r="P221" s="6"/>
      <c r="Q221" s="6" t="s">
        <v>120</v>
      </c>
      <c r="R221" s="6" t="s">
        <v>15</v>
      </c>
      <c r="S221" s="6" t="s">
        <v>121</v>
      </c>
      <c r="T221" s="6" t="s">
        <v>17</v>
      </c>
      <c r="U221" s="6" t="s">
        <v>119</v>
      </c>
      <c r="V221" s="6" t="s">
        <v>122</v>
      </c>
      <c r="W221" s="6">
        <v>60</v>
      </c>
      <c r="X221" s="6">
        <v>5</v>
      </c>
      <c r="Z221" s="6" t="s">
        <v>118</v>
      </c>
      <c r="AA221" s="6" t="s">
        <v>123</v>
      </c>
      <c r="AB221" s="6" t="s">
        <v>121</v>
      </c>
      <c r="AC221" s="6" t="s">
        <v>124</v>
      </c>
      <c r="AD221" s="6" t="s">
        <v>125</v>
      </c>
      <c r="AE221" s="6" t="s">
        <v>119</v>
      </c>
      <c r="AF221" s="6" t="s">
        <v>119</v>
      </c>
      <c r="AG221" s="6" t="s">
        <v>119</v>
      </c>
      <c r="AH221" s="50" t="s">
        <v>119</v>
      </c>
      <c r="AJ221" s="6" t="s">
        <v>127</v>
      </c>
      <c r="AK221" s="6" t="s">
        <v>26</v>
      </c>
      <c r="AL221" s="6">
        <v>1</v>
      </c>
      <c r="AM221" s="6" t="s">
        <v>128</v>
      </c>
      <c r="AN221" s="44">
        <v>16010501</v>
      </c>
      <c r="AO221" s="6" t="s">
        <v>119</v>
      </c>
      <c r="AP221" s="6" t="s">
        <v>119</v>
      </c>
      <c r="AQ221" s="6" t="s">
        <v>119</v>
      </c>
      <c r="AR221" s="6">
        <v>2</v>
      </c>
      <c r="AS221" s="6" t="s">
        <v>128</v>
      </c>
      <c r="AT221" s="44">
        <v>16020501</v>
      </c>
      <c r="AU221" s="6" t="s">
        <v>119</v>
      </c>
      <c r="AV221" s="6" t="s">
        <v>119</v>
      </c>
      <c r="AW221" s="6" t="s">
        <v>119</v>
      </c>
      <c r="AX221" s="6">
        <v>3</v>
      </c>
      <c r="AY221" s="6" t="s">
        <v>128</v>
      </c>
      <c r="AZ221" s="6">
        <v>51010101</v>
      </c>
      <c r="BB221" s="6">
        <v>1141</v>
      </c>
      <c r="BC221" s="6" t="s">
        <v>119</v>
      </c>
      <c r="BD221" s="6">
        <v>4</v>
      </c>
      <c r="BE221" s="6" t="s">
        <v>128</v>
      </c>
      <c r="BF221" s="6">
        <v>16040501</v>
      </c>
      <c r="BG221" s="6" t="s">
        <v>119</v>
      </c>
      <c r="BH221" s="6" t="s">
        <v>119</v>
      </c>
      <c r="BI221" s="6" t="s">
        <v>119</v>
      </c>
      <c r="BJ221" s="6">
        <v>5</v>
      </c>
      <c r="BK221" s="6" t="s">
        <v>128</v>
      </c>
      <c r="BL221" s="6">
        <v>16060101</v>
      </c>
      <c r="BP221" s="6">
        <v>6</v>
      </c>
      <c r="BQ221" s="6" t="s">
        <v>128</v>
      </c>
      <c r="BR221" s="6">
        <v>16060101</v>
      </c>
      <c r="BU221" s="6" t="s">
        <v>119</v>
      </c>
      <c r="BV221" s="6">
        <v>7</v>
      </c>
      <c r="BW221" s="6" t="s">
        <v>128</v>
      </c>
      <c r="BX221" s="6">
        <v>16060101</v>
      </c>
      <c r="BY221" s="6" t="s">
        <v>119</v>
      </c>
      <c r="BZ221" s="6" t="s">
        <v>119</v>
      </c>
      <c r="CA221" s="6" t="s">
        <v>119</v>
      </c>
      <c r="CB221" s="6" t="s">
        <v>127</v>
      </c>
      <c r="CC221" s="6" t="s">
        <v>127</v>
      </c>
      <c r="CD221" s="6" t="s">
        <v>127</v>
      </c>
      <c r="CE221" s="6" t="s">
        <v>129</v>
      </c>
    </row>
    <row r="222" s="6" customFormat="1" spans="1:83">
      <c r="A222" s="6" t="s">
        <v>113</v>
      </c>
      <c r="B222" s="6" t="s">
        <v>561</v>
      </c>
      <c r="C222" s="6" t="s">
        <v>562</v>
      </c>
      <c r="D222" s="6" t="s">
        <v>562</v>
      </c>
      <c r="E222" s="6" t="s">
        <v>554</v>
      </c>
      <c r="F222" s="6">
        <v>1141</v>
      </c>
      <c r="G222" s="6" t="s">
        <v>118</v>
      </c>
      <c r="H222" s="6">
        <v>206.98</v>
      </c>
      <c r="I222" s="6">
        <v>10.35</v>
      </c>
      <c r="L222" s="46">
        <v>45624</v>
      </c>
      <c r="N222" s="46">
        <v>45624</v>
      </c>
      <c r="O222"/>
      <c r="P222" s="6"/>
      <c r="Q222" s="6" t="s">
        <v>120</v>
      </c>
      <c r="R222" s="6" t="s">
        <v>15</v>
      </c>
      <c r="S222" s="6" t="s">
        <v>121</v>
      </c>
      <c r="T222" s="6" t="s">
        <v>17</v>
      </c>
      <c r="U222" s="6" t="s">
        <v>119</v>
      </c>
      <c r="V222" s="6" t="s">
        <v>122</v>
      </c>
      <c r="W222" s="6">
        <v>48</v>
      </c>
      <c r="X222" s="6">
        <v>4</v>
      </c>
      <c r="Z222" s="6" t="s">
        <v>118</v>
      </c>
      <c r="AA222" s="6" t="s">
        <v>123</v>
      </c>
      <c r="AB222" s="6" t="s">
        <v>121</v>
      </c>
      <c r="AC222" s="6" t="s">
        <v>124</v>
      </c>
      <c r="AD222" s="6" t="s">
        <v>125</v>
      </c>
      <c r="AE222" s="6" t="s">
        <v>119</v>
      </c>
      <c r="AF222" s="6" t="s">
        <v>119</v>
      </c>
      <c r="AG222" s="6" t="s">
        <v>119</v>
      </c>
      <c r="AH222" s="50" t="s">
        <v>119</v>
      </c>
      <c r="AJ222" s="6" t="s">
        <v>127</v>
      </c>
      <c r="AK222" s="6" t="s">
        <v>26</v>
      </c>
      <c r="AL222" s="6">
        <v>1</v>
      </c>
      <c r="AM222" s="6" t="s">
        <v>128</v>
      </c>
      <c r="AN222" s="44">
        <v>16010401</v>
      </c>
      <c r="AO222" s="6" t="s">
        <v>119</v>
      </c>
      <c r="AP222" s="6" t="s">
        <v>119</v>
      </c>
      <c r="AQ222" s="6" t="s">
        <v>119</v>
      </c>
      <c r="AR222" s="6">
        <v>2</v>
      </c>
      <c r="AS222" s="6" t="s">
        <v>128</v>
      </c>
      <c r="AT222" s="44">
        <v>16020401</v>
      </c>
      <c r="AU222" s="6" t="s">
        <v>119</v>
      </c>
      <c r="AV222" s="6" t="s">
        <v>119</v>
      </c>
      <c r="AW222" s="6" t="s">
        <v>119</v>
      </c>
      <c r="AX222" s="6">
        <v>3</v>
      </c>
      <c r="AY222" s="6" t="s">
        <v>128</v>
      </c>
      <c r="AZ222" s="6">
        <v>51010101</v>
      </c>
      <c r="BB222" s="6">
        <v>1141</v>
      </c>
      <c r="BC222" s="6" t="s">
        <v>119</v>
      </c>
      <c r="BD222" s="6">
        <v>4</v>
      </c>
      <c r="BE222" s="6" t="s">
        <v>128</v>
      </c>
      <c r="BF222" s="6">
        <v>16040501</v>
      </c>
      <c r="BG222" s="6" t="s">
        <v>119</v>
      </c>
      <c r="BH222" s="6" t="s">
        <v>119</v>
      </c>
      <c r="BI222" s="6" t="s">
        <v>119</v>
      </c>
      <c r="BJ222" s="6">
        <v>5</v>
      </c>
      <c r="BK222" s="6" t="s">
        <v>128</v>
      </c>
      <c r="BL222" s="6">
        <v>16060101</v>
      </c>
      <c r="BP222" s="6">
        <v>6</v>
      </c>
      <c r="BQ222" s="6" t="s">
        <v>128</v>
      </c>
      <c r="BR222" s="6">
        <v>16060101</v>
      </c>
      <c r="BU222" s="6" t="s">
        <v>119</v>
      </c>
      <c r="BV222" s="6">
        <v>7</v>
      </c>
      <c r="BW222" s="6" t="s">
        <v>128</v>
      </c>
      <c r="BX222" s="6">
        <v>16060101</v>
      </c>
      <c r="BY222" s="6" t="s">
        <v>119</v>
      </c>
      <c r="BZ222" s="6" t="s">
        <v>119</v>
      </c>
      <c r="CA222" s="6" t="s">
        <v>119</v>
      </c>
      <c r="CB222" s="6" t="s">
        <v>127</v>
      </c>
      <c r="CC222" s="6" t="s">
        <v>127</v>
      </c>
      <c r="CD222" s="6" t="s">
        <v>127</v>
      </c>
      <c r="CE222" s="6" t="s">
        <v>129</v>
      </c>
    </row>
    <row r="223" s="6" customFormat="1" spans="1:83">
      <c r="A223" s="6" t="s">
        <v>113</v>
      </c>
      <c r="B223" s="6" t="s">
        <v>563</v>
      </c>
      <c r="C223" s="6" t="s">
        <v>564</v>
      </c>
      <c r="D223" s="6" t="s">
        <v>564</v>
      </c>
      <c r="E223" s="44" t="s">
        <v>139</v>
      </c>
      <c r="F223" s="6">
        <v>1141</v>
      </c>
      <c r="G223" s="6" t="s">
        <v>118</v>
      </c>
      <c r="H223" s="6">
        <v>563.9</v>
      </c>
      <c r="I223" s="6">
        <v>28.2</v>
      </c>
      <c r="L223" s="46">
        <v>45624</v>
      </c>
      <c r="N223" s="46">
        <v>45624</v>
      </c>
      <c r="O223"/>
      <c r="P223" s="6"/>
      <c r="Q223" s="6" t="s">
        <v>120</v>
      </c>
      <c r="R223" s="6" t="s">
        <v>15</v>
      </c>
      <c r="S223" s="6" t="s">
        <v>121</v>
      </c>
      <c r="T223" s="6" t="s">
        <v>17</v>
      </c>
      <c r="U223" s="6" t="s">
        <v>119</v>
      </c>
      <c r="V223" s="6" t="s">
        <v>122</v>
      </c>
      <c r="W223" s="6">
        <v>60</v>
      </c>
      <c r="X223" s="6">
        <v>5</v>
      </c>
      <c r="Z223" s="6" t="s">
        <v>118</v>
      </c>
      <c r="AA223" s="6" t="s">
        <v>123</v>
      </c>
      <c r="AB223" s="6" t="s">
        <v>121</v>
      </c>
      <c r="AC223" s="6" t="s">
        <v>124</v>
      </c>
      <c r="AD223" s="6" t="s">
        <v>125</v>
      </c>
      <c r="AE223" s="6" t="s">
        <v>119</v>
      </c>
      <c r="AF223" s="6" t="s">
        <v>119</v>
      </c>
      <c r="AG223" s="6" t="s">
        <v>119</v>
      </c>
      <c r="AH223" s="50" t="s">
        <v>119</v>
      </c>
      <c r="AJ223" s="6" t="s">
        <v>127</v>
      </c>
      <c r="AK223" s="6" t="s">
        <v>26</v>
      </c>
      <c r="AL223" s="6">
        <v>1</v>
      </c>
      <c r="AM223" s="6" t="s">
        <v>128</v>
      </c>
      <c r="AN223" s="44">
        <v>16010501</v>
      </c>
      <c r="AO223" s="6" t="s">
        <v>119</v>
      </c>
      <c r="AP223" s="6" t="s">
        <v>119</v>
      </c>
      <c r="AQ223" s="6" t="s">
        <v>119</v>
      </c>
      <c r="AR223" s="6">
        <v>2</v>
      </c>
      <c r="AS223" s="6" t="s">
        <v>128</v>
      </c>
      <c r="AT223" s="44">
        <v>16020501</v>
      </c>
      <c r="AU223" s="6" t="s">
        <v>119</v>
      </c>
      <c r="AV223" s="6" t="s">
        <v>119</v>
      </c>
      <c r="AW223" s="6" t="s">
        <v>119</v>
      </c>
      <c r="AX223" s="6">
        <v>3</v>
      </c>
      <c r="AY223" s="6" t="s">
        <v>128</v>
      </c>
      <c r="AZ223" s="6">
        <v>51010101</v>
      </c>
      <c r="BB223" s="6">
        <v>1141</v>
      </c>
      <c r="BC223" s="6" t="s">
        <v>119</v>
      </c>
      <c r="BD223" s="6">
        <v>4</v>
      </c>
      <c r="BE223" s="6" t="s">
        <v>128</v>
      </c>
      <c r="BF223" s="6">
        <v>16040501</v>
      </c>
      <c r="BG223" s="6" t="s">
        <v>119</v>
      </c>
      <c r="BH223" s="6" t="s">
        <v>119</v>
      </c>
      <c r="BI223" s="6" t="s">
        <v>119</v>
      </c>
      <c r="BJ223" s="6">
        <v>5</v>
      </c>
      <c r="BK223" s="6" t="s">
        <v>128</v>
      </c>
      <c r="BL223" s="6">
        <v>16060101</v>
      </c>
      <c r="BP223" s="6">
        <v>6</v>
      </c>
      <c r="BQ223" s="6" t="s">
        <v>128</v>
      </c>
      <c r="BR223" s="6">
        <v>16060101</v>
      </c>
      <c r="BU223" s="6" t="s">
        <v>119</v>
      </c>
      <c r="BV223" s="6">
        <v>7</v>
      </c>
      <c r="BW223" s="6" t="s">
        <v>128</v>
      </c>
      <c r="BX223" s="6">
        <v>16060101</v>
      </c>
      <c r="BY223" s="6" t="s">
        <v>119</v>
      </c>
      <c r="BZ223" s="6" t="s">
        <v>119</v>
      </c>
      <c r="CA223" s="6" t="s">
        <v>119</v>
      </c>
      <c r="CB223" s="6" t="s">
        <v>127</v>
      </c>
      <c r="CC223" s="6" t="s">
        <v>127</v>
      </c>
      <c r="CD223" s="6" t="s">
        <v>127</v>
      </c>
      <c r="CE223" s="6" t="s">
        <v>129</v>
      </c>
    </row>
    <row r="224" s="6" customFormat="1" spans="1:83">
      <c r="A224" s="6" t="s">
        <v>113</v>
      </c>
      <c r="B224" s="6" t="s">
        <v>565</v>
      </c>
      <c r="C224" s="6" t="s">
        <v>564</v>
      </c>
      <c r="D224" s="6" t="s">
        <v>564</v>
      </c>
      <c r="E224" s="44" t="s">
        <v>139</v>
      </c>
      <c r="F224" s="6">
        <v>1141</v>
      </c>
      <c r="G224" s="6" t="s">
        <v>118</v>
      </c>
      <c r="H224" s="6">
        <v>563.9</v>
      </c>
      <c r="I224" s="6">
        <v>28.2</v>
      </c>
      <c r="L224" s="46">
        <v>45624</v>
      </c>
      <c r="N224" s="46">
        <v>45624</v>
      </c>
      <c r="O224"/>
      <c r="P224" s="6"/>
      <c r="Q224" s="6" t="s">
        <v>120</v>
      </c>
      <c r="R224" s="6" t="s">
        <v>15</v>
      </c>
      <c r="S224" s="6" t="s">
        <v>121</v>
      </c>
      <c r="T224" s="6" t="s">
        <v>17</v>
      </c>
      <c r="U224" s="6" t="s">
        <v>119</v>
      </c>
      <c r="V224" s="6" t="s">
        <v>122</v>
      </c>
      <c r="W224" s="6">
        <v>60</v>
      </c>
      <c r="X224" s="6">
        <v>5</v>
      </c>
      <c r="Z224" s="6" t="s">
        <v>118</v>
      </c>
      <c r="AA224" s="6" t="s">
        <v>123</v>
      </c>
      <c r="AB224" s="6" t="s">
        <v>121</v>
      </c>
      <c r="AC224" s="6" t="s">
        <v>124</v>
      </c>
      <c r="AD224" s="6" t="s">
        <v>125</v>
      </c>
      <c r="AE224" s="6" t="s">
        <v>119</v>
      </c>
      <c r="AF224" s="6" t="s">
        <v>119</v>
      </c>
      <c r="AG224" s="6" t="s">
        <v>119</v>
      </c>
      <c r="AH224" s="50" t="s">
        <v>119</v>
      </c>
      <c r="AJ224" s="6" t="s">
        <v>127</v>
      </c>
      <c r="AK224" s="6" t="s">
        <v>26</v>
      </c>
      <c r="AL224" s="6">
        <v>1</v>
      </c>
      <c r="AM224" s="6" t="s">
        <v>128</v>
      </c>
      <c r="AN224" s="44">
        <v>16010501</v>
      </c>
      <c r="AO224" s="6" t="s">
        <v>119</v>
      </c>
      <c r="AP224" s="6" t="s">
        <v>119</v>
      </c>
      <c r="AQ224" s="6" t="s">
        <v>119</v>
      </c>
      <c r="AR224" s="6">
        <v>2</v>
      </c>
      <c r="AS224" s="6" t="s">
        <v>128</v>
      </c>
      <c r="AT224" s="44">
        <v>16020501</v>
      </c>
      <c r="AU224" s="6" t="s">
        <v>119</v>
      </c>
      <c r="AV224" s="6" t="s">
        <v>119</v>
      </c>
      <c r="AW224" s="6" t="s">
        <v>119</v>
      </c>
      <c r="AX224" s="6">
        <v>3</v>
      </c>
      <c r="AY224" s="6" t="s">
        <v>128</v>
      </c>
      <c r="AZ224" s="6">
        <v>51010101</v>
      </c>
      <c r="BB224" s="6">
        <v>1141</v>
      </c>
      <c r="BC224" s="6" t="s">
        <v>119</v>
      </c>
      <c r="BD224" s="6">
        <v>4</v>
      </c>
      <c r="BE224" s="6" t="s">
        <v>128</v>
      </c>
      <c r="BF224" s="6">
        <v>16040501</v>
      </c>
      <c r="BG224" s="6" t="s">
        <v>119</v>
      </c>
      <c r="BH224" s="6" t="s">
        <v>119</v>
      </c>
      <c r="BI224" s="6" t="s">
        <v>119</v>
      </c>
      <c r="BJ224" s="6">
        <v>5</v>
      </c>
      <c r="BK224" s="6" t="s">
        <v>128</v>
      </c>
      <c r="BL224" s="6">
        <v>16060101</v>
      </c>
      <c r="BP224" s="6">
        <v>6</v>
      </c>
      <c r="BQ224" s="6" t="s">
        <v>128</v>
      </c>
      <c r="BR224" s="6">
        <v>16060101</v>
      </c>
      <c r="BU224" s="6" t="s">
        <v>119</v>
      </c>
      <c r="BV224" s="6">
        <v>7</v>
      </c>
      <c r="BW224" s="6" t="s">
        <v>128</v>
      </c>
      <c r="BX224" s="6">
        <v>16060101</v>
      </c>
      <c r="BY224" s="6" t="s">
        <v>119</v>
      </c>
      <c r="BZ224" s="6" t="s">
        <v>119</v>
      </c>
      <c r="CA224" s="6" t="s">
        <v>119</v>
      </c>
      <c r="CB224" s="6" t="s">
        <v>127</v>
      </c>
      <c r="CC224" s="6" t="s">
        <v>127</v>
      </c>
      <c r="CD224" s="6" t="s">
        <v>127</v>
      </c>
      <c r="CE224" s="6" t="s">
        <v>129</v>
      </c>
    </row>
    <row r="225" s="6" customFormat="1" spans="1:83">
      <c r="A225" s="6" t="s">
        <v>113</v>
      </c>
      <c r="B225" s="6" t="s">
        <v>566</v>
      </c>
      <c r="C225" s="6" t="s">
        <v>564</v>
      </c>
      <c r="D225" s="6" t="s">
        <v>564</v>
      </c>
      <c r="E225" s="44" t="s">
        <v>139</v>
      </c>
      <c r="F225" s="6">
        <v>1141</v>
      </c>
      <c r="G225" s="6" t="s">
        <v>118</v>
      </c>
      <c r="H225" s="6">
        <v>563.9</v>
      </c>
      <c r="I225" s="6">
        <v>28.2</v>
      </c>
      <c r="L225" s="46">
        <v>45624</v>
      </c>
      <c r="N225" s="46">
        <v>45624</v>
      </c>
      <c r="O225"/>
      <c r="P225" s="6"/>
      <c r="Q225" s="6" t="s">
        <v>120</v>
      </c>
      <c r="R225" s="6" t="s">
        <v>15</v>
      </c>
      <c r="S225" s="6" t="s">
        <v>121</v>
      </c>
      <c r="T225" s="6" t="s">
        <v>17</v>
      </c>
      <c r="U225" s="6" t="s">
        <v>119</v>
      </c>
      <c r="V225" s="6" t="s">
        <v>122</v>
      </c>
      <c r="W225" s="6">
        <v>60</v>
      </c>
      <c r="X225" s="6">
        <v>5</v>
      </c>
      <c r="Z225" s="6" t="s">
        <v>118</v>
      </c>
      <c r="AA225" s="6" t="s">
        <v>123</v>
      </c>
      <c r="AB225" s="6" t="s">
        <v>121</v>
      </c>
      <c r="AC225" s="6" t="s">
        <v>124</v>
      </c>
      <c r="AD225" s="6" t="s">
        <v>125</v>
      </c>
      <c r="AE225" s="6" t="s">
        <v>119</v>
      </c>
      <c r="AF225" s="6" t="s">
        <v>119</v>
      </c>
      <c r="AG225" s="6" t="s">
        <v>119</v>
      </c>
      <c r="AH225" s="50" t="s">
        <v>119</v>
      </c>
      <c r="AJ225" s="6" t="s">
        <v>127</v>
      </c>
      <c r="AK225" s="6" t="s">
        <v>26</v>
      </c>
      <c r="AL225" s="6">
        <v>1</v>
      </c>
      <c r="AM225" s="6" t="s">
        <v>128</v>
      </c>
      <c r="AN225" s="44">
        <v>16010501</v>
      </c>
      <c r="AO225" s="6" t="s">
        <v>119</v>
      </c>
      <c r="AP225" s="6" t="s">
        <v>119</v>
      </c>
      <c r="AQ225" s="6" t="s">
        <v>119</v>
      </c>
      <c r="AR225" s="6">
        <v>2</v>
      </c>
      <c r="AS225" s="6" t="s">
        <v>128</v>
      </c>
      <c r="AT225" s="44">
        <v>16020501</v>
      </c>
      <c r="AU225" s="6" t="s">
        <v>119</v>
      </c>
      <c r="AV225" s="6" t="s">
        <v>119</v>
      </c>
      <c r="AW225" s="6" t="s">
        <v>119</v>
      </c>
      <c r="AX225" s="6">
        <v>3</v>
      </c>
      <c r="AY225" s="6" t="s">
        <v>128</v>
      </c>
      <c r="AZ225" s="6">
        <v>51010101</v>
      </c>
      <c r="BB225" s="6">
        <v>1141</v>
      </c>
      <c r="BC225" s="6" t="s">
        <v>119</v>
      </c>
      <c r="BD225" s="6">
        <v>4</v>
      </c>
      <c r="BE225" s="6" t="s">
        <v>128</v>
      </c>
      <c r="BF225" s="6">
        <v>16040501</v>
      </c>
      <c r="BG225" s="6" t="s">
        <v>119</v>
      </c>
      <c r="BH225" s="6" t="s">
        <v>119</v>
      </c>
      <c r="BI225" s="6" t="s">
        <v>119</v>
      </c>
      <c r="BJ225" s="6">
        <v>5</v>
      </c>
      <c r="BK225" s="6" t="s">
        <v>128</v>
      </c>
      <c r="BL225" s="6">
        <v>16060101</v>
      </c>
      <c r="BP225" s="6">
        <v>6</v>
      </c>
      <c r="BQ225" s="6" t="s">
        <v>128</v>
      </c>
      <c r="BR225" s="6">
        <v>16060101</v>
      </c>
      <c r="BU225" s="6" t="s">
        <v>119</v>
      </c>
      <c r="BV225" s="6">
        <v>7</v>
      </c>
      <c r="BW225" s="6" t="s">
        <v>128</v>
      </c>
      <c r="BX225" s="6">
        <v>16060101</v>
      </c>
      <c r="BY225" s="6" t="s">
        <v>119</v>
      </c>
      <c r="BZ225" s="6" t="s">
        <v>119</v>
      </c>
      <c r="CA225" s="6" t="s">
        <v>119</v>
      </c>
      <c r="CB225" s="6" t="s">
        <v>127</v>
      </c>
      <c r="CC225" s="6" t="s">
        <v>127</v>
      </c>
      <c r="CD225" s="6" t="s">
        <v>127</v>
      </c>
      <c r="CE225" s="6" t="s">
        <v>129</v>
      </c>
    </row>
    <row r="226" s="6" customFormat="1" spans="1:83">
      <c r="A226" s="6" t="s">
        <v>113</v>
      </c>
      <c r="B226" s="6" t="s">
        <v>567</v>
      </c>
      <c r="C226" s="6" t="s">
        <v>564</v>
      </c>
      <c r="D226" s="6" t="s">
        <v>564</v>
      </c>
      <c r="E226" s="44" t="s">
        <v>139</v>
      </c>
      <c r="F226" s="6">
        <v>1141</v>
      </c>
      <c r="G226" s="6" t="s">
        <v>118</v>
      </c>
      <c r="H226" s="6">
        <v>563.9</v>
      </c>
      <c r="I226" s="6">
        <v>28.2</v>
      </c>
      <c r="L226" s="46">
        <v>45624</v>
      </c>
      <c r="N226" s="46">
        <v>45624</v>
      </c>
      <c r="O226"/>
      <c r="P226" s="6"/>
      <c r="Q226" s="6" t="s">
        <v>120</v>
      </c>
      <c r="R226" s="6" t="s">
        <v>15</v>
      </c>
      <c r="S226" s="6" t="s">
        <v>121</v>
      </c>
      <c r="T226" s="6" t="s">
        <v>17</v>
      </c>
      <c r="U226" s="6" t="s">
        <v>119</v>
      </c>
      <c r="V226" s="6" t="s">
        <v>122</v>
      </c>
      <c r="W226" s="6">
        <v>60</v>
      </c>
      <c r="X226" s="6">
        <v>5</v>
      </c>
      <c r="Z226" s="6" t="s">
        <v>118</v>
      </c>
      <c r="AA226" s="6" t="s">
        <v>123</v>
      </c>
      <c r="AB226" s="6" t="s">
        <v>121</v>
      </c>
      <c r="AC226" s="6" t="s">
        <v>124</v>
      </c>
      <c r="AD226" s="6" t="s">
        <v>125</v>
      </c>
      <c r="AE226" s="6" t="s">
        <v>119</v>
      </c>
      <c r="AF226" s="6" t="s">
        <v>119</v>
      </c>
      <c r="AG226" s="6" t="s">
        <v>119</v>
      </c>
      <c r="AH226" s="50" t="s">
        <v>119</v>
      </c>
      <c r="AJ226" s="6" t="s">
        <v>127</v>
      </c>
      <c r="AK226" s="6" t="s">
        <v>26</v>
      </c>
      <c r="AL226" s="6">
        <v>1</v>
      </c>
      <c r="AM226" s="6" t="s">
        <v>128</v>
      </c>
      <c r="AN226" s="44">
        <v>16010501</v>
      </c>
      <c r="AO226" s="6" t="s">
        <v>119</v>
      </c>
      <c r="AP226" s="6" t="s">
        <v>119</v>
      </c>
      <c r="AQ226" s="6" t="s">
        <v>119</v>
      </c>
      <c r="AR226" s="6">
        <v>2</v>
      </c>
      <c r="AS226" s="6" t="s">
        <v>128</v>
      </c>
      <c r="AT226" s="44">
        <v>16020501</v>
      </c>
      <c r="AU226" s="6" t="s">
        <v>119</v>
      </c>
      <c r="AV226" s="6" t="s">
        <v>119</v>
      </c>
      <c r="AW226" s="6" t="s">
        <v>119</v>
      </c>
      <c r="AX226" s="6">
        <v>3</v>
      </c>
      <c r="AY226" s="6" t="s">
        <v>128</v>
      </c>
      <c r="AZ226" s="6">
        <v>51010101</v>
      </c>
      <c r="BB226" s="6">
        <v>1141</v>
      </c>
      <c r="BC226" s="6" t="s">
        <v>119</v>
      </c>
      <c r="BD226" s="6">
        <v>4</v>
      </c>
      <c r="BE226" s="6" t="s">
        <v>128</v>
      </c>
      <c r="BF226" s="6">
        <v>16040501</v>
      </c>
      <c r="BG226" s="6" t="s">
        <v>119</v>
      </c>
      <c r="BH226" s="6" t="s">
        <v>119</v>
      </c>
      <c r="BI226" s="6" t="s">
        <v>119</v>
      </c>
      <c r="BJ226" s="6">
        <v>5</v>
      </c>
      <c r="BK226" s="6" t="s">
        <v>128</v>
      </c>
      <c r="BL226" s="6">
        <v>16060101</v>
      </c>
      <c r="BP226" s="6">
        <v>6</v>
      </c>
      <c r="BQ226" s="6" t="s">
        <v>128</v>
      </c>
      <c r="BR226" s="6">
        <v>16060101</v>
      </c>
      <c r="BU226" s="6" t="s">
        <v>119</v>
      </c>
      <c r="BV226" s="6">
        <v>7</v>
      </c>
      <c r="BW226" s="6" t="s">
        <v>128</v>
      </c>
      <c r="BX226" s="6">
        <v>16060101</v>
      </c>
      <c r="BY226" s="6" t="s">
        <v>119</v>
      </c>
      <c r="BZ226" s="6" t="s">
        <v>119</v>
      </c>
      <c r="CA226" s="6" t="s">
        <v>119</v>
      </c>
      <c r="CB226" s="6" t="s">
        <v>127</v>
      </c>
      <c r="CC226" s="6" t="s">
        <v>127</v>
      </c>
      <c r="CD226" s="6" t="s">
        <v>127</v>
      </c>
      <c r="CE226" s="6" t="s">
        <v>129</v>
      </c>
    </row>
    <row r="227" s="6" customFormat="1" spans="1:83">
      <c r="A227" s="6" t="s">
        <v>113</v>
      </c>
      <c r="B227" s="6" t="s">
        <v>568</v>
      </c>
      <c r="C227" s="6" t="s">
        <v>564</v>
      </c>
      <c r="D227" s="6" t="s">
        <v>564</v>
      </c>
      <c r="E227" s="44" t="s">
        <v>139</v>
      </c>
      <c r="F227" s="6">
        <v>1141</v>
      </c>
      <c r="G227" s="6" t="s">
        <v>118</v>
      </c>
      <c r="H227" s="6">
        <v>563.9</v>
      </c>
      <c r="I227" s="6">
        <v>28.2</v>
      </c>
      <c r="L227" s="46">
        <v>45624</v>
      </c>
      <c r="N227" s="46">
        <v>45624</v>
      </c>
      <c r="O227"/>
      <c r="P227" s="6"/>
      <c r="Q227" s="6" t="s">
        <v>120</v>
      </c>
      <c r="R227" s="6" t="s">
        <v>15</v>
      </c>
      <c r="S227" s="6" t="s">
        <v>121</v>
      </c>
      <c r="T227" s="6" t="s">
        <v>17</v>
      </c>
      <c r="U227" s="6" t="s">
        <v>119</v>
      </c>
      <c r="V227" s="6" t="s">
        <v>122</v>
      </c>
      <c r="W227" s="6">
        <v>60</v>
      </c>
      <c r="X227" s="6">
        <v>5</v>
      </c>
      <c r="Z227" s="6" t="s">
        <v>118</v>
      </c>
      <c r="AA227" s="6" t="s">
        <v>123</v>
      </c>
      <c r="AB227" s="6" t="s">
        <v>121</v>
      </c>
      <c r="AC227" s="6" t="s">
        <v>124</v>
      </c>
      <c r="AD227" s="6" t="s">
        <v>125</v>
      </c>
      <c r="AE227" s="6" t="s">
        <v>119</v>
      </c>
      <c r="AF227" s="6" t="s">
        <v>119</v>
      </c>
      <c r="AG227" s="6" t="s">
        <v>119</v>
      </c>
      <c r="AH227" s="50" t="s">
        <v>119</v>
      </c>
      <c r="AJ227" s="6" t="s">
        <v>127</v>
      </c>
      <c r="AK227" s="6" t="s">
        <v>26</v>
      </c>
      <c r="AL227" s="6">
        <v>1</v>
      </c>
      <c r="AM227" s="6" t="s">
        <v>128</v>
      </c>
      <c r="AN227" s="44">
        <v>16010501</v>
      </c>
      <c r="AO227" s="6" t="s">
        <v>119</v>
      </c>
      <c r="AP227" s="6" t="s">
        <v>119</v>
      </c>
      <c r="AQ227" s="6" t="s">
        <v>119</v>
      </c>
      <c r="AR227" s="6">
        <v>2</v>
      </c>
      <c r="AS227" s="6" t="s">
        <v>128</v>
      </c>
      <c r="AT227" s="44">
        <v>16020501</v>
      </c>
      <c r="AU227" s="6" t="s">
        <v>119</v>
      </c>
      <c r="AV227" s="6" t="s">
        <v>119</v>
      </c>
      <c r="AW227" s="6" t="s">
        <v>119</v>
      </c>
      <c r="AX227" s="6">
        <v>3</v>
      </c>
      <c r="AY227" s="6" t="s">
        <v>128</v>
      </c>
      <c r="AZ227" s="6">
        <v>51010101</v>
      </c>
      <c r="BB227" s="6">
        <v>1141</v>
      </c>
      <c r="BC227" s="6" t="s">
        <v>119</v>
      </c>
      <c r="BD227" s="6">
        <v>4</v>
      </c>
      <c r="BE227" s="6" t="s">
        <v>128</v>
      </c>
      <c r="BF227" s="6">
        <v>16040501</v>
      </c>
      <c r="BG227" s="6" t="s">
        <v>119</v>
      </c>
      <c r="BH227" s="6" t="s">
        <v>119</v>
      </c>
      <c r="BI227" s="6" t="s">
        <v>119</v>
      </c>
      <c r="BJ227" s="6">
        <v>5</v>
      </c>
      <c r="BK227" s="6" t="s">
        <v>128</v>
      </c>
      <c r="BL227" s="6">
        <v>16060101</v>
      </c>
      <c r="BP227" s="6">
        <v>6</v>
      </c>
      <c r="BQ227" s="6" t="s">
        <v>128</v>
      </c>
      <c r="BR227" s="6">
        <v>16060101</v>
      </c>
      <c r="BU227" s="6" t="s">
        <v>119</v>
      </c>
      <c r="BV227" s="6">
        <v>7</v>
      </c>
      <c r="BW227" s="6" t="s">
        <v>128</v>
      </c>
      <c r="BX227" s="6">
        <v>16060101</v>
      </c>
      <c r="BY227" s="6" t="s">
        <v>119</v>
      </c>
      <c r="BZ227" s="6" t="s">
        <v>119</v>
      </c>
      <c r="CA227" s="6" t="s">
        <v>119</v>
      </c>
      <c r="CB227" s="6" t="s">
        <v>127</v>
      </c>
      <c r="CC227" s="6" t="s">
        <v>127</v>
      </c>
      <c r="CD227" s="6" t="s">
        <v>127</v>
      </c>
      <c r="CE227" s="6" t="s">
        <v>129</v>
      </c>
    </row>
    <row r="228" s="6" customFormat="1" spans="1:83">
      <c r="A228" s="6" t="s">
        <v>113</v>
      </c>
      <c r="B228" s="6" t="s">
        <v>569</v>
      </c>
      <c r="C228" s="6" t="s">
        <v>564</v>
      </c>
      <c r="D228" s="6" t="s">
        <v>564</v>
      </c>
      <c r="E228" s="44" t="s">
        <v>139</v>
      </c>
      <c r="F228" s="6">
        <v>1141</v>
      </c>
      <c r="G228" s="6" t="s">
        <v>118</v>
      </c>
      <c r="H228" s="6">
        <v>563.9</v>
      </c>
      <c r="I228" s="6">
        <v>28.2</v>
      </c>
      <c r="L228" s="46">
        <v>45624</v>
      </c>
      <c r="N228" s="46">
        <v>45624</v>
      </c>
      <c r="O228"/>
      <c r="P228" s="6"/>
      <c r="Q228" s="6" t="s">
        <v>120</v>
      </c>
      <c r="R228" s="6" t="s">
        <v>15</v>
      </c>
      <c r="S228" s="6" t="s">
        <v>121</v>
      </c>
      <c r="T228" s="6" t="s">
        <v>17</v>
      </c>
      <c r="U228" s="6" t="s">
        <v>119</v>
      </c>
      <c r="V228" s="6" t="s">
        <v>122</v>
      </c>
      <c r="W228" s="6">
        <v>60</v>
      </c>
      <c r="X228" s="6">
        <v>5</v>
      </c>
      <c r="Z228" s="6" t="s">
        <v>118</v>
      </c>
      <c r="AA228" s="6" t="s">
        <v>123</v>
      </c>
      <c r="AB228" s="6" t="s">
        <v>121</v>
      </c>
      <c r="AC228" s="6" t="s">
        <v>124</v>
      </c>
      <c r="AD228" s="6" t="s">
        <v>125</v>
      </c>
      <c r="AE228" s="6" t="s">
        <v>119</v>
      </c>
      <c r="AF228" s="6" t="s">
        <v>119</v>
      </c>
      <c r="AG228" s="6" t="s">
        <v>119</v>
      </c>
      <c r="AH228" s="50" t="s">
        <v>119</v>
      </c>
      <c r="AJ228" s="6" t="s">
        <v>127</v>
      </c>
      <c r="AK228" s="6" t="s">
        <v>26</v>
      </c>
      <c r="AL228" s="6">
        <v>1</v>
      </c>
      <c r="AM228" s="6" t="s">
        <v>128</v>
      </c>
      <c r="AN228" s="44">
        <v>16010501</v>
      </c>
      <c r="AO228" s="6" t="s">
        <v>119</v>
      </c>
      <c r="AP228" s="6" t="s">
        <v>119</v>
      </c>
      <c r="AQ228" s="6" t="s">
        <v>119</v>
      </c>
      <c r="AR228" s="6">
        <v>2</v>
      </c>
      <c r="AS228" s="6" t="s">
        <v>128</v>
      </c>
      <c r="AT228" s="44">
        <v>16020501</v>
      </c>
      <c r="AU228" s="6" t="s">
        <v>119</v>
      </c>
      <c r="AV228" s="6" t="s">
        <v>119</v>
      </c>
      <c r="AW228" s="6" t="s">
        <v>119</v>
      </c>
      <c r="AX228" s="6">
        <v>3</v>
      </c>
      <c r="AY228" s="6" t="s">
        <v>128</v>
      </c>
      <c r="AZ228" s="6">
        <v>51010101</v>
      </c>
      <c r="BB228" s="6">
        <v>1141</v>
      </c>
      <c r="BC228" s="6" t="s">
        <v>119</v>
      </c>
      <c r="BD228" s="6">
        <v>4</v>
      </c>
      <c r="BE228" s="6" t="s">
        <v>128</v>
      </c>
      <c r="BF228" s="6">
        <v>16040501</v>
      </c>
      <c r="BG228" s="6" t="s">
        <v>119</v>
      </c>
      <c r="BH228" s="6" t="s">
        <v>119</v>
      </c>
      <c r="BI228" s="6" t="s">
        <v>119</v>
      </c>
      <c r="BJ228" s="6">
        <v>5</v>
      </c>
      <c r="BK228" s="6" t="s">
        <v>128</v>
      </c>
      <c r="BL228" s="6">
        <v>16060101</v>
      </c>
      <c r="BP228" s="6">
        <v>6</v>
      </c>
      <c r="BQ228" s="6" t="s">
        <v>128</v>
      </c>
      <c r="BR228" s="6">
        <v>16060101</v>
      </c>
      <c r="BU228" s="6" t="s">
        <v>119</v>
      </c>
      <c r="BV228" s="6">
        <v>7</v>
      </c>
      <c r="BW228" s="6" t="s">
        <v>128</v>
      </c>
      <c r="BX228" s="6">
        <v>16060101</v>
      </c>
      <c r="BY228" s="6" t="s">
        <v>119</v>
      </c>
      <c r="BZ228" s="6" t="s">
        <v>119</v>
      </c>
      <c r="CA228" s="6" t="s">
        <v>119</v>
      </c>
      <c r="CB228" s="6" t="s">
        <v>127</v>
      </c>
      <c r="CC228" s="6" t="s">
        <v>127</v>
      </c>
      <c r="CD228" s="6" t="s">
        <v>127</v>
      </c>
      <c r="CE228" s="6" t="s">
        <v>129</v>
      </c>
    </row>
    <row r="229" s="6" customFormat="1" spans="1:83">
      <c r="A229" s="6" t="s">
        <v>113</v>
      </c>
      <c r="B229" s="6" t="s">
        <v>570</v>
      </c>
      <c r="C229" s="6" t="s">
        <v>564</v>
      </c>
      <c r="D229" s="6" t="s">
        <v>564</v>
      </c>
      <c r="E229" s="44" t="s">
        <v>139</v>
      </c>
      <c r="F229" s="6">
        <v>1141</v>
      </c>
      <c r="G229" s="6" t="s">
        <v>118</v>
      </c>
      <c r="H229" s="6">
        <v>563.9</v>
      </c>
      <c r="I229" s="6">
        <v>28.2</v>
      </c>
      <c r="L229" s="46">
        <v>45624</v>
      </c>
      <c r="N229" s="46">
        <v>45624</v>
      </c>
      <c r="O229"/>
      <c r="P229" s="6"/>
      <c r="Q229" s="6" t="s">
        <v>120</v>
      </c>
      <c r="R229" s="6" t="s">
        <v>15</v>
      </c>
      <c r="S229" s="6" t="s">
        <v>121</v>
      </c>
      <c r="T229" s="6" t="s">
        <v>17</v>
      </c>
      <c r="U229" s="6" t="s">
        <v>119</v>
      </c>
      <c r="V229" s="6" t="s">
        <v>122</v>
      </c>
      <c r="W229" s="6">
        <v>60</v>
      </c>
      <c r="X229" s="6">
        <v>5</v>
      </c>
      <c r="Z229" s="6" t="s">
        <v>118</v>
      </c>
      <c r="AA229" s="6" t="s">
        <v>123</v>
      </c>
      <c r="AB229" s="6" t="s">
        <v>121</v>
      </c>
      <c r="AC229" s="6" t="s">
        <v>124</v>
      </c>
      <c r="AD229" s="6" t="s">
        <v>125</v>
      </c>
      <c r="AE229" s="6" t="s">
        <v>119</v>
      </c>
      <c r="AF229" s="6" t="s">
        <v>119</v>
      </c>
      <c r="AG229" s="6" t="s">
        <v>119</v>
      </c>
      <c r="AH229" s="50" t="s">
        <v>119</v>
      </c>
      <c r="AJ229" s="6" t="s">
        <v>127</v>
      </c>
      <c r="AK229" s="6" t="s">
        <v>26</v>
      </c>
      <c r="AL229" s="6">
        <v>1</v>
      </c>
      <c r="AM229" s="6" t="s">
        <v>128</v>
      </c>
      <c r="AN229" s="44">
        <v>16010501</v>
      </c>
      <c r="AO229" s="6" t="s">
        <v>119</v>
      </c>
      <c r="AP229" s="6" t="s">
        <v>119</v>
      </c>
      <c r="AQ229" s="6" t="s">
        <v>119</v>
      </c>
      <c r="AR229" s="6">
        <v>2</v>
      </c>
      <c r="AS229" s="6" t="s">
        <v>128</v>
      </c>
      <c r="AT229" s="44">
        <v>16020501</v>
      </c>
      <c r="AU229" s="6" t="s">
        <v>119</v>
      </c>
      <c r="AV229" s="6" t="s">
        <v>119</v>
      </c>
      <c r="AW229" s="6" t="s">
        <v>119</v>
      </c>
      <c r="AX229" s="6">
        <v>3</v>
      </c>
      <c r="AY229" s="6" t="s">
        <v>128</v>
      </c>
      <c r="AZ229" s="6">
        <v>51010101</v>
      </c>
      <c r="BB229" s="6">
        <v>1141</v>
      </c>
      <c r="BC229" s="6" t="s">
        <v>119</v>
      </c>
      <c r="BD229" s="6">
        <v>4</v>
      </c>
      <c r="BE229" s="6" t="s">
        <v>128</v>
      </c>
      <c r="BF229" s="6">
        <v>16040501</v>
      </c>
      <c r="BG229" s="6" t="s">
        <v>119</v>
      </c>
      <c r="BH229" s="6" t="s">
        <v>119</v>
      </c>
      <c r="BI229" s="6" t="s">
        <v>119</v>
      </c>
      <c r="BJ229" s="6">
        <v>5</v>
      </c>
      <c r="BK229" s="6" t="s">
        <v>128</v>
      </c>
      <c r="BL229" s="6">
        <v>16060101</v>
      </c>
      <c r="BP229" s="6">
        <v>6</v>
      </c>
      <c r="BQ229" s="6" t="s">
        <v>128</v>
      </c>
      <c r="BR229" s="6">
        <v>16060101</v>
      </c>
      <c r="BU229" s="6" t="s">
        <v>119</v>
      </c>
      <c r="BV229" s="6">
        <v>7</v>
      </c>
      <c r="BW229" s="6" t="s">
        <v>128</v>
      </c>
      <c r="BX229" s="6">
        <v>16060101</v>
      </c>
      <c r="BY229" s="6" t="s">
        <v>119</v>
      </c>
      <c r="BZ229" s="6" t="s">
        <v>119</v>
      </c>
      <c r="CA229" s="6" t="s">
        <v>119</v>
      </c>
      <c r="CB229" s="6" t="s">
        <v>127</v>
      </c>
      <c r="CC229" s="6" t="s">
        <v>127</v>
      </c>
      <c r="CD229" s="6" t="s">
        <v>127</v>
      </c>
      <c r="CE229" s="6" t="s">
        <v>129</v>
      </c>
    </row>
    <row r="230" s="6" customFormat="1" spans="1:83">
      <c r="A230" s="6" t="s">
        <v>113</v>
      </c>
      <c r="B230" s="6" t="s">
        <v>571</v>
      </c>
      <c r="C230" s="6" t="s">
        <v>564</v>
      </c>
      <c r="D230" s="6" t="s">
        <v>564</v>
      </c>
      <c r="E230" s="44" t="s">
        <v>139</v>
      </c>
      <c r="F230" s="6">
        <v>1141</v>
      </c>
      <c r="G230" s="6" t="s">
        <v>118</v>
      </c>
      <c r="H230" s="6">
        <v>563.9</v>
      </c>
      <c r="I230" s="6">
        <v>28.2</v>
      </c>
      <c r="L230" s="46">
        <v>45624</v>
      </c>
      <c r="N230" s="46">
        <v>45624</v>
      </c>
      <c r="O230"/>
      <c r="P230" s="6"/>
      <c r="Q230" s="6" t="s">
        <v>120</v>
      </c>
      <c r="R230" s="6" t="s">
        <v>15</v>
      </c>
      <c r="S230" s="6" t="s">
        <v>121</v>
      </c>
      <c r="T230" s="6" t="s">
        <v>17</v>
      </c>
      <c r="U230" s="6" t="s">
        <v>119</v>
      </c>
      <c r="V230" s="6" t="s">
        <v>122</v>
      </c>
      <c r="W230" s="6">
        <v>60</v>
      </c>
      <c r="X230" s="6">
        <v>5</v>
      </c>
      <c r="Z230" s="6" t="s">
        <v>118</v>
      </c>
      <c r="AA230" s="6" t="s">
        <v>123</v>
      </c>
      <c r="AB230" s="6" t="s">
        <v>121</v>
      </c>
      <c r="AC230" s="6" t="s">
        <v>124</v>
      </c>
      <c r="AD230" s="6" t="s">
        <v>125</v>
      </c>
      <c r="AE230" s="6" t="s">
        <v>119</v>
      </c>
      <c r="AF230" s="6" t="s">
        <v>119</v>
      </c>
      <c r="AG230" s="6" t="s">
        <v>119</v>
      </c>
      <c r="AH230" s="50" t="s">
        <v>119</v>
      </c>
      <c r="AJ230" s="6" t="s">
        <v>127</v>
      </c>
      <c r="AK230" s="6" t="s">
        <v>26</v>
      </c>
      <c r="AL230" s="6">
        <v>1</v>
      </c>
      <c r="AM230" s="6" t="s">
        <v>128</v>
      </c>
      <c r="AN230" s="44">
        <v>16010501</v>
      </c>
      <c r="AO230" s="6" t="s">
        <v>119</v>
      </c>
      <c r="AP230" s="6" t="s">
        <v>119</v>
      </c>
      <c r="AQ230" s="6" t="s">
        <v>119</v>
      </c>
      <c r="AR230" s="6">
        <v>2</v>
      </c>
      <c r="AS230" s="6" t="s">
        <v>128</v>
      </c>
      <c r="AT230" s="44">
        <v>16020501</v>
      </c>
      <c r="AU230" s="6" t="s">
        <v>119</v>
      </c>
      <c r="AV230" s="6" t="s">
        <v>119</v>
      </c>
      <c r="AW230" s="6" t="s">
        <v>119</v>
      </c>
      <c r="AX230" s="6">
        <v>3</v>
      </c>
      <c r="AY230" s="6" t="s">
        <v>128</v>
      </c>
      <c r="AZ230" s="6">
        <v>51010101</v>
      </c>
      <c r="BB230" s="6">
        <v>1141</v>
      </c>
      <c r="BC230" s="6" t="s">
        <v>119</v>
      </c>
      <c r="BD230" s="6">
        <v>4</v>
      </c>
      <c r="BE230" s="6" t="s">
        <v>128</v>
      </c>
      <c r="BF230" s="6">
        <v>16040501</v>
      </c>
      <c r="BG230" s="6" t="s">
        <v>119</v>
      </c>
      <c r="BH230" s="6" t="s">
        <v>119</v>
      </c>
      <c r="BI230" s="6" t="s">
        <v>119</v>
      </c>
      <c r="BJ230" s="6">
        <v>5</v>
      </c>
      <c r="BK230" s="6" t="s">
        <v>128</v>
      </c>
      <c r="BL230" s="6">
        <v>16060101</v>
      </c>
      <c r="BP230" s="6">
        <v>6</v>
      </c>
      <c r="BQ230" s="6" t="s">
        <v>128</v>
      </c>
      <c r="BR230" s="6">
        <v>16060101</v>
      </c>
      <c r="BU230" s="6" t="s">
        <v>119</v>
      </c>
      <c r="BV230" s="6">
        <v>7</v>
      </c>
      <c r="BW230" s="6" t="s">
        <v>128</v>
      </c>
      <c r="BX230" s="6">
        <v>16060101</v>
      </c>
      <c r="BY230" s="6" t="s">
        <v>119</v>
      </c>
      <c r="BZ230" s="6" t="s">
        <v>119</v>
      </c>
      <c r="CA230" s="6" t="s">
        <v>119</v>
      </c>
      <c r="CB230" s="6" t="s">
        <v>127</v>
      </c>
      <c r="CC230" s="6" t="s">
        <v>127</v>
      </c>
      <c r="CD230" s="6" t="s">
        <v>127</v>
      </c>
      <c r="CE230" s="6" t="s">
        <v>129</v>
      </c>
    </row>
    <row r="231" s="6" customFormat="1" spans="1:83">
      <c r="A231" s="6" t="s">
        <v>113</v>
      </c>
      <c r="B231" s="6" t="s">
        <v>572</v>
      </c>
      <c r="C231" s="6" t="s">
        <v>564</v>
      </c>
      <c r="D231" s="6" t="s">
        <v>564</v>
      </c>
      <c r="E231" s="44" t="s">
        <v>139</v>
      </c>
      <c r="F231" s="6">
        <v>1141</v>
      </c>
      <c r="G231" s="6" t="s">
        <v>118</v>
      </c>
      <c r="H231" s="6">
        <v>563.9</v>
      </c>
      <c r="I231" s="6">
        <v>28.2</v>
      </c>
      <c r="L231" s="46">
        <v>45624</v>
      </c>
      <c r="N231" s="46">
        <v>45624</v>
      </c>
      <c r="O231"/>
      <c r="P231" s="6"/>
      <c r="Q231" s="6" t="s">
        <v>120</v>
      </c>
      <c r="R231" s="6" t="s">
        <v>15</v>
      </c>
      <c r="S231" s="6" t="s">
        <v>121</v>
      </c>
      <c r="T231" s="6" t="s">
        <v>17</v>
      </c>
      <c r="U231" s="6" t="s">
        <v>119</v>
      </c>
      <c r="V231" s="6" t="s">
        <v>122</v>
      </c>
      <c r="W231" s="6">
        <v>60</v>
      </c>
      <c r="X231" s="6">
        <v>5</v>
      </c>
      <c r="Z231" s="6" t="s">
        <v>118</v>
      </c>
      <c r="AA231" s="6" t="s">
        <v>123</v>
      </c>
      <c r="AB231" s="6" t="s">
        <v>121</v>
      </c>
      <c r="AC231" s="6" t="s">
        <v>124</v>
      </c>
      <c r="AD231" s="6" t="s">
        <v>125</v>
      </c>
      <c r="AE231" s="6" t="s">
        <v>119</v>
      </c>
      <c r="AF231" s="6" t="s">
        <v>119</v>
      </c>
      <c r="AG231" s="6" t="s">
        <v>119</v>
      </c>
      <c r="AH231" s="50" t="s">
        <v>119</v>
      </c>
      <c r="AJ231" s="6" t="s">
        <v>127</v>
      </c>
      <c r="AK231" s="6" t="s">
        <v>26</v>
      </c>
      <c r="AL231" s="6">
        <v>1</v>
      </c>
      <c r="AM231" s="6" t="s">
        <v>128</v>
      </c>
      <c r="AN231" s="44">
        <v>16010501</v>
      </c>
      <c r="AO231" s="6" t="s">
        <v>119</v>
      </c>
      <c r="AP231" s="6" t="s">
        <v>119</v>
      </c>
      <c r="AQ231" s="6" t="s">
        <v>119</v>
      </c>
      <c r="AR231" s="6">
        <v>2</v>
      </c>
      <c r="AS231" s="6" t="s">
        <v>128</v>
      </c>
      <c r="AT231" s="44">
        <v>16020501</v>
      </c>
      <c r="AU231" s="6" t="s">
        <v>119</v>
      </c>
      <c r="AV231" s="6" t="s">
        <v>119</v>
      </c>
      <c r="AW231" s="6" t="s">
        <v>119</v>
      </c>
      <c r="AX231" s="6">
        <v>3</v>
      </c>
      <c r="AY231" s="6" t="s">
        <v>128</v>
      </c>
      <c r="AZ231" s="6">
        <v>51010101</v>
      </c>
      <c r="BB231" s="6">
        <v>1141</v>
      </c>
      <c r="BC231" s="6" t="s">
        <v>119</v>
      </c>
      <c r="BD231" s="6">
        <v>4</v>
      </c>
      <c r="BE231" s="6" t="s">
        <v>128</v>
      </c>
      <c r="BF231" s="6">
        <v>16040501</v>
      </c>
      <c r="BG231" s="6" t="s">
        <v>119</v>
      </c>
      <c r="BH231" s="6" t="s">
        <v>119</v>
      </c>
      <c r="BI231" s="6" t="s">
        <v>119</v>
      </c>
      <c r="BJ231" s="6">
        <v>5</v>
      </c>
      <c r="BK231" s="6" t="s">
        <v>128</v>
      </c>
      <c r="BL231" s="6">
        <v>16060101</v>
      </c>
      <c r="BP231" s="6">
        <v>6</v>
      </c>
      <c r="BQ231" s="6" t="s">
        <v>128</v>
      </c>
      <c r="BR231" s="6">
        <v>16060101</v>
      </c>
      <c r="BU231" s="6" t="s">
        <v>119</v>
      </c>
      <c r="BV231" s="6">
        <v>7</v>
      </c>
      <c r="BW231" s="6" t="s">
        <v>128</v>
      </c>
      <c r="BX231" s="6">
        <v>16060101</v>
      </c>
      <c r="BY231" s="6" t="s">
        <v>119</v>
      </c>
      <c r="BZ231" s="6" t="s">
        <v>119</v>
      </c>
      <c r="CA231" s="6" t="s">
        <v>119</v>
      </c>
      <c r="CB231" s="6" t="s">
        <v>127</v>
      </c>
      <c r="CC231" s="6" t="s">
        <v>127</v>
      </c>
      <c r="CD231" s="6" t="s">
        <v>127</v>
      </c>
      <c r="CE231" s="6" t="s">
        <v>129</v>
      </c>
    </row>
    <row r="232" s="6" customFormat="1" spans="1:83">
      <c r="A232" s="6" t="s">
        <v>113</v>
      </c>
      <c r="B232" s="6" t="s">
        <v>573</v>
      </c>
      <c r="C232" s="6" t="s">
        <v>564</v>
      </c>
      <c r="D232" s="6" t="s">
        <v>564</v>
      </c>
      <c r="E232" s="44" t="s">
        <v>139</v>
      </c>
      <c r="F232" s="6">
        <v>1141</v>
      </c>
      <c r="G232" s="6" t="s">
        <v>118</v>
      </c>
      <c r="H232" s="6">
        <v>563.9</v>
      </c>
      <c r="I232" s="6">
        <v>28.2</v>
      </c>
      <c r="L232" s="46">
        <v>45624</v>
      </c>
      <c r="N232" s="46">
        <v>45624</v>
      </c>
      <c r="O232"/>
      <c r="P232" s="6"/>
      <c r="Q232" s="6" t="s">
        <v>120</v>
      </c>
      <c r="R232" s="6" t="s">
        <v>15</v>
      </c>
      <c r="S232" s="6" t="s">
        <v>121</v>
      </c>
      <c r="T232" s="6" t="s">
        <v>17</v>
      </c>
      <c r="U232" s="6" t="s">
        <v>119</v>
      </c>
      <c r="V232" s="6" t="s">
        <v>122</v>
      </c>
      <c r="W232" s="6">
        <v>60</v>
      </c>
      <c r="X232" s="6">
        <v>5</v>
      </c>
      <c r="Z232" s="6" t="s">
        <v>118</v>
      </c>
      <c r="AA232" s="6" t="s">
        <v>123</v>
      </c>
      <c r="AB232" s="6" t="s">
        <v>121</v>
      </c>
      <c r="AC232" s="6" t="s">
        <v>124</v>
      </c>
      <c r="AD232" s="6" t="s">
        <v>125</v>
      </c>
      <c r="AE232" s="6" t="s">
        <v>119</v>
      </c>
      <c r="AF232" s="6" t="s">
        <v>119</v>
      </c>
      <c r="AG232" s="6" t="s">
        <v>119</v>
      </c>
      <c r="AH232" s="50" t="s">
        <v>119</v>
      </c>
      <c r="AJ232" s="6" t="s">
        <v>127</v>
      </c>
      <c r="AK232" s="6" t="s">
        <v>26</v>
      </c>
      <c r="AL232" s="6">
        <v>1</v>
      </c>
      <c r="AM232" s="6" t="s">
        <v>128</v>
      </c>
      <c r="AN232" s="44">
        <v>16010501</v>
      </c>
      <c r="AO232" s="6" t="s">
        <v>119</v>
      </c>
      <c r="AP232" s="6" t="s">
        <v>119</v>
      </c>
      <c r="AQ232" s="6" t="s">
        <v>119</v>
      </c>
      <c r="AR232" s="6">
        <v>2</v>
      </c>
      <c r="AS232" s="6" t="s">
        <v>128</v>
      </c>
      <c r="AT232" s="44">
        <v>16020501</v>
      </c>
      <c r="AU232" s="6" t="s">
        <v>119</v>
      </c>
      <c r="AV232" s="6" t="s">
        <v>119</v>
      </c>
      <c r="AW232" s="6" t="s">
        <v>119</v>
      </c>
      <c r="AX232" s="6">
        <v>3</v>
      </c>
      <c r="AY232" s="6" t="s">
        <v>128</v>
      </c>
      <c r="AZ232" s="6">
        <v>51010101</v>
      </c>
      <c r="BB232" s="6">
        <v>1141</v>
      </c>
      <c r="BC232" s="6" t="s">
        <v>119</v>
      </c>
      <c r="BD232" s="6">
        <v>4</v>
      </c>
      <c r="BE232" s="6" t="s">
        <v>128</v>
      </c>
      <c r="BF232" s="6">
        <v>16040501</v>
      </c>
      <c r="BG232" s="6" t="s">
        <v>119</v>
      </c>
      <c r="BH232" s="6" t="s">
        <v>119</v>
      </c>
      <c r="BI232" s="6" t="s">
        <v>119</v>
      </c>
      <c r="BJ232" s="6">
        <v>5</v>
      </c>
      <c r="BK232" s="6" t="s">
        <v>128</v>
      </c>
      <c r="BL232" s="6">
        <v>16060101</v>
      </c>
      <c r="BP232" s="6">
        <v>6</v>
      </c>
      <c r="BQ232" s="6" t="s">
        <v>128</v>
      </c>
      <c r="BR232" s="6">
        <v>16060101</v>
      </c>
      <c r="BU232" s="6" t="s">
        <v>119</v>
      </c>
      <c r="BV232" s="6">
        <v>7</v>
      </c>
      <c r="BW232" s="6" t="s">
        <v>128</v>
      </c>
      <c r="BX232" s="6">
        <v>16060101</v>
      </c>
      <c r="BY232" s="6" t="s">
        <v>119</v>
      </c>
      <c r="BZ232" s="6" t="s">
        <v>119</v>
      </c>
      <c r="CA232" s="6" t="s">
        <v>119</v>
      </c>
      <c r="CB232" s="6" t="s">
        <v>127</v>
      </c>
      <c r="CC232" s="6" t="s">
        <v>127</v>
      </c>
      <c r="CD232" s="6" t="s">
        <v>127</v>
      </c>
      <c r="CE232" s="6" t="s">
        <v>129</v>
      </c>
    </row>
    <row r="233" s="6" customFormat="1" spans="1:83">
      <c r="A233" s="6" t="s">
        <v>113</v>
      </c>
      <c r="B233" s="6" t="s">
        <v>574</v>
      </c>
      <c r="C233" s="6" t="s">
        <v>564</v>
      </c>
      <c r="D233" s="6" t="s">
        <v>564</v>
      </c>
      <c r="E233" s="44" t="s">
        <v>139</v>
      </c>
      <c r="F233" s="6">
        <v>1141</v>
      </c>
      <c r="G233" s="6" t="s">
        <v>118</v>
      </c>
      <c r="H233" s="6">
        <v>563.9</v>
      </c>
      <c r="I233" s="6">
        <v>28.2</v>
      </c>
      <c r="L233" s="46">
        <v>45624</v>
      </c>
      <c r="N233" s="46">
        <v>45624</v>
      </c>
      <c r="O233"/>
      <c r="P233" s="6"/>
      <c r="Q233" s="6" t="s">
        <v>120</v>
      </c>
      <c r="R233" s="6" t="s">
        <v>15</v>
      </c>
      <c r="S233" s="6" t="s">
        <v>121</v>
      </c>
      <c r="T233" s="6" t="s">
        <v>17</v>
      </c>
      <c r="U233" s="6" t="s">
        <v>119</v>
      </c>
      <c r="V233" s="6" t="s">
        <v>122</v>
      </c>
      <c r="W233" s="6">
        <v>60</v>
      </c>
      <c r="X233" s="6">
        <v>5</v>
      </c>
      <c r="Z233" s="6" t="s">
        <v>118</v>
      </c>
      <c r="AA233" s="6" t="s">
        <v>123</v>
      </c>
      <c r="AB233" s="6" t="s">
        <v>121</v>
      </c>
      <c r="AC233" s="6" t="s">
        <v>124</v>
      </c>
      <c r="AD233" s="6" t="s">
        <v>125</v>
      </c>
      <c r="AE233" s="6" t="s">
        <v>119</v>
      </c>
      <c r="AF233" s="6" t="s">
        <v>119</v>
      </c>
      <c r="AG233" s="6" t="s">
        <v>119</v>
      </c>
      <c r="AH233" s="50" t="s">
        <v>119</v>
      </c>
      <c r="AJ233" s="6" t="s">
        <v>127</v>
      </c>
      <c r="AK233" s="6" t="s">
        <v>26</v>
      </c>
      <c r="AL233" s="6">
        <v>1</v>
      </c>
      <c r="AM233" s="6" t="s">
        <v>128</v>
      </c>
      <c r="AN233" s="44">
        <v>16010501</v>
      </c>
      <c r="AO233" s="6" t="s">
        <v>119</v>
      </c>
      <c r="AP233" s="6" t="s">
        <v>119</v>
      </c>
      <c r="AQ233" s="6" t="s">
        <v>119</v>
      </c>
      <c r="AR233" s="6">
        <v>2</v>
      </c>
      <c r="AS233" s="6" t="s">
        <v>128</v>
      </c>
      <c r="AT233" s="44">
        <v>16020501</v>
      </c>
      <c r="AU233" s="6" t="s">
        <v>119</v>
      </c>
      <c r="AV233" s="6" t="s">
        <v>119</v>
      </c>
      <c r="AW233" s="6" t="s">
        <v>119</v>
      </c>
      <c r="AX233" s="6">
        <v>3</v>
      </c>
      <c r="AY233" s="6" t="s">
        <v>128</v>
      </c>
      <c r="AZ233" s="6">
        <v>51010101</v>
      </c>
      <c r="BB233" s="6">
        <v>1141</v>
      </c>
      <c r="BC233" s="6" t="s">
        <v>119</v>
      </c>
      <c r="BD233" s="6">
        <v>4</v>
      </c>
      <c r="BE233" s="6" t="s">
        <v>128</v>
      </c>
      <c r="BF233" s="6">
        <v>16040501</v>
      </c>
      <c r="BG233" s="6" t="s">
        <v>119</v>
      </c>
      <c r="BH233" s="6" t="s">
        <v>119</v>
      </c>
      <c r="BI233" s="6" t="s">
        <v>119</v>
      </c>
      <c r="BJ233" s="6">
        <v>5</v>
      </c>
      <c r="BK233" s="6" t="s">
        <v>128</v>
      </c>
      <c r="BL233" s="6">
        <v>16060101</v>
      </c>
      <c r="BP233" s="6">
        <v>6</v>
      </c>
      <c r="BQ233" s="6" t="s">
        <v>128</v>
      </c>
      <c r="BR233" s="6">
        <v>16060101</v>
      </c>
      <c r="BU233" s="6" t="s">
        <v>119</v>
      </c>
      <c r="BV233" s="6">
        <v>7</v>
      </c>
      <c r="BW233" s="6" t="s">
        <v>128</v>
      </c>
      <c r="BX233" s="6">
        <v>16060101</v>
      </c>
      <c r="BY233" s="6" t="s">
        <v>119</v>
      </c>
      <c r="BZ233" s="6" t="s">
        <v>119</v>
      </c>
      <c r="CA233" s="6" t="s">
        <v>119</v>
      </c>
      <c r="CB233" s="6" t="s">
        <v>127</v>
      </c>
      <c r="CC233" s="6" t="s">
        <v>127</v>
      </c>
      <c r="CD233" s="6" t="s">
        <v>127</v>
      </c>
      <c r="CE233" s="6" t="s">
        <v>129</v>
      </c>
    </row>
    <row r="234" s="6" customFormat="1" spans="1:83">
      <c r="A234" s="6" t="s">
        <v>113</v>
      </c>
      <c r="B234" s="6" t="s">
        <v>575</v>
      </c>
      <c r="C234" s="6" t="s">
        <v>564</v>
      </c>
      <c r="D234" s="6" t="s">
        <v>564</v>
      </c>
      <c r="E234" s="44" t="s">
        <v>139</v>
      </c>
      <c r="F234" s="6">
        <v>1141</v>
      </c>
      <c r="G234" s="6" t="s">
        <v>118</v>
      </c>
      <c r="H234" s="6">
        <v>563.9</v>
      </c>
      <c r="I234" s="6">
        <v>28.2</v>
      </c>
      <c r="L234" s="46">
        <v>45624</v>
      </c>
      <c r="N234" s="46">
        <v>45624</v>
      </c>
      <c r="O234"/>
      <c r="P234" s="6"/>
      <c r="Q234" s="6" t="s">
        <v>120</v>
      </c>
      <c r="R234" s="6" t="s">
        <v>15</v>
      </c>
      <c r="S234" s="6" t="s">
        <v>121</v>
      </c>
      <c r="T234" s="6" t="s">
        <v>17</v>
      </c>
      <c r="U234" s="6" t="s">
        <v>119</v>
      </c>
      <c r="V234" s="6" t="s">
        <v>122</v>
      </c>
      <c r="W234" s="6">
        <v>60</v>
      </c>
      <c r="X234" s="6">
        <v>5</v>
      </c>
      <c r="Z234" s="6" t="s">
        <v>118</v>
      </c>
      <c r="AA234" s="6" t="s">
        <v>123</v>
      </c>
      <c r="AB234" s="6" t="s">
        <v>121</v>
      </c>
      <c r="AC234" s="6" t="s">
        <v>124</v>
      </c>
      <c r="AD234" s="6" t="s">
        <v>125</v>
      </c>
      <c r="AE234" s="6" t="s">
        <v>119</v>
      </c>
      <c r="AF234" s="6" t="s">
        <v>119</v>
      </c>
      <c r="AG234" s="6" t="s">
        <v>119</v>
      </c>
      <c r="AH234" s="50" t="s">
        <v>119</v>
      </c>
      <c r="AJ234" s="6" t="s">
        <v>127</v>
      </c>
      <c r="AK234" s="6" t="s">
        <v>26</v>
      </c>
      <c r="AL234" s="6">
        <v>1</v>
      </c>
      <c r="AM234" s="6" t="s">
        <v>128</v>
      </c>
      <c r="AN234" s="44">
        <v>16010501</v>
      </c>
      <c r="AO234" s="6" t="s">
        <v>119</v>
      </c>
      <c r="AP234" s="6" t="s">
        <v>119</v>
      </c>
      <c r="AQ234" s="6" t="s">
        <v>119</v>
      </c>
      <c r="AR234" s="6">
        <v>2</v>
      </c>
      <c r="AS234" s="6" t="s">
        <v>128</v>
      </c>
      <c r="AT234" s="44">
        <v>16020501</v>
      </c>
      <c r="AU234" s="6" t="s">
        <v>119</v>
      </c>
      <c r="AV234" s="6" t="s">
        <v>119</v>
      </c>
      <c r="AW234" s="6" t="s">
        <v>119</v>
      </c>
      <c r="AX234" s="6">
        <v>3</v>
      </c>
      <c r="AY234" s="6" t="s">
        <v>128</v>
      </c>
      <c r="AZ234" s="6">
        <v>51010101</v>
      </c>
      <c r="BB234" s="6">
        <v>1141</v>
      </c>
      <c r="BC234" s="6" t="s">
        <v>119</v>
      </c>
      <c r="BD234" s="6">
        <v>4</v>
      </c>
      <c r="BE234" s="6" t="s">
        <v>128</v>
      </c>
      <c r="BF234" s="6">
        <v>16040501</v>
      </c>
      <c r="BG234" s="6" t="s">
        <v>119</v>
      </c>
      <c r="BH234" s="6" t="s">
        <v>119</v>
      </c>
      <c r="BI234" s="6" t="s">
        <v>119</v>
      </c>
      <c r="BJ234" s="6">
        <v>5</v>
      </c>
      <c r="BK234" s="6" t="s">
        <v>128</v>
      </c>
      <c r="BL234" s="6">
        <v>16060101</v>
      </c>
      <c r="BP234" s="6">
        <v>6</v>
      </c>
      <c r="BQ234" s="6" t="s">
        <v>128</v>
      </c>
      <c r="BR234" s="6">
        <v>16060101</v>
      </c>
      <c r="BU234" s="6" t="s">
        <v>119</v>
      </c>
      <c r="BV234" s="6">
        <v>7</v>
      </c>
      <c r="BW234" s="6" t="s">
        <v>128</v>
      </c>
      <c r="BX234" s="6">
        <v>16060101</v>
      </c>
      <c r="BY234" s="6" t="s">
        <v>119</v>
      </c>
      <c r="BZ234" s="6" t="s">
        <v>119</v>
      </c>
      <c r="CA234" s="6" t="s">
        <v>119</v>
      </c>
      <c r="CB234" s="6" t="s">
        <v>127</v>
      </c>
      <c r="CC234" s="6" t="s">
        <v>127</v>
      </c>
      <c r="CD234" s="6" t="s">
        <v>127</v>
      </c>
      <c r="CE234" s="6" t="s">
        <v>129</v>
      </c>
    </row>
    <row r="235" s="6" customFormat="1" spans="1:83">
      <c r="A235" s="6" t="s">
        <v>113</v>
      </c>
      <c r="B235" s="6" t="s">
        <v>576</v>
      </c>
      <c r="C235" s="6" t="s">
        <v>577</v>
      </c>
      <c r="D235" s="6" t="s">
        <v>577</v>
      </c>
      <c r="E235" s="44" t="s">
        <v>139</v>
      </c>
      <c r="F235" s="6">
        <v>1141</v>
      </c>
      <c r="G235" s="6" t="s">
        <v>118</v>
      </c>
      <c r="H235" s="6">
        <v>564.16</v>
      </c>
      <c r="I235" s="6">
        <v>28.21</v>
      </c>
      <c r="L235" s="46">
        <v>45624</v>
      </c>
      <c r="N235" s="46">
        <v>45624</v>
      </c>
      <c r="O235"/>
      <c r="P235" s="6"/>
      <c r="Q235" s="6" t="s">
        <v>120</v>
      </c>
      <c r="R235" s="6" t="s">
        <v>15</v>
      </c>
      <c r="S235" s="6" t="s">
        <v>121</v>
      </c>
      <c r="T235" s="6" t="s">
        <v>17</v>
      </c>
      <c r="U235" s="6" t="s">
        <v>119</v>
      </c>
      <c r="V235" s="6" t="s">
        <v>122</v>
      </c>
      <c r="W235" s="6">
        <v>60</v>
      </c>
      <c r="X235" s="6">
        <v>5</v>
      </c>
      <c r="Z235" s="6" t="s">
        <v>118</v>
      </c>
      <c r="AA235" s="6" t="s">
        <v>123</v>
      </c>
      <c r="AB235" s="6" t="s">
        <v>121</v>
      </c>
      <c r="AC235" s="6" t="s">
        <v>124</v>
      </c>
      <c r="AD235" s="6" t="s">
        <v>125</v>
      </c>
      <c r="AE235" s="6" t="s">
        <v>119</v>
      </c>
      <c r="AF235" s="6" t="s">
        <v>119</v>
      </c>
      <c r="AG235" s="6" t="s">
        <v>119</v>
      </c>
      <c r="AH235" s="50" t="s">
        <v>119</v>
      </c>
      <c r="AJ235" s="6" t="s">
        <v>127</v>
      </c>
      <c r="AK235" s="6" t="s">
        <v>26</v>
      </c>
      <c r="AL235" s="6">
        <v>1</v>
      </c>
      <c r="AM235" s="6" t="s">
        <v>128</v>
      </c>
      <c r="AN235" s="44">
        <v>16010501</v>
      </c>
      <c r="AO235" s="6" t="s">
        <v>119</v>
      </c>
      <c r="AP235" s="6" t="s">
        <v>119</v>
      </c>
      <c r="AQ235" s="6" t="s">
        <v>119</v>
      </c>
      <c r="AR235" s="6">
        <v>2</v>
      </c>
      <c r="AS235" s="6" t="s">
        <v>128</v>
      </c>
      <c r="AT235" s="44">
        <v>16020501</v>
      </c>
      <c r="AU235" s="6" t="s">
        <v>119</v>
      </c>
      <c r="AV235" s="6" t="s">
        <v>119</v>
      </c>
      <c r="AW235" s="6" t="s">
        <v>119</v>
      </c>
      <c r="AX235" s="6">
        <v>3</v>
      </c>
      <c r="AY235" s="6" t="s">
        <v>128</v>
      </c>
      <c r="AZ235" s="6">
        <v>51010101</v>
      </c>
      <c r="BB235" s="6">
        <v>1141</v>
      </c>
      <c r="BC235" s="6" t="s">
        <v>119</v>
      </c>
      <c r="BD235" s="6">
        <v>4</v>
      </c>
      <c r="BE235" s="6" t="s">
        <v>128</v>
      </c>
      <c r="BF235" s="6">
        <v>16040501</v>
      </c>
      <c r="BG235" s="6" t="s">
        <v>119</v>
      </c>
      <c r="BH235" s="6" t="s">
        <v>119</v>
      </c>
      <c r="BI235" s="6" t="s">
        <v>119</v>
      </c>
      <c r="BJ235" s="6">
        <v>5</v>
      </c>
      <c r="BK235" s="6" t="s">
        <v>128</v>
      </c>
      <c r="BL235" s="6">
        <v>16060101</v>
      </c>
      <c r="BP235" s="6">
        <v>6</v>
      </c>
      <c r="BQ235" s="6" t="s">
        <v>128</v>
      </c>
      <c r="BR235" s="6">
        <v>16060101</v>
      </c>
      <c r="BU235" s="6" t="s">
        <v>119</v>
      </c>
      <c r="BV235" s="6">
        <v>7</v>
      </c>
      <c r="BW235" s="6" t="s">
        <v>128</v>
      </c>
      <c r="BX235" s="6">
        <v>16060101</v>
      </c>
      <c r="BY235" s="6" t="s">
        <v>119</v>
      </c>
      <c r="BZ235" s="6" t="s">
        <v>119</v>
      </c>
      <c r="CA235" s="6" t="s">
        <v>119</v>
      </c>
      <c r="CB235" s="6" t="s">
        <v>127</v>
      </c>
      <c r="CC235" s="6" t="s">
        <v>127</v>
      </c>
      <c r="CD235" s="6" t="s">
        <v>127</v>
      </c>
      <c r="CE235" s="6" t="s">
        <v>129</v>
      </c>
    </row>
    <row r="236" s="6" customFormat="1" spans="1:83">
      <c r="A236" s="6" t="s">
        <v>113</v>
      </c>
      <c r="B236" s="6" t="s">
        <v>578</v>
      </c>
      <c r="C236" s="6" t="s">
        <v>579</v>
      </c>
      <c r="D236" s="6" t="s">
        <v>579</v>
      </c>
      <c r="E236" s="44" t="s">
        <v>139</v>
      </c>
      <c r="F236" s="6">
        <v>1141</v>
      </c>
      <c r="G236" s="6" t="s">
        <v>118</v>
      </c>
      <c r="H236" s="6">
        <v>1634.82</v>
      </c>
      <c r="I236" s="6">
        <v>81.74</v>
      </c>
      <c r="L236" s="46">
        <v>45624</v>
      </c>
      <c r="N236" s="46">
        <v>45624</v>
      </c>
      <c r="O236"/>
      <c r="P236" s="6"/>
      <c r="Q236" s="6" t="s">
        <v>120</v>
      </c>
      <c r="R236" s="6" t="s">
        <v>15</v>
      </c>
      <c r="S236" s="6" t="s">
        <v>121</v>
      </c>
      <c r="T236" s="6" t="s">
        <v>17</v>
      </c>
      <c r="U236" s="6" t="s">
        <v>119</v>
      </c>
      <c r="V236" s="6" t="s">
        <v>122</v>
      </c>
      <c r="W236" s="6">
        <v>60</v>
      </c>
      <c r="X236" s="6">
        <v>5</v>
      </c>
      <c r="Z236" s="6" t="s">
        <v>118</v>
      </c>
      <c r="AA236" s="6" t="s">
        <v>123</v>
      </c>
      <c r="AB236" s="6" t="s">
        <v>121</v>
      </c>
      <c r="AC236" s="6" t="s">
        <v>124</v>
      </c>
      <c r="AD236" s="6" t="s">
        <v>125</v>
      </c>
      <c r="AE236" s="6" t="s">
        <v>119</v>
      </c>
      <c r="AF236" s="6" t="s">
        <v>119</v>
      </c>
      <c r="AG236" s="6" t="s">
        <v>119</v>
      </c>
      <c r="AH236" s="50" t="s">
        <v>119</v>
      </c>
      <c r="AJ236" s="6" t="s">
        <v>127</v>
      </c>
      <c r="AK236" s="6" t="s">
        <v>26</v>
      </c>
      <c r="AL236" s="6">
        <v>1</v>
      </c>
      <c r="AM236" s="6" t="s">
        <v>128</v>
      </c>
      <c r="AN236" s="44">
        <v>16010501</v>
      </c>
      <c r="AO236" s="6" t="s">
        <v>119</v>
      </c>
      <c r="AP236" s="6" t="s">
        <v>119</v>
      </c>
      <c r="AQ236" s="6" t="s">
        <v>119</v>
      </c>
      <c r="AR236" s="6">
        <v>2</v>
      </c>
      <c r="AS236" s="6" t="s">
        <v>128</v>
      </c>
      <c r="AT236" s="44">
        <v>16020501</v>
      </c>
      <c r="AU236" s="6" t="s">
        <v>119</v>
      </c>
      <c r="AV236" s="6" t="s">
        <v>119</v>
      </c>
      <c r="AW236" s="6" t="s">
        <v>119</v>
      </c>
      <c r="AX236" s="6">
        <v>3</v>
      </c>
      <c r="AY236" s="6" t="s">
        <v>128</v>
      </c>
      <c r="AZ236" s="6">
        <v>51010101</v>
      </c>
      <c r="BB236" s="6">
        <v>1141</v>
      </c>
      <c r="BC236" s="6" t="s">
        <v>119</v>
      </c>
      <c r="BD236" s="6">
        <v>4</v>
      </c>
      <c r="BE236" s="6" t="s">
        <v>128</v>
      </c>
      <c r="BF236" s="6">
        <v>16040501</v>
      </c>
      <c r="BG236" s="6" t="s">
        <v>119</v>
      </c>
      <c r="BH236" s="6" t="s">
        <v>119</v>
      </c>
      <c r="BI236" s="6" t="s">
        <v>119</v>
      </c>
      <c r="BJ236" s="6">
        <v>5</v>
      </c>
      <c r="BK236" s="6" t="s">
        <v>128</v>
      </c>
      <c r="BL236" s="6">
        <v>16060101</v>
      </c>
      <c r="BP236" s="6">
        <v>6</v>
      </c>
      <c r="BQ236" s="6" t="s">
        <v>128</v>
      </c>
      <c r="BR236" s="6">
        <v>16060101</v>
      </c>
      <c r="BU236" s="6" t="s">
        <v>119</v>
      </c>
      <c r="BV236" s="6">
        <v>7</v>
      </c>
      <c r="BW236" s="6" t="s">
        <v>128</v>
      </c>
      <c r="BX236" s="6">
        <v>16060101</v>
      </c>
      <c r="BY236" s="6" t="s">
        <v>119</v>
      </c>
      <c r="BZ236" s="6" t="s">
        <v>119</v>
      </c>
      <c r="CA236" s="6" t="s">
        <v>119</v>
      </c>
      <c r="CB236" s="6" t="s">
        <v>127</v>
      </c>
      <c r="CC236" s="6" t="s">
        <v>127</v>
      </c>
      <c r="CD236" s="6" t="s">
        <v>127</v>
      </c>
      <c r="CE236" s="6" t="s">
        <v>129</v>
      </c>
    </row>
    <row r="237" s="6" customFormat="1" spans="1:83">
      <c r="A237" s="6" t="s">
        <v>113</v>
      </c>
      <c r="B237" s="6" t="s">
        <v>580</v>
      </c>
      <c r="C237" s="6" t="s">
        <v>581</v>
      </c>
      <c r="D237" s="6" t="s">
        <v>581</v>
      </c>
      <c r="E237" s="44" t="s">
        <v>139</v>
      </c>
      <c r="F237" s="6">
        <v>1141</v>
      </c>
      <c r="G237" s="6" t="s">
        <v>118</v>
      </c>
      <c r="H237" s="6">
        <v>310.05</v>
      </c>
      <c r="I237" s="6">
        <v>15.5</v>
      </c>
      <c r="L237" s="46">
        <v>45624</v>
      </c>
      <c r="N237" s="46">
        <v>45624</v>
      </c>
      <c r="O237"/>
      <c r="P237" s="6"/>
      <c r="Q237" s="6" t="s">
        <v>120</v>
      </c>
      <c r="R237" s="6" t="s">
        <v>15</v>
      </c>
      <c r="S237" s="6" t="s">
        <v>121</v>
      </c>
      <c r="T237" s="6" t="s">
        <v>17</v>
      </c>
      <c r="U237" s="6" t="s">
        <v>119</v>
      </c>
      <c r="V237" s="6" t="s">
        <v>122</v>
      </c>
      <c r="W237" s="6">
        <v>60</v>
      </c>
      <c r="X237" s="6">
        <v>5</v>
      </c>
      <c r="Z237" s="6" t="s">
        <v>118</v>
      </c>
      <c r="AA237" s="6" t="s">
        <v>123</v>
      </c>
      <c r="AB237" s="6" t="s">
        <v>121</v>
      </c>
      <c r="AC237" s="6" t="s">
        <v>124</v>
      </c>
      <c r="AD237" s="6" t="s">
        <v>125</v>
      </c>
      <c r="AE237" s="6" t="s">
        <v>119</v>
      </c>
      <c r="AF237" s="6" t="s">
        <v>119</v>
      </c>
      <c r="AG237" s="6" t="s">
        <v>119</v>
      </c>
      <c r="AH237" s="50" t="s">
        <v>119</v>
      </c>
      <c r="AJ237" s="6" t="s">
        <v>127</v>
      </c>
      <c r="AK237" s="6" t="s">
        <v>26</v>
      </c>
      <c r="AL237" s="6">
        <v>1</v>
      </c>
      <c r="AM237" s="6" t="s">
        <v>128</v>
      </c>
      <c r="AN237" s="44">
        <v>16010501</v>
      </c>
      <c r="AO237" s="6" t="s">
        <v>119</v>
      </c>
      <c r="AP237" s="6" t="s">
        <v>119</v>
      </c>
      <c r="AQ237" s="6" t="s">
        <v>119</v>
      </c>
      <c r="AR237" s="6">
        <v>2</v>
      </c>
      <c r="AS237" s="6" t="s">
        <v>128</v>
      </c>
      <c r="AT237" s="44">
        <v>16020501</v>
      </c>
      <c r="AU237" s="6" t="s">
        <v>119</v>
      </c>
      <c r="AV237" s="6" t="s">
        <v>119</v>
      </c>
      <c r="AW237" s="6" t="s">
        <v>119</v>
      </c>
      <c r="AX237" s="6">
        <v>3</v>
      </c>
      <c r="AY237" s="6" t="s">
        <v>128</v>
      </c>
      <c r="AZ237" s="6">
        <v>51010101</v>
      </c>
      <c r="BB237" s="6">
        <v>1141</v>
      </c>
      <c r="BC237" s="6" t="s">
        <v>119</v>
      </c>
      <c r="BD237" s="6">
        <v>4</v>
      </c>
      <c r="BE237" s="6" t="s">
        <v>128</v>
      </c>
      <c r="BF237" s="6">
        <v>16040501</v>
      </c>
      <c r="BG237" s="6" t="s">
        <v>119</v>
      </c>
      <c r="BH237" s="6" t="s">
        <v>119</v>
      </c>
      <c r="BI237" s="6" t="s">
        <v>119</v>
      </c>
      <c r="BJ237" s="6">
        <v>5</v>
      </c>
      <c r="BK237" s="6" t="s">
        <v>128</v>
      </c>
      <c r="BL237" s="6">
        <v>16060101</v>
      </c>
      <c r="BP237" s="6">
        <v>6</v>
      </c>
      <c r="BQ237" s="6" t="s">
        <v>128</v>
      </c>
      <c r="BR237" s="6">
        <v>16060101</v>
      </c>
      <c r="BU237" s="6" t="s">
        <v>119</v>
      </c>
      <c r="BV237" s="6">
        <v>7</v>
      </c>
      <c r="BW237" s="6" t="s">
        <v>128</v>
      </c>
      <c r="BX237" s="6">
        <v>16060101</v>
      </c>
      <c r="BY237" s="6" t="s">
        <v>119</v>
      </c>
      <c r="BZ237" s="6" t="s">
        <v>119</v>
      </c>
      <c r="CA237" s="6" t="s">
        <v>119</v>
      </c>
      <c r="CB237" s="6" t="s">
        <v>127</v>
      </c>
      <c r="CC237" s="6" t="s">
        <v>127</v>
      </c>
      <c r="CD237" s="6" t="s">
        <v>127</v>
      </c>
      <c r="CE237" s="6" t="s">
        <v>129</v>
      </c>
    </row>
    <row r="238" s="6" customFormat="1" spans="1:83">
      <c r="A238" s="6" t="s">
        <v>113</v>
      </c>
      <c r="B238" s="6" t="s">
        <v>582</v>
      </c>
      <c r="C238" s="6" t="s">
        <v>583</v>
      </c>
      <c r="D238" s="6" t="s">
        <v>583</v>
      </c>
      <c r="E238" s="44" t="s">
        <v>139</v>
      </c>
      <c r="F238" s="6">
        <v>1141</v>
      </c>
      <c r="G238" s="6" t="s">
        <v>118</v>
      </c>
      <c r="H238" s="6">
        <v>1068.97</v>
      </c>
      <c r="I238" s="6">
        <v>53.45</v>
      </c>
      <c r="L238" s="46">
        <v>45624</v>
      </c>
      <c r="N238" s="46">
        <v>45624</v>
      </c>
      <c r="O238"/>
      <c r="P238" s="6"/>
      <c r="Q238" s="6" t="s">
        <v>120</v>
      </c>
      <c r="R238" s="6" t="s">
        <v>15</v>
      </c>
      <c r="S238" s="6" t="s">
        <v>121</v>
      </c>
      <c r="T238" s="6" t="s">
        <v>17</v>
      </c>
      <c r="U238" s="6" t="s">
        <v>119</v>
      </c>
      <c r="V238" s="6" t="s">
        <v>122</v>
      </c>
      <c r="W238" s="6">
        <v>60</v>
      </c>
      <c r="X238" s="6">
        <v>5</v>
      </c>
      <c r="Z238" s="6" t="s">
        <v>118</v>
      </c>
      <c r="AA238" s="6" t="s">
        <v>123</v>
      </c>
      <c r="AB238" s="6" t="s">
        <v>121</v>
      </c>
      <c r="AC238" s="6" t="s">
        <v>124</v>
      </c>
      <c r="AD238" s="6" t="s">
        <v>125</v>
      </c>
      <c r="AE238" s="6" t="s">
        <v>119</v>
      </c>
      <c r="AF238" s="6" t="s">
        <v>119</v>
      </c>
      <c r="AG238" s="6" t="s">
        <v>119</v>
      </c>
      <c r="AH238" s="50" t="s">
        <v>119</v>
      </c>
      <c r="AJ238" s="6" t="s">
        <v>127</v>
      </c>
      <c r="AK238" s="6" t="s">
        <v>26</v>
      </c>
      <c r="AL238" s="6">
        <v>1</v>
      </c>
      <c r="AM238" s="6" t="s">
        <v>128</v>
      </c>
      <c r="AN238" s="44">
        <v>16010501</v>
      </c>
      <c r="AO238" s="6" t="s">
        <v>119</v>
      </c>
      <c r="AP238" s="6" t="s">
        <v>119</v>
      </c>
      <c r="AQ238" s="6" t="s">
        <v>119</v>
      </c>
      <c r="AR238" s="6">
        <v>2</v>
      </c>
      <c r="AS238" s="6" t="s">
        <v>128</v>
      </c>
      <c r="AT238" s="44">
        <v>16020501</v>
      </c>
      <c r="AU238" s="6" t="s">
        <v>119</v>
      </c>
      <c r="AV238" s="6" t="s">
        <v>119</v>
      </c>
      <c r="AW238" s="6" t="s">
        <v>119</v>
      </c>
      <c r="AX238" s="6">
        <v>3</v>
      </c>
      <c r="AY238" s="6" t="s">
        <v>128</v>
      </c>
      <c r="AZ238" s="6">
        <v>51010101</v>
      </c>
      <c r="BB238" s="6">
        <v>1141</v>
      </c>
      <c r="BC238" s="6" t="s">
        <v>119</v>
      </c>
      <c r="BD238" s="6">
        <v>4</v>
      </c>
      <c r="BE238" s="6" t="s">
        <v>128</v>
      </c>
      <c r="BF238" s="6">
        <v>16040501</v>
      </c>
      <c r="BG238" s="6" t="s">
        <v>119</v>
      </c>
      <c r="BH238" s="6" t="s">
        <v>119</v>
      </c>
      <c r="BI238" s="6" t="s">
        <v>119</v>
      </c>
      <c r="BJ238" s="6">
        <v>5</v>
      </c>
      <c r="BK238" s="6" t="s">
        <v>128</v>
      </c>
      <c r="BL238" s="6">
        <v>16060101</v>
      </c>
      <c r="BP238" s="6">
        <v>6</v>
      </c>
      <c r="BQ238" s="6" t="s">
        <v>128</v>
      </c>
      <c r="BR238" s="6">
        <v>16060101</v>
      </c>
      <c r="BU238" s="6" t="s">
        <v>119</v>
      </c>
      <c r="BV238" s="6">
        <v>7</v>
      </c>
      <c r="BW238" s="6" t="s">
        <v>128</v>
      </c>
      <c r="BX238" s="6">
        <v>16060101</v>
      </c>
      <c r="BY238" s="6" t="s">
        <v>119</v>
      </c>
      <c r="BZ238" s="6" t="s">
        <v>119</v>
      </c>
      <c r="CA238" s="6" t="s">
        <v>119</v>
      </c>
      <c r="CB238" s="6" t="s">
        <v>127</v>
      </c>
      <c r="CC238" s="6" t="s">
        <v>127</v>
      </c>
      <c r="CD238" s="6" t="s">
        <v>127</v>
      </c>
      <c r="CE238" s="6" t="s">
        <v>129</v>
      </c>
    </row>
    <row r="239" s="6" customFormat="1" spans="1:83">
      <c r="A239" s="6" t="s">
        <v>113</v>
      </c>
      <c r="B239" s="6" t="s">
        <v>584</v>
      </c>
      <c r="C239" s="6" t="s">
        <v>585</v>
      </c>
      <c r="D239" s="6" t="s">
        <v>585</v>
      </c>
      <c r="E239" s="44" t="s">
        <v>139</v>
      </c>
      <c r="F239" s="6">
        <v>1141</v>
      </c>
      <c r="G239" s="6" t="s">
        <v>118</v>
      </c>
      <c r="H239" s="6">
        <v>2347.93</v>
      </c>
      <c r="I239" s="6">
        <v>117.4</v>
      </c>
      <c r="L239" s="46">
        <v>45624</v>
      </c>
      <c r="N239" s="46">
        <v>45624</v>
      </c>
      <c r="O239"/>
      <c r="P239" s="6"/>
      <c r="Q239" s="6" t="s">
        <v>120</v>
      </c>
      <c r="R239" s="6" t="s">
        <v>15</v>
      </c>
      <c r="S239" s="6" t="s">
        <v>121</v>
      </c>
      <c r="T239" s="6" t="s">
        <v>17</v>
      </c>
      <c r="U239" s="6" t="s">
        <v>119</v>
      </c>
      <c r="V239" s="6" t="s">
        <v>122</v>
      </c>
      <c r="W239" s="6">
        <v>60</v>
      </c>
      <c r="X239" s="6">
        <v>5</v>
      </c>
      <c r="Z239" s="6" t="s">
        <v>118</v>
      </c>
      <c r="AA239" s="6" t="s">
        <v>123</v>
      </c>
      <c r="AB239" s="6" t="s">
        <v>121</v>
      </c>
      <c r="AC239" s="6" t="s">
        <v>124</v>
      </c>
      <c r="AD239" s="6" t="s">
        <v>125</v>
      </c>
      <c r="AE239" s="6" t="s">
        <v>119</v>
      </c>
      <c r="AF239" s="6" t="s">
        <v>119</v>
      </c>
      <c r="AG239" s="6" t="s">
        <v>119</v>
      </c>
      <c r="AH239" s="50" t="s">
        <v>119</v>
      </c>
      <c r="AJ239" s="6" t="s">
        <v>127</v>
      </c>
      <c r="AK239" s="6" t="s">
        <v>26</v>
      </c>
      <c r="AL239" s="6">
        <v>1</v>
      </c>
      <c r="AM239" s="6" t="s">
        <v>128</v>
      </c>
      <c r="AN239" s="44">
        <v>16010501</v>
      </c>
      <c r="AO239" s="6" t="s">
        <v>119</v>
      </c>
      <c r="AP239" s="6" t="s">
        <v>119</v>
      </c>
      <c r="AQ239" s="6" t="s">
        <v>119</v>
      </c>
      <c r="AR239" s="6">
        <v>2</v>
      </c>
      <c r="AS239" s="6" t="s">
        <v>128</v>
      </c>
      <c r="AT239" s="44">
        <v>16020501</v>
      </c>
      <c r="AU239" s="6" t="s">
        <v>119</v>
      </c>
      <c r="AV239" s="6" t="s">
        <v>119</v>
      </c>
      <c r="AW239" s="6" t="s">
        <v>119</v>
      </c>
      <c r="AX239" s="6">
        <v>3</v>
      </c>
      <c r="AY239" s="6" t="s">
        <v>128</v>
      </c>
      <c r="AZ239" s="6">
        <v>51010101</v>
      </c>
      <c r="BB239" s="6">
        <v>1141</v>
      </c>
      <c r="BC239" s="6" t="s">
        <v>119</v>
      </c>
      <c r="BD239" s="6">
        <v>4</v>
      </c>
      <c r="BE239" s="6" t="s">
        <v>128</v>
      </c>
      <c r="BF239" s="6">
        <v>16040501</v>
      </c>
      <c r="BG239" s="6" t="s">
        <v>119</v>
      </c>
      <c r="BH239" s="6" t="s">
        <v>119</v>
      </c>
      <c r="BI239" s="6" t="s">
        <v>119</v>
      </c>
      <c r="BJ239" s="6">
        <v>5</v>
      </c>
      <c r="BK239" s="6" t="s">
        <v>128</v>
      </c>
      <c r="BL239" s="6">
        <v>16060101</v>
      </c>
      <c r="BP239" s="6">
        <v>6</v>
      </c>
      <c r="BQ239" s="6" t="s">
        <v>128</v>
      </c>
      <c r="BR239" s="6">
        <v>16060101</v>
      </c>
      <c r="BU239" s="6" t="s">
        <v>119</v>
      </c>
      <c r="BV239" s="6">
        <v>7</v>
      </c>
      <c r="BW239" s="6" t="s">
        <v>128</v>
      </c>
      <c r="BX239" s="6">
        <v>16060101</v>
      </c>
      <c r="BY239" s="6" t="s">
        <v>119</v>
      </c>
      <c r="BZ239" s="6" t="s">
        <v>119</v>
      </c>
      <c r="CA239" s="6" t="s">
        <v>119</v>
      </c>
      <c r="CB239" s="6" t="s">
        <v>127</v>
      </c>
      <c r="CC239" s="6" t="s">
        <v>127</v>
      </c>
      <c r="CD239" s="6" t="s">
        <v>127</v>
      </c>
      <c r="CE239" s="6" t="s">
        <v>129</v>
      </c>
    </row>
    <row r="240" s="6" customFormat="1" spans="1:83">
      <c r="A240" s="6" t="s">
        <v>113</v>
      </c>
      <c r="B240" s="6" t="s">
        <v>586</v>
      </c>
      <c r="C240" s="6" t="s">
        <v>587</v>
      </c>
      <c r="D240" s="6" t="s">
        <v>587</v>
      </c>
      <c r="E240" s="44" t="s">
        <v>139</v>
      </c>
      <c r="F240" s="6">
        <v>1141</v>
      </c>
      <c r="G240" s="6" t="s">
        <v>118</v>
      </c>
      <c r="H240" s="6">
        <v>3710.72</v>
      </c>
      <c r="I240" s="6">
        <v>185.54</v>
      </c>
      <c r="L240" s="46">
        <v>45624</v>
      </c>
      <c r="N240" s="46">
        <v>45624</v>
      </c>
      <c r="O240"/>
      <c r="P240" s="6"/>
      <c r="Q240" s="6" t="s">
        <v>120</v>
      </c>
      <c r="R240" s="6" t="s">
        <v>15</v>
      </c>
      <c r="S240" s="6" t="s">
        <v>121</v>
      </c>
      <c r="T240" s="6" t="s">
        <v>17</v>
      </c>
      <c r="U240" s="6" t="s">
        <v>119</v>
      </c>
      <c r="V240" s="6" t="s">
        <v>122</v>
      </c>
      <c r="W240" s="6">
        <v>60</v>
      </c>
      <c r="X240" s="6">
        <v>5</v>
      </c>
      <c r="Z240" s="6" t="s">
        <v>118</v>
      </c>
      <c r="AA240" s="6" t="s">
        <v>123</v>
      </c>
      <c r="AB240" s="6" t="s">
        <v>121</v>
      </c>
      <c r="AC240" s="6" t="s">
        <v>124</v>
      </c>
      <c r="AD240" s="6" t="s">
        <v>125</v>
      </c>
      <c r="AE240" s="6" t="s">
        <v>119</v>
      </c>
      <c r="AF240" s="6" t="s">
        <v>119</v>
      </c>
      <c r="AG240" s="6" t="s">
        <v>119</v>
      </c>
      <c r="AH240" s="50" t="s">
        <v>119</v>
      </c>
      <c r="AJ240" s="6" t="s">
        <v>127</v>
      </c>
      <c r="AK240" s="6" t="s">
        <v>26</v>
      </c>
      <c r="AL240" s="6">
        <v>1</v>
      </c>
      <c r="AM240" s="6" t="s">
        <v>128</v>
      </c>
      <c r="AN240" s="44">
        <v>16010501</v>
      </c>
      <c r="AO240" s="6" t="s">
        <v>119</v>
      </c>
      <c r="AP240" s="6" t="s">
        <v>119</v>
      </c>
      <c r="AQ240" s="6" t="s">
        <v>119</v>
      </c>
      <c r="AR240" s="6">
        <v>2</v>
      </c>
      <c r="AS240" s="6" t="s">
        <v>128</v>
      </c>
      <c r="AT240" s="44">
        <v>16020501</v>
      </c>
      <c r="AU240" s="6" t="s">
        <v>119</v>
      </c>
      <c r="AV240" s="6" t="s">
        <v>119</v>
      </c>
      <c r="AW240" s="6" t="s">
        <v>119</v>
      </c>
      <c r="AX240" s="6">
        <v>3</v>
      </c>
      <c r="AY240" s="6" t="s">
        <v>128</v>
      </c>
      <c r="AZ240" s="6">
        <v>51010101</v>
      </c>
      <c r="BB240" s="6">
        <v>1141</v>
      </c>
      <c r="BC240" s="6" t="s">
        <v>119</v>
      </c>
      <c r="BD240" s="6">
        <v>4</v>
      </c>
      <c r="BE240" s="6" t="s">
        <v>128</v>
      </c>
      <c r="BF240" s="6">
        <v>16040501</v>
      </c>
      <c r="BG240" s="6" t="s">
        <v>119</v>
      </c>
      <c r="BH240" s="6" t="s">
        <v>119</v>
      </c>
      <c r="BI240" s="6" t="s">
        <v>119</v>
      </c>
      <c r="BJ240" s="6">
        <v>5</v>
      </c>
      <c r="BK240" s="6" t="s">
        <v>128</v>
      </c>
      <c r="BL240" s="6">
        <v>16060101</v>
      </c>
      <c r="BP240" s="6">
        <v>6</v>
      </c>
      <c r="BQ240" s="6" t="s">
        <v>128</v>
      </c>
      <c r="BR240" s="6">
        <v>16060101</v>
      </c>
      <c r="BU240" s="6" t="s">
        <v>119</v>
      </c>
      <c r="BV240" s="6">
        <v>7</v>
      </c>
      <c r="BW240" s="6" t="s">
        <v>128</v>
      </c>
      <c r="BX240" s="6">
        <v>16060101</v>
      </c>
      <c r="BY240" s="6" t="s">
        <v>119</v>
      </c>
      <c r="BZ240" s="6" t="s">
        <v>119</v>
      </c>
      <c r="CA240" s="6" t="s">
        <v>119</v>
      </c>
      <c r="CB240" s="6" t="s">
        <v>127</v>
      </c>
      <c r="CC240" s="6" t="s">
        <v>127</v>
      </c>
      <c r="CD240" s="6" t="s">
        <v>127</v>
      </c>
      <c r="CE240" s="6" t="s">
        <v>129</v>
      </c>
    </row>
    <row r="241" s="6" customFormat="1" spans="1:83">
      <c r="A241" s="6" t="s">
        <v>113</v>
      </c>
      <c r="B241" s="6" t="s">
        <v>588</v>
      </c>
      <c r="C241" s="6" t="s">
        <v>589</v>
      </c>
      <c r="D241" s="6" t="s">
        <v>589</v>
      </c>
      <c r="E241" s="44" t="s">
        <v>554</v>
      </c>
      <c r="F241" s="6">
        <v>1141</v>
      </c>
      <c r="G241" s="6" t="s">
        <v>118</v>
      </c>
      <c r="H241" s="6">
        <v>339.49</v>
      </c>
      <c r="I241" s="6">
        <v>16.97</v>
      </c>
      <c r="L241" s="46">
        <v>45624</v>
      </c>
      <c r="N241" s="46">
        <v>45624</v>
      </c>
      <c r="O241"/>
      <c r="P241" s="6"/>
      <c r="Q241" s="6" t="s">
        <v>120</v>
      </c>
      <c r="R241" s="6" t="s">
        <v>15</v>
      </c>
      <c r="S241" s="6" t="s">
        <v>121</v>
      </c>
      <c r="T241" s="6" t="s">
        <v>17</v>
      </c>
      <c r="U241" s="6" t="s">
        <v>119</v>
      </c>
      <c r="V241" s="6" t="s">
        <v>122</v>
      </c>
      <c r="W241" s="6">
        <v>48</v>
      </c>
      <c r="X241" s="6">
        <v>4</v>
      </c>
      <c r="Z241" s="6" t="s">
        <v>118</v>
      </c>
      <c r="AA241" s="6" t="s">
        <v>123</v>
      </c>
      <c r="AB241" s="6" t="s">
        <v>121</v>
      </c>
      <c r="AC241" s="6" t="s">
        <v>124</v>
      </c>
      <c r="AD241" s="6" t="s">
        <v>125</v>
      </c>
      <c r="AE241" s="6" t="s">
        <v>119</v>
      </c>
      <c r="AF241" s="6" t="s">
        <v>119</v>
      </c>
      <c r="AG241" s="6" t="s">
        <v>119</v>
      </c>
      <c r="AH241" s="50" t="s">
        <v>119</v>
      </c>
      <c r="AJ241" s="6" t="s">
        <v>127</v>
      </c>
      <c r="AK241" s="6" t="s">
        <v>26</v>
      </c>
      <c r="AL241" s="6">
        <v>1</v>
      </c>
      <c r="AM241" s="6" t="s">
        <v>128</v>
      </c>
      <c r="AN241" s="44">
        <v>16010401</v>
      </c>
      <c r="AO241" s="6" t="s">
        <v>119</v>
      </c>
      <c r="AP241" s="6" t="s">
        <v>119</v>
      </c>
      <c r="AQ241" s="6" t="s">
        <v>119</v>
      </c>
      <c r="AR241" s="6">
        <v>2</v>
      </c>
      <c r="AS241" s="6" t="s">
        <v>128</v>
      </c>
      <c r="AT241" s="44">
        <v>16020401</v>
      </c>
      <c r="AU241" s="6" t="s">
        <v>119</v>
      </c>
      <c r="AV241" s="6" t="s">
        <v>119</v>
      </c>
      <c r="AW241" s="6" t="s">
        <v>119</v>
      </c>
      <c r="AX241" s="6">
        <v>3</v>
      </c>
      <c r="AY241" s="6" t="s">
        <v>128</v>
      </c>
      <c r="AZ241" s="6">
        <v>51010101</v>
      </c>
      <c r="BB241" s="6">
        <v>1141</v>
      </c>
      <c r="BC241" s="6" t="s">
        <v>119</v>
      </c>
      <c r="BD241" s="6">
        <v>4</v>
      </c>
      <c r="BE241" s="6" t="s">
        <v>128</v>
      </c>
      <c r="BF241" s="6">
        <v>16040501</v>
      </c>
      <c r="BG241" s="6" t="s">
        <v>119</v>
      </c>
      <c r="BH241" s="6" t="s">
        <v>119</v>
      </c>
      <c r="BI241" s="6" t="s">
        <v>119</v>
      </c>
      <c r="BJ241" s="6">
        <v>5</v>
      </c>
      <c r="BK241" s="6" t="s">
        <v>128</v>
      </c>
      <c r="BL241" s="6">
        <v>16060101</v>
      </c>
      <c r="BP241" s="6">
        <v>6</v>
      </c>
      <c r="BQ241" s="6" t="s">
        <v>128</v>
      </c>
      <c r="BR241" s="6">
        <v>16060101</v>
      </c>
      <c r="BU241" s="6" t="s">
        <v>119</v>
      </c>
      <c r="BV241" s="6">
        <v>7</v>
      </c>
      <c r="BW241" s="6" t="s">
        <v>128</v>
      </c>
      <c r="BX241" s="6">
        <v>16060101</v>
      </c>
      <c r="BY241" s="6" t="s">
        <v>119</v>
      </c>
      <c r="BZ241" s="6" t="s">
        <v>119</v>
      </c>
      <c r="CA241" s="6" t="s">
        <v>119</v>
      </c>
      <c r="CB241" s="6" t="s">
        <v>127</v>
      </c>
      <c r="CC241" s="6" t="s">
        <v>127</v>
      </c>
      <c r="CD241" s="6" t="s">
        <v>127</v>
      </c>
      <c r="CE241" s="6" t="s">
        <v>129</v>
      </c>
    </row>
    <row r="242" s="6" customFormat="1" spans="1:83">
      <c r="A242" s="6" t="s">
        <v>113</v>
      </c>
      <c r="B242" s="6" t="s">
        <v>590</v>
      </c>
      <c r="C242" s="6" t="s">
        <v>591</v>
      </c>
      <c r="D242" s="6" t="s">
        <v>591</v>
      </c>
      <c r="E242" s="6" t="s">
        <v>139</v>
      </c>
      <c r="F242" s="6">
        <v>1155</v>
      </c>
      <c r="G242" s="6" t="s">
        <v>118</v>
      </c>
      <c r="H242" s="6">
        <v>1495.69</v>
      </c>
      <c r="I242" s="6">
        <v>74.78</v>
      </c>
      <c r="L242" s="46">
        <v>45624</v>
      </c>
      <c r="N242" s="46">
        <v>45624</v>
      </c>
      <c r="O242"/>
      <c r="P242" s="6"/>
      <c r="Q242" s="6" t="s">
        <v>120</v>
      </c>
      <c r="R242" s="6" t="s">
        <v>15</v>
      </c>
      <c r="S242" s="6" t="s">
        <v>121</v>
      </c>
      <c r="T242" s="6" t="s">
        <v>17</v>
      </c>
      <c r="U242" s="6" t="s">
        <v>119</v>
      </c>
      <c r="V242" s="6" t="s">
        <v>122</v>
      </c>
      <c r="W242" s="6">
        <v>60</v>
      </c>
      <c r="X242" s="6">
        <v>5</v>
      </c>
      <c r="Z242" s="6" t="s">
        <v>118</v>
      </c>
      <c r="AA242" s="6" t="s">
        <v>123</v>
      </c>
      <c r="AB242" s="6" t="s">
        <v>121</v>
      </c>
      <c r="AC242" s="6" t="s">
        <v>124</v>
      </c>
      <c r="AD242" s="6" t="s">
        <v>125</v>
      </c>
      <c r="AE242" s="6" t="s">
        <v>119</v>
      </c>
      <c r="AF242" s="6" t="s">
        <v>119</v>
      </c>
      <c r="AG242" s="6" t="s">
        <v>119</v>
      </c>
      <c r="AH242" s="50" t="s">
        <v>119</v>
      </c>
      <c r="AJ242" s="6" t="s">
        <v>127</v>
      </c>
      <c r="AK242" s="6" t="s">
        <v>26</v>
      </c>
      <c r="AL242" s="6">
        <v>1</v>
      </c>
      <c r="AM242" s="6" t="s">
        <v>128</v>
      </c>
      <c r="AN242" s="44">
        <v>16010501</v>
      </c>
      <c r="AO242" s="6" t="s">
        <v>119</v>
      </c>
      <c r="AP242" s="6" t="s">
        <v>119</v>
      </c>
      <c r="AQ242" s="6" t="s">
        <v>119</v>
      </c>
      <c r="AR242" s="6">
        <v>2</v>
      </c>
      <c r="AS242" s="6" t="s">
        <v>128</v>
      </c>
      <c r="AT242" s="44">
        <v>16020501</v>
      </c>
      <c r="AU242" s="6" t="s">
        <v>119</v>
      </c>
      <c r="AV242" s="6" t="s">
        <v>119</v>
      </c>
      <c r="AW242" s="6" t="s">
        <v>119</v>
      </c>
      <c r="AX242" s="6">
        <v>3</v>
      </c>
      <c r="AY242" s="6" t="s">
        <v>128</v>
      </c>
      <c r="AZ242" s="6">
        <v>51010101</v>
      </c>
      <c r="BB242" s="6">
        <v>1155</v>
      </c>
      <c r="BC242" s="6" t="s">
        <v>119</v>
      </c>
      <c r="BD242" s="6">
        <v>4</v>
      </c>
      <c r="BE242" s="6" t="s">
        <v>128</v>
      </c>
      <c r="BF242" s="6">
        <v>16040501</v>
      </c>
      <c r="BG242" s="6" t="s">
        <v>119</v>
      </c>
      <c r="BH242" s="6" t="s">
        <v>119</v>
      </c>
      <c r="BI242" s="6" t="s">
        <v>119</v>
      </c>
      <c r="BJ242" s="6">
        <v>5</v>
      </c>
      <c r="BK242" s="6" t="s">
        <v>128</v>
      </c>
      <c r="BL242" s="6">
        <v>16060101</v>
      </c>
      <c r="BP242" s="6">
        <v>6</v>
      </c>
      <c r="BQ242" s="6" t="s">
        <v>128</v>
      </c>
      <c r="BR242" s="6">
        <v>16060101</v>
      </c>
      <c r="BU242" s="6" t="s">
        <v>119</v>
      </c>
      <c r="BV242" s="6">
        <v>7</v>
      </c>
      <c r="BW242" s="6" t="s">
        <v>128</v>
      </c>
      <c r="BX242" s="6">
        <v>16060101</v>
      </c>
      <c r="BY242" s="6" t="s">
        <v>119</v>
      </c>
      <c r="BZ242" s="6" t="s">
        <v>119</v>
      </c>
      <c r="CA242" s="6" t="s">
        <v>119</v>
      </c>
      <c r="CB242" s="6" t="s">
        <v>127</v>
      </c>
      <c r="CC242" s="6" t="s">
        <v>127</v>
      </c>
      <c r="CD242" s="6" t="s">
        <v>127</v>
      </c>
      <c r="CE242" s="6" t="s">
        <v>129</v>
      </c>
    </row>
    <row r="243" s="6" customFormat="1" spans="1:83">
      <c r="A243" s="6" t="s">
        <v>113</v>
      </c>
      <c r="B243" s="6" t="s">
        <v>592</v>
      </c>
      <c r="C243" s="6" t="s">
        <v>593</v>
      </c>
      <c r="D243" s="6" t="s">
        <v>593</v>
      </c>
      <c r="E243" s="6" t="s">
        <v>139</v>
      </c>
      <c r="F243" s="6">
        <v>1155</v>
      </c>
      <c r="G243" s="6" t="s">
        <v>118</v>
      </c>
      <c r="H243" s="6">
        <v>1196.6</v>
      </c>
      <c r="I243" s="6">
        <v>59.83</v>
      </c>
      <c r="L243" s="46">
        <v>45624</v>
      </c>
      <c r="N243" s="46">
        <v>45624</v>
      </c>
      <c r="O243"/>
      <c r="P243" s="6"/>
      <c r="Q243" s="6" t="s">
        <v>120</v>
      </c>
      <c r="R243" s="6" t="s">
        <v>15</v>
      </c>
      <c r="S243" s="6" t="s">
        <v>121</v>
      </c>
      <c r="T243" s="6" t="s">
        <v>17</v>
      </c>
      <c r="U243" s="6" t="s">
        <v>119</v>
      </c>
      <c r="V243" s="6" t="s">
        <v>122</v>
      </c>
      <c r="W243" s="6">
        <v>60</v>
      </c>
      <c r="X243" s="6">
        <v>5</v>
      </c>
      <c r="Z243" s="6" t="s">
        <v>118</v>
      </c>
      <c r="AA243" s="6" t="s">
        <v>123</v>
      </c>
      <c r="AB243" s="6" t="s">
        <v>121</v>
      </c>
      <c r="AC243" s="6" t="s">
        <v>124</v>
      </c>
      <c r="AD243" s="6" t="s">
        <v>125</v>
      </c>
      <c r="AE243" s="6" t="s">
        <v>119</v>
      </c>
      <c r="AF243" s="6" t="s">
        <v>119</v>
      </c>
      <c r="AG243" s="6" t="s">
        <v>119</v>
      </c>
      <c r="AH243" s="50" t="s">
        <v>119</v>
      </c>
      <c r="AJ243" s="6" t="s">
        <v>127</v>
      </c>
      <c r="AK243" s="6" t="s">
        <v>26</v>
      </c>
      <c r="AL243" s="6">
        <v>1</v>
      </c>
      <c r="AM243" s="6" t="s">
        <v>128</v>
      </c>
      <c r="AN243" s="44">
        <v>16010501</v>
      </c>
      <c r="AO243" s="6" t="s">
        <v>119</v>
      </c>
      <c r="AP243" s="6" t="s">
        <v>119</v>
      </c>
      <c r="AQ243" s="6" t="s">
        <v>119</v>
      </c>
      <c r="AR243" s="6">
        <v>2</v>
      </c>
      <c r="AS243" s="6" t="s">
        <v>128</v>
      </c>
      <c r="AT243" s="44">
        <v>16020501</v>
      </c>
      <c r="AU243" s="6" t="s">
        <v>119</v>
      </c>
      <c r="AV243" s="6" t="s">
        <v>119</v>
      </c>
      <c r="AW243" s="6" t="s">
        <v>119</v>
      </c>
      <c r="AX243" s="6">
        <v>3</v>
      </c>
      <c r="AY243" s="6" t="s">
        <v>128</v>
      </c>
      <c r="AZ243" s="6">
        <v>51010101</v>
      </c>
      <c r="BB243" s="6">
        <v>1155</v>
      </c>
      <c r="BC243" s="6" t="s">
        <v>119</v>
      </c>
      <c r="BD243" s="6">
        <v>4</v>
      </c>
      <c r="BE243" s="6" t="s">
        <v>128</v>
      </c>
      <c r="BF243" s="6">
        <v>16040501</v>
      </c>
      <c r="BG243" s="6" t="s">
        <v>119</v>
      </c>
      <c r="BH243" s="6" t="s">
        <v>119</v>
      </c>
      <c r="BI243" s="6" t="s">
        <v>119</v>
      </c>
      <c r="BJ243" s="6">
        <v>5</v>
      </c>
      <c r="BK243" s="6" t="s">
        <v>128</v>
      </c>
      <c r="BL243" s="6">
        <v>16060101</v>
      </c>
      <c r="BP243" s="6">
        <v>6</v>
      </c>
      <c r="BQ243" s="6" t="s">
        <v>128</v>
      </c>
      <c r="BR243" s="6">
        <v>16060101</v>
      </c>
      <c r="BU243" s="6" t="s">
        <v>119</v>
      </c>
      <c r="BV243" s="6">
        <v>7</v>
      </c>
      <c r="BW243" s="6" t="s">
        <v>128</v>
      </c>
      <c r="BX243" s="6">
        <v>16060101</v>
      </c>
      <c r="BY243" s="6" t="s">
        <v>119</v>
      </c>
      <c r="BZ243" s="6" t="s">
        <v>119</v>
      </c>
      <c r="CA243" s="6" t="s">
        <v>119</v>
      </c>
      <c r="CB243" s="6" t="s">
        <v>127</v>
      </c>
      <c r="CC243" s="6" t="s">
        <v>127</v>
      </c>
      <c r="CD243" s="6" t="s">
        <v>127</v>
      </c>
      <c r="CE243" s="6" t="s">
        <v>129</v>
      </c>
    </row>
    <row r="244" s="6" customFormat="1" spans="1:83">
      <c r="A244" s="6" t="s">
        <v>113</v>
      </c>
      <c r="B244" s="6" t="s">
        <v>594</v>
      </c>
      <c r="C244" s="6" t="s">
        <v>595</v>
      </c>
      <c r="D244" s="6" t="s">
        <v>595</v>
      </c>
      <c r="E244" s="6" t="s">
        <v>139</v>
      </c>
      <c r="F244" s="6">
        <v>1155</v>
      </c>
      <c r="G244" s="6" t="s">
        <v>118</v>
      </c>
      <c r="H244" s="6">
        <v>213.71</v>
      </c>
      <c r="I244" s="6">
        <v>10.69</v>
      </c>
      <c r="L244" s="46">
        <v>45624</v>
      </c>
      <c r="N244" s="46">
        <v>45624</v>
      </c>
      <c r="O244"/>
      <c r="P244" s="6"/>
      <c r="Q244" s="6" t="s">
        <v>120</v>
      </c>
      <c r="R244" s="6" t="s">
        <v>15</v>
      </c>
      <c r="S244" s="6" t="s">
        <v>121</v>
      </c>
      <c r="T244" s="6" t="s">
        <v>17</v>
      </c>
      <c r="U244" s="6" t="s">
        <v>119</v>
      </c>
      <c r="V244" s="6" t="s">
        <v>122</v>
      </c>
      <c r="W244" s="6">
        <v>60</v>
      </c>
      <c r="X244" s="6">
        <v>5</v>
      </c>
      <c r="Z244" s="6" t="s">
        <v>118</v>
      </c>
      <c r="AA244" s="6" t="s">
        <v>123</v>
      </c>
      <c r="AB244" s="6" t="s">
        <v>121</v>
      </c>
      <c r="AC244" s="6" t="s">
        <v>124</v>
      </c>
      <c r="AD244" s="6" t="s">
        <v>125</v>
      </c>
      <c r="AE244" s="6" t="s">
        <v>119</v>
      </c>
      <c r="AF244" s="6" t="s">
        <v>119</v>
      </c>
      <c r="AG244" s="6" t="s">
        <v>119</v>
      </c>
      <c r="AH244" s="50" t="s">
        <v>119</v>
      </c>
      <c r="AJ244" s="6" t="s">
        <v>127</v>
      </c>
      <c r="AK244" s="6" t="s">
        <v>26</v>
      </c>
      <c r="AL244" s="6">
        <v>1</v>
      </c>
      <c r="AM244" s="6" t="s">
        <v>128</v>
      </c>
      <c r="AN244" s="44">
        <v>16010501</v>
      </c>
      <c r="AO244" s="6" t="s">
        <v>119</v>
      </c>
      <c r="AP244" s="6" t="s">
        <v>119</v>
      </c>
      <c r="AQ244" s="6" t="s">
        <v>119</v>
      </c>
      <c r="AR244" s="6">
        <v>2</v>
      </c>
      <c r="AS244" s="6" t="s">
        <v>128</v>
      </c>
      <c r="AT244" s="44">
        <v>16020501</v>
      </c>
      <c r="AU244" s="6" t="s">
        <v>119</v>
      </c>
      <c r="AV244" s="6" t="s">
        <v>119</v>
      </c>
      <c r="AW244" s="6" t="s">
        <v>119</v>
      </c>
      <c r="AX244" s="6">
        <v>3</v>
      </c>
      <c r="AY244" s="6" t="s">
        <v>128</v>
      </c>
      <c r="AZ244" s="6">
        <v>51010101</v>
      </c>
      <c r="BB244" s="6">
        <v>1155</v>
      </c>
      <c r="BC244" s="6" t="s">
        <v>119</v>
      </c>
      <c r="BD244" s="6">
        <v>4</v>
      </c>
      <c r="BE244" s="6" t="s">
        <v>128</v>
      </c>
      <c r="BF244" s="6">
        <v>16040501</v>
      </c>
      <c r="BG244" s="6" t="s">
        <v>119</v>
      </c>
      <c r="BH244" s="6" t="s">
        <v>119</v>
      </c>
      <c r="BI244" s="6" t="s">
        <v>119</v>
      </c>
      <c r="BJ244" s="6">
        <v>5</v>
      </c>
      <c r="BK244" s="6" t="s">
        <v>128</v>
      </c>
      <c r="BL244" s="6">
        <v>16060101</v>
      </c>
      <c r="BP244" s="6">
        <v>6</v>
      </c>
      <c r="BQ244" s="6" t="s">
        <v>128</v>
      </c>
      <c r="BR244" s="6">
        <v>16060101</v>
      </c>
      <c r="BU244" s="6" t="s">
        <v>119</v>
      </c>
      <c r="BV244" s="6">
        <v>7</v>
      </c>
      <c r="BW244" s="6" t="s">
        <v>128</v>
      </c>
      <c r="BX244" s="6">
        <v>16060101</v>
      </c>
      <c r="BY244" s="6" t="s">
        <v>119</v>
      </c>
      <c r="BZ244" s="6" t="s">
        <v>119</v>
      </c>
      <c r="CA244" s="6" t="s">
        <v>119</v>
      </c>
      <c r="CB244" s="6" t="s">
        <v>127</v>
      </c>
      <c r="CC244" s="6" t="s">
        <v>127</v>
      </c>
      <c r="CD244" s="6" t="s">
        <v>127</v>
      </c>
      <c r="CE244" s="6" t="s">
        <v>129</v>
      </c>
    </row>
    <row r="245" s="6" customFormat="1" spans="1:83">
      <c r="A245" s="6" t="s">
        <v>113</v>
      </c>
      <c r="B245" s="6" t="s">
        <v>596</v>
      </c>
      <c r="C245" s="6" t="s">
        <v>597</v>
      </c>
      <c r="D245" s="6" t="s">
        <v>597</v>
      </c>
      <c r="E245" s="6" t="s">
        <v>139</v>
      </c>
      <c r="F245" s="6">
        <v>1155</v>
      </c>
      <c r="G245" s="6" t="s">
        <v>118</v>
      </c>
      <c r="H245" s="6">
        <v>150</v>
      </c>
      <c r="I245" s="6">
        <v>7.5</v>
      </c>
      <c r="L245" s="46">
        <v>45624</v>
      </c>
      <c r="N245" s="46">
        <v>45624</v>
      </c>
      <c r="O245"/>
      <c r="P245" s="6"/>
      <c r="Q245" s="6" t="s">
        <v>120</v>
      </c>
      <c r="R245" s="6" t="s">
        <v>15</v>
      </c>
      <c r="S245" s="6" t="s">
        <v>121</v>
      </c>
      <c r="T245" s="6" t="s">
        <v>17</v>
      </c>
      <c r="U245" s="6" t="s">
        <v>119</v>
      </c>
      <c r="V245" s="6" t="s">
        <v>122</v>
      </c>
      <c r="W245" s="6">
        <v>60</v>
      </c>
      <c r="X245" s="6">
        <v>5</v>
      </c>
      <c r="Z245" s="6" t="s">
        <v>118</v>
      </c>
      <c r="AA245" s="6" t="s">
        <v>123</v>
      </c>
      <c r="AB245" s="6" t="s">
        <v>121</v>
      </c>
      <c r="AC245" s="6" t="s">
        <v>124</v>
      </c>
      <c r="AD245" s="6" t="s">
        <v>125</v>
      </c>
      <c r="AE245" s="6" t="s">
        <v>119</v>
      </c>
      <c r="AF245" s="6" t="s">
        <v>119</v>
      </c>
      <c r="AG245" s="6" t="s">
        <v>119</v>
      </c>
      <c r="AH245" s="50" t="s">
        <v>119</v>
      </c>
      <c r="AJ245" s="6" t="s">
        <v>127</v>
      </c>
      <c r="AK245" s="6" t="s">
        <v>26</v>
      </c>
      <c r="AL245" s="6">
        <v>1</v>
      </c>
      <c r="AM245" s="6" t="s">
        <v>128</v>
      </c>
      <c r="AN245" s="44">
        <v>16010501</v>
      </c>
      <c r="AO245" s="6" t="s">
        <v>119</v>
      </c>
      <c r="AP245" s="6" t="s">
        <v>119</v>
      </c>
      <c r="AQ245" s="6" t="s">
        <v>119</v>
      </c>
      <c r="AR245" s="6">
        <v>2</v>
      </c>
      <c r="AS245" s="6" t="s">
        <v>128</v>
      </c>
      <c r="AT245" s="44">
        <v>16020501</v>
      </c>
      <c r="AU245" s="6" t="s">
        <v>119</v>
      </c>
      <c r="AV245" s="6" t="s">
        <v>119</v>
      </c>
      <c r="AW245" s="6" t="s">
        <v>119</v>
      </c>
      <c r="AX245" s="6">
        <v>3</v>
      </c>
      <c r="AY245" s="6" t="s">
        <v>128</v>
      </c>
      <c r="AZ245" s="6">
        <v>51010101</v>
      </c>
      <c r="BB245" s="6">
        <v>1155</v>
      </c>
      <c r="BC245" s="6" t="s">
        <v>119</v>
      </c>
      <c r="BD245" s="6">
        <v>4</v>
      </c>
      <c r="BE245" s="6" t="s">
        <v>128</v>
      </c>
      <c r="BF245" s="6">
        <v>16040501</v>
      </c>
      <c r="BG245" s="6" t="s">
        <v>119</v>
      </c>
      <c r="BH245" s="6" t="s">
        <v>119</v>
      </c>
      <c r="BI245" s="6" t="s">
        <v>119</v>
      </c>
      <c r="BJ245" s="6">
        <v>5</v>
      </c>
      <c r="BK245" s="6" t="s">
        <v>128</v>
      </c>
      <c r="BL245" s="6">
        <v>16060101</v>
      </c>
      <c r="BP245" s="6">
        <v>6</v>
      </c>
      <c r="BQ245" s="6" t="s">
        <v>128</v>
      </c>
      <c r="BR245" s="6">
        <v>16060101</v>
      </c>
      <c r="BU245" s="6" t="s">
        <v>119</v>
      </c>
      <c r="BV245" s="6">
        <v>7</v>
      </c>
      <c r="BW245" s="6" t="s">
        <v>128</v>
      </c>
      <c r="BX245" s="6">
        <v>16060101</v>
      </c>
      <c r="BY245" s="6" t="s">
        <v>119</v>
      </c>
      <c r="BZ245" s="6" t="s">
        <v>119</v>
      </c>
      <c r="CA245" s="6" t="s">
        <v>119</v>
      </c>
      <c r="CB245" s="6" t="s">
        <v>127</v>
      </c>
      <c r="CC245" s="6" t="s">
        <v>127</v>
      </c>
      <c r="CD245" s="6" t="s">
        <v>127</v>
      </c>
      <c r="CE245" s="6" t="s">
        <v>129</v>
      </c>
    </row>
    <row r="246" s="6" customFormat="1" spans="1:83">
      <c r="A246" s="6" t="s">
        <v>113</v>
      </c>
      <c r="B246" s="6" t="s">
        <v>598</v>
      </c>
      <c r="C246" s="6" t="s">
        <v>599</v>
      </c>
      <c r="D246" s="6" t="s">
        <v>599</v>
      </c>
      <c r="E246" s="6" t="s">
        <v>139</v>
      </c>
      <c r="F246" s="6">
        <v>1152</v>
      </c>
      <c r="G246" s="6" t="s">
        <v>118</v>
      </c>
      <c r="H246" s="6">
        <v>10796.44</v>
      </c>
      <c r="I246" s="6">
        <v>539.82</v>
      </c>
      <c r="L246" s="46">
        <v>45624</v>
      </c>
      <c r="N246" s="46">
        <v>45624</v>
      </c>
      <c r="O246"/>
      <c r="P246" s="6"/>
      <c r="Q246" s="6" t="s">
        <v>120</v>
      </c>
      <c r="R246" s="6" t="s">
        <v>15</v>
      </c>
      <c r="S246" s="6" t="s">
        <v>121</v>
      </c>
      <c r="T246" s="6" t="s">
        <v>17</v>
      </c>
      <c r="U246" s="6" t="s">
        <v>119</v>
      </c>
      <c r="V246" s="6" t="s">
        <v>122</v>
      </c>
      <c r="W246" s="6">
        <v>60</v>
      </c>
      <c r="X246" s="6">
        <v>5</v>
      </c>
      <c r="Z246" s="6" t="s">
        <v>118</v>
      </c>
      <c r="AA246" s="6" t="s">
        <v>123</v>
      </c>
      <c r="AB246" s="6" t="s">
        <v>121</v>
      </c>
      <c r="AC246" s="6" t="s">
        <v>124</v>
      </c>
      <c r="AD246" s="6" t="s">
        <v>125</v>
      </c>
      <c r="AE246" s="6" t="s">
        <v>119</v>
      </c>
      <c r="AF246" s="6" t="s">
        <v>119</v>
      </c>
      <c r="AG246" s="6" t="s">
        <v>119</v>
      </c>
      <c r="AH246" s="50" t="s">
        <v>119</v>
      </c>
      <c r="AJ246" s="6" t="s">
        <v>127</v>
      </c>
      <c r="AK246" s="6" t="s">
        <v>26</v>
      </c>
      <c r="AL246" s="6">
        <v>1</v>
      </c>
      <c r="AM246" s="6" t="s">
        <v>128</v>
      </c>
      <c r="AN246" s="44">
        <v>16010501</v>
      </c>
      <c r="AO246" s="6" t="s">
        <v>119</v>
      </c>
      <c r="AP246" s="6" t="s">
        <v>119</v>
      </c>
      <c r="AQ246" s="6" t="s">
        <v>119</v>
      </c>
      <c r="AR246" s="6">
        <v>2</v>
      </c>
      <c r="AS246" s="6" t="s">
        <v>128</v>
      </c>
      <c r="AT246" s="44">
        <v>16020501</v>
      </c>
      <c r="AU246" s="6" t="s">
        <v>119</v>
      </c>
      <c r="AV246" s="6" t="s">
        <v>119</v>
      </c>
      <c r="AW246" s="6" t="s">
        <v>119</v>
      </c>
      <c r="AX246" s="6">
        <v>3</v>
      </c>
      <c r="AY246" s="6" t="s">
        <v>128</v>
      </c>
      <c r="AZ246" s="6">
        <v>51010101</v>
      </c>
      <c r="BB246" s="6">
        <v>1152</v>
      </c>
      <c r="BC246" s="6" t="s">
        <v>119</v>
      </c>
      <c r="BD246" s="6">
        <v>4</v>
      </c>
      <c r="BE246" s="6" t="s">
        <v>128</v>
      </c>
      <c r="BF246" s="6">
        <v>16040501</v>
      </c>
      <c r="BG246" s="6" t="s">
        <v>119</v>
      </c>
      <c r="BH246" s="6" t="s">
        <v>119</v>
      </c>
      <c r="BI246" s="6" t="s">
        <v>119</v>
      </c>
      <c r="BJ246" s="6">
        <v>5</v>
      </c>
      <c r="BK246" s="6" t="s">
        <v>128</v>
      </c>
      <c r="BL246" s="6">
        <v>16060101</v>
      </c>
      <c r="BP246" s="6">
        <v>6</v>
      </c>
      <c r="BQ246" s="6" t="s">
        <v>128</v>
      </c>
      <c r="BR246" s="6">
        <v>16060101</v>
      </c>
      <c r="BU246" s="6" t="s">
        <v>119</v>
      </c>
      <c r="BV246" s="6">
        <v>7</v>
      </c>
      <c r="BW246" s="6" t="s">
        <v>128</v>
      </c>
      <c r="BX246" s="6">
        <v>16060101</v>
      </c>
      <c r="BY246" s="6" t="s">
        <v>119</v>
      </c>
      <c r="BZ246" s="6" t="s">
        <v>119</v>
      </c>
      <c r="CA246" s="6" t="s">
        <v>119</v>
      </c>
      <c r="CB246" s="6" t="s">
        <v>127</v>
      </c>
      <c r="CC246" s="6" t="s">
        <v>127</v>
      </c>
      <c r="CD246" s="6" t="s">
        <v>127</v>
      </c>
      <c r="CE246" s="6" t="s">
        <v>129</v>
      </c>
    </row>
    <row r="247" s="6" customFormat="1" spans="1:83">
      <c r="A247" s="6" t="s">
        <v>113</v>
      </c>
      <c r="B247" s="6" t="s">
        <v>600</v>
      </c>
      <c r="C247" s="6" t="s">
        <v>601</v>
      </c>
      <c r="D247" s="6" t="s">
        <v>601</v>
      </c>
      <c r="E247" s="6" t="s">
        <v>139</v>
      </c>
      <c r="F247" s="6">
        <v>1141</v>
      </c>
      <c r="G247" s="6" t="s">
        <v>118</v>
      </c>
      <c r="H247" s="6">
        <v>22050.27</v>
      </c>
      <c r="I247" s="6">
        <v>1102.51</v>
      </c>
      <c r="L247" s="46">
        <v>45624</v>
      </c>
      <c r="N247" s="46">
        <v>45624</v>
      </c>
      <c r="O247"/>
      <c r="P247" s="6"/>
      <c r="Q247" s="6" t="s">
        <v>120</v>
      </c>
      <c r="R247" s="6" t="s">
        <v>15</v>
      </c>
      <c r="S247" s="6" t="s">
        <v>121</v>
      </c>
      <c r="T247" s="6" t="s">
        <v>17</v>
      </c>
      <c r="U247" s="6" t="s">
        <v>119</v>
      </c>
      <c r="V247" s="6" t="s">
        <v>122</v>
      </c>
      <c r="W247" s="6">
        <v>60</v>
      </c>
      <c r="X247" s="6">
        <v>5</v>
      </c>
      <c r="Z247" s="6" t="s">
        <v>118</v>
      </c>
      <c r="AA247" s="6" t="s">
        <v>123</v>
      </c>
      <c r="AB247" s="6" t="s">
        <v>121</v>
      </c>
      <c r="AC247" s="6" t="s">
        <v>124</v>
      </c>
      <c r="AD247" s="6" t="s">
        <v>125</v>
      </c>
      <c r="AE247" s="6" t="s">
        <v>119</v>
      </c>
      <c r="AF247" s="6" t="s">
        <v>119</v>
      </c>
      <c r="AG247" s="6" t="s">
        <v>119</v>
      </c>
      <c r="AH247" s="50" t="s">
        <v>119</v>
      </c>
      <c r="AJ247" s="6" t="s">
        <v>127</v>
      </c>
      <c r="AK247" s="6" t="s">
        <v>26</v>
      </c>
      <c r="AL247" s="6">
        <v>1</v>
      </c>
      <c r="AM247" s="6" t="s">
        <v>128</v>
      </c>
      <c r="AN247" s="44">
        <v>16010501</v>
      </c>
      <c r="AO247" s="6" t="s">
        <v>119</v>
      </c>
      <c r="AP247" s="6" t="s">
        <v>119</v>
      </c>
      <c r="AQ247" s="6" t="s">
        <v>119</v>
      </c>
      <c r="AR247" s="6">
        <v>2</v>
      </c>
      <c r="AS247" s="6" t="s">
        <v>128</v>
      </c>
      <c r="AT247" s="44">
        <v>16020501</v>
      </c>
      <c r="AU247" s="6" t="s">
        <v>119</v>
      </c>
      <c r="AV247" s="6" t="s">
        <v>119</v>
      </c>
      <c r="AW247" s="6" t="s">
        <v>119</v>
      </c>
      <c r="AX247" s="6">
        <v>3</v>
      </c>
      <c r="AY247" s="6" t="s">
        <v>128</v>
      </c>
      <c r="AZ247" s="6">
        <v>51010101</v>
      </c>
      <c r="BB247" s="6">
        <v>1141</v>
      </c>
      <c r="BC247" s="6" t="s">
        <v>119</v>
      </c>
      <c r="BD247" s="6">
        <v>4</v>
      </c>
      <c r="BE247" s="6" t="s">
        <v>128</v>
      </c>
      <c r="BF247" s="6">
        <v>16040501</v>
      </c>
      <c r="BG247" s="6" t="s">
        <v>119</v>
      </c>
      <c r="BH247" s="6" t="s">
        <v>119</v>
      </c>
      <c r="BI247" s="6" t="s">
        <v>119</v>
      </c>
      <c r="BJ247" s="6">
        <v>5</v>
      </c>
      <c r="BK247" s="6" t="s">
        <v>128</v>
      </c>
      <c r="BL247" s="6">
        <v>16060101</v>
      </c>
      <c r="BP247" s="6">
        <v>6</v>
      </c>
      <c r="BQ247" s="6" t="s">
        <v>128</v>
      </c>
      <c r="BR247" s="6">
        <v>16060101</v>
      </c>
      <c r="BU247" s="6" t="s">
        <v>119</v>
      </c>
      <c r="BV247" s="6">
        <v>7</v>
      </c>
      <c r="BW247" s="6" t="s">
        <v>128</v>
      </c>
      <c r="BX247" s="6">
        <v>16060101</v>
      </c>
      <c r="BY247" s="6" t="s">
        <v>119</v>
      </c>
      <c r="BZ247" s="6" t="s">
        <v>119</v>
      </c>
      <c r="CA247" s="6" t="s">
        <v>119</v>
      </c>
      <c r="CB247" s="6" t="s">
        <v>127</v>
      </c>
      <c r="CC247" s="6" t="s">
        <v>127</v>
      </c>
      <c r="CD247" s="6" t="s">
        <v>127</v>
      </c>
      <c r="CE247" s="6" t="s">
        <v>129</v>
      </c>
    </row>
    <row r="248" s="6" customFormat="1" spans="1:83">
      <c r="A248" s="6" t="s">
        <v>113</v>
      </c>
      <c r="B248" s="6" t="s">
        <v>602</v>
      </c>
      <c r="C248" s="6" t="s">
        <v>603</v>
      </c>
      <c r="D248" s="6" t="s">
        <v>603</v>
      </c>
      <c r="E248" s="6" t="s">
        <v>139</v>
      </c>
      <c r="F248" s="6">
        <v>1141</v>
      </c>
      <c r="G248" s="6" t="s">
        <v>118</v>
      </c>
      <c r="H248" s="6">
        <v>769.95</v>
      </c>
      <c r="I248" s="6">
        <v>38.5</v>
      </c>
      <c r="L248" s="46">
        <v>45624</v>
      </c>
      <c r="N248" s="46">
        <v>45624</v>
      </c>
      <c r="O248"/>
      <c r="P248" s="6"/>
      <c r="Q248" s="6" t="s">
        <v>120</v>
      </c>
      <c r="R248" s="6" t="s">
        <v>15</v>
      </c>
      <c r="S248" s="6" t="s">
        <v>121</v>
      </c>
      <c r="T248" s="6" t="s">
        <v>17</v>
      </c>
      <c r="U248" s="6" t="s">
        <v>119</v>
      </c>
      <c r="V248" s="6" t="s">
        <v>122</v>
      </c>
      <c r="W248" s="6">
        <v>60</v>
      </c>
      <c r="X248" s="6">
        <v>5</v>
      </c>
      <c r="Z248" s="6" t="s">
        <v>118</v>
      </c>
      <c r="AA248" s="6" t="s">
        <v>123</v>
      </c>
      <c r="AB248" s="6" t="s">
        <v>121</v>
      </c>
      <c r="AC248" s="6" t="s">
        <v>124</v>
      </c>
      <c r="AD248" s="6" t="s">
        <v>125</v>
      </c>
      <c r="AE248" s="6" t="s">
        <v>119</v>
      </c>
      <c r="AF248" s="6" t="s">
        <v>119</v>
      </c>
      <c r="AG248" s="6" t="s">
        <v>119</v>
      </c>
      <c r="AH248" s="50" t="s">
        <v>119</v>
      </c>
      <c r="AJ248" s="6" t="s">
        <v>127</v>
      </c>
      <c r="AK248" s="6" t="s">
        <v>26</v>
      </c>
      <c r="AL248" s="6">
        <v>1</v>
      </c>
      <c r="AM248" s="6" t="s">
        <v>128</v>
      </c>
      <c r="AN248" s="44">
        <v>16010501</v>
      </c>
      <c r="AO248" s="6" t="s">
        <v>119</v>
      </c>
      <c r="AP248" s="6" t="s">
        <v>119</v>
      </c>
      <c r="AQ248" s="6" t="s">
        <v>119</v>
      </c>
      <c r="AR248" s="6">
        <v>2</v>
      </c>
      <c r="AS248" s="6" t="s">
        <v>128</v>
      </c>
      <c r="AT248" s="44">
        <v>16020501</v>
      </c>
      <c r="AU248" s="6" t="s">
        <v>119</v>
      </c>
      <c r="AV248" s="6" t="s">
        <v>119</v>
      </c>
      <c r="AW248" s="6" t="s">
        <v>119</v>
      </c>
      <c r="AX248" s="6">
        <v>3</v>
      </c>
      <c r="AY248" s="6" t="s">
        <v>128</v>
      </c>
      <c r="AZ248" s="6">
        <v>51010101</v>
      </c>
      <c r="BB248" s="6">
        <v>1141</v>
      </c>
      <c r="BC248" s="6" t="s">
        <v>119</v>
      </c>
      <c r="BD248" s="6">
        <v>4</v>
      </c>
      <c r="BE248" s="6" t="s">
        <v>128</v>
      </c>
      <c r="BF248" s="6">
        <v>16040501</v>
      </c>
      <c r="BG248" s="6" t="s">
        <v>119</v>
      </c>
      <c r="BH248" s="6" t="s">
        <v>119</v>
      </c>
      <c r="BI248" s="6" t="s">
        <v>119</v>
      </c>
      <c r="BJ248" s="6">
        <v>5</v>
      </c>
      <c r="BK248" s="6" t="s">
        <v>128</v>
      </c>
      <c r="BL248" s="6">
        <v>16060101</v>
      </c>
      <c r="BP248" s="6">
        <v>6</v>
      </c>
      <c r="BQ248" s="6" t="s">
        <v>128</v>
      </c>
      <c r="BR248" s="6">
        <v>16060101</v>
      </c>
      <c r="BU248" s="6" t="s">
        <v>119</v>
      </c>
      <c r="BV248" s="6">
        <v>7</v>
      </c>
      <c r="BW248" s="6" t="s">
        <v>128</v>
      </c>
      <c r="BX248" s="6">
        <v>16060101</v>
      </c>
      <c r="BY248" s="6" t="s">
        <v>119</v>
      </c>
      <c r="BZ248" s="6" t="s">
        <v>119</v>
      </c>
      <c r="CA248" s="6" t="s">
        <v>119</v>
      </c>
      <c r="CB248" s="6" t="s">
        <v>127</v>
      </c>
      <c r="CC248" s="6" t="s">
        <v>127</v>
      </c>
      <c r="CD248" s="6" t="s">
        <v>127</v>
      </c>
      <c r="CE248" s="6" t="s">
        <v>129</v>
      </c>
    </row>
    <row r="249" s="6" customFormat="1" spans="1:83">
      <c r="A249" s="6" t="s">
        <v>113</v>
      </c>
      <c r="B249" s="6" t="s">
        <v>604</v>
      </c>
      <c r="C249" s="6" t="s">
        <v>605</v>
      </c>
      <c r="D249" s="6" t="s">
        <v>605</v>
      </c>
      <c r="E249" s="6" t="s">
        <v>139</v>
      </c>
      <c r="F249" s="6">
        <v>1141</v>
      </c>
      <c r="G249" s="6" t="s">
        <v>118</v>
      </c>
      <c r="H249" s="6">
        <v>769.95</v>
      </c>
      <c r="I249" s="6">
        <v>38.5</v>
      </c>
      <c r="L249" s="46">
        <v>45624</v>
      </c>
      <c r="N249" s="46">
        <v>45624</v>
      </c>
      <c r="O249"/>
      <c r="P249" s="6"/>
      <c r="Q249" s="6" t="s">
        <v>120</v>
      </c>
      <c r="R249" s="6" t="s">
        <v>15</v>
      </c>
      <c r="S249" s="6" t="s">
        <v>121</v>
      </c>
      <c r="T249" s="6" t="s">
        <v>17</v>
      </c>
      <c r="U249" s="6" t="s">
        <v>119</v>
      </c>
      <c r="V249" s="6" t="s">
        <v>122</v>
      </c>
      <c r="W249" s="6">
        <v>60</v>
      </c>
      <c r="X249" s="6">
        <v>5</v>
      </c>
      <c r="Z249" s="6" t="s">
        <v>118</v>
      </c>
      <c r="AA249" s="6" t="s">
        <v>123</v>
      </c>
      <c r="AB249" s="6" t="s">
        <v>121</v>
      </c>
      <c r="AC249" s="6" t="s">
        <v>124</v>
      </c>
      <c r="AD249" s="6" t="s">
        <v>125</v>
      </c>
      <c r="AE249" s="6" t="s">
        <v>119</v>
      </c>
      <c r="AF249" s="6" t="s">
        <v>119</v>
      </c>
      <c r="AG249" s="6" t="s">
        <v>119</v>
      </c>
      <c r="AH249" s="50" t="s">
        <v>119</v>
      </c>
      <c r="AJ249" s="6" t="s">
        <v>127</v>
      </c>
      <c r="AK249" s="6" t="s">
        <v>26</v>
      </c>
      <c r="AL249" s="6">
        <v>1</v>
      </c>
      <c r="AM249" s="6" t="s">
        <v>128</v>
      </c>
      <c r="AN249" s="44">
        <v>16010501</v>
      </c>
      <c r="AO249" s="6" t="s">
        <v>119</v>
      </c>
      <c r="AP249" s="6" t="s">
        <v>119</v>
      </c>
      <c r="AQ249" s="6" t="s">
        <v>119</v>
      </c>
      <c r="AR249" s="6">
        <v>2</v>
      </c>
      <c r="AS249" s="6" t="s">
        <v>128</v>
      </c>
      <c r="AT249" s="44">
        <v>16020501</v>
      </c>
      <c r="AU249" s="6" t="s">
        <v>119</v>
      </c>
      <c r="AV249" s="6" t="s">
        <v>119</v>
      </c>
      <c r="AW249" s="6" t="s">
        <v>119</v>
      </c>
      <c r="AX249" s="6">
        <v>3</v>
      </c>
      <c r="AY249" s="6" t="s">
        <v>128</v>
      </c>
      <c r="AZ249" s="6">
        <v>51010101</v>
      </c>
      <c r="BB249" s="6">
        <v>1141</v>
      </c>
      <c r="BC249" s="6" t="s">
        <v>119</v>
      </c>
      <c r="BD249" s="6">
        <v>4</v>
      </c>
      <c r="BE249" s="6" t="s">
        <v>128</v>
      </c>
      <c r="BF249" s="6">
        <v>16040501</v>
      </c>
      <c r="BG249" s="6" t="s">
        <v>119</v>
      </c>
      <c r="BH249" s="6" t="s">
        <v>119</v>
      </c>
      <c r="BI249" s="6" t="s">
        <v>119</v>
      </c>
      <c r="BJ249" s="6">
        <v>5</v>
      </c>
      <c r="BK249" s="6" t="s">
        <v>128</v>
      </c>
      <c r="BL249" s="6">
        <v>16060101</v>
      </c>
      <c r="BP249" s="6">
        <v>6</v>
      </c>
      <c r="BQ249" s="6" t="s">
        <v>128</v>
      </c>
      <c r="BR249" s="6">
        <v>16060101</v>
      </c>
      <c r="BU249" s="6" t="s">
        <v>119</v>
      </c>
      <c r="BV249" s="6">
        <v>7</v>
      </c>
      <c r="BW249" s="6" t="s">
        <v>128</v>
      </c>
      <c r="BX249" s="6">
        <v>16060101</v>
      </c>
      <c r="BY249" s="6" t="s">
        <v>119</v>
      </c>
      <c r="BZ249" s="6" t="s">
        <v>119</v>
      </c>
      <c r="CA249" s="6" t="s">
        <v>119</v>
      </c>
      <c r="CB249" s="6" t="s">
        <v>127</v>
      </c>
      <c r="CC249" s="6" t="s">
        <v>127</v>
      </c>
      <c r="CD249" s="6" t="s">
        <v>127</v>
      </c>
      <c r="CE249" s="6" t="s">
        <v>129</v>
      </c>
    </row>
    <row r="250" s="6" customFormat="1" spans="1:83">
      <c r="A250" s="6" t="s">
        <v>113</v>
      </c>
      <c r="B250" s="6" t="s">
        <v>606</v>
      </c>
      <c r="C250" s="6" t="s">
        <v>607</v>
      </c>
      <c r="D250" s="6" t="s">
        <v>607</v>
      </c>
      <c r="E250" s="6" t="s">
        <v>139</v>
      </c>
      <c r="F250" s="6">
        <v>1141</v>
      </c>
      <c r="G250" s="6" t="s">
        <v>118</v>
      </c>
      <c r="H250" s="6">
        <v>513.39</v>
      </c>
      <c r="I250" s="6">
        <v>25.67</v>
      </c>
      <c r="L250" s="46">
        <v>45624</v>
      </c>
      <c r="N250" s="46">
        <v>45624</v>
      </c>
      <c r="O250"/>
      <c r="P250" s="6"/>
      <c r="Q250" s="6" t="s">
        <v>120</v>
      </c>
      <c r="R250" s="6" t="s">
        <v>15</v>
      </c>
      <c r="S250" s="6" t="s">
        <v>121</v>
      </c>
      <c r="T250" s="6" t="s">
        <v>17</v>
      </c>
      <c r="U250" s="6" t="s">
        <v>119</v>
      </c>
      <c r="V250" s="6" t="s">
        <v>122</v>
      </c>
      <c r="W250" s="6">
        <v>60</v>
      </c>
      <c r="X250" s="6">
        <v>5</v>
      </c>
      <c r="Z250" s="6" t="s">
        <v>118</v>
      </c>
      <c r="AA250" s="6" t="s">
        <v>123</v>
      </c>
      <c r="AB250" s="6" t="s">
        <v>121</v>
      </c>
      <c r="AC250" s="6" t="s">
        <v>124</v>
      </c>
      <c r="AD250" s="6" t="s">
        <v>125</v>
      </c>
      <c r="AE250" s="6" t="s">
        <v>119</v>
      </c>
      <c r="AF250" s="6" t="s">
        <v>119</v>
      </c>
      <c r="AG250" s="6" t="s">
        <v>119</v>
      </c>
      <c r="AH250" s="50" t="s">
        <v>119</v>
      </c>
      <c r="AJ250" s="6" t="s">
        <v>127</v>
      </c>
      <c r="AK250" s="6" t="s">
        <v>26</v>
      </c>
      <c r="AL250" s="6">
        <v>1</v>
      </c>
      <c r="AM250" s="6" t="s">
        <v>128</v>
      </c>
      <c r="AN250" s="44">
        <v>16010501</v>
      </c>
      <c r="AO250" s="6" t="s">
        <v>119</v>
      </c>
      <c r="AP250" s="6" t="s">
        <v>119</v>
      </c>
      <c r="AQ250" s="6" t="s">
        <v>119</v>
      </c>
      <c r="AR250" s="6">
        <v>2</v>
      </c>
      <c r="AS250" s="6" t="s">
        <v>128</v>
      </c>
      <c r="AT250" s="44">
        <v>16020501</v>
      </c>
      <c r="AU250" s="6" t="s">
        <v>119</v>
      </c>
      <c r="AV250" s="6" t="s">
        <v>119</v>
      </c>
      <c r="AW250" s="6" t="s">
        <v>119</v>
      </c>
      <c r="AX250" s="6">
        <v>3</v>
      </c>
      <c r="AY250" s="6" t="s">
        <v>128</v>
      </c>
      <c r="AZ250" s="6">
        <v>51010101</v>
      </c>
      <c r="BB250" s="6">
        <v>1141</v>
      </c>
      <c r="BC250" s="6" t="s">
        <v>119</v>
      </c>
      <c r="BD250" s="6">
        <v>4</v>
      </c>
      <c r="BE250" s="6" t="s">
        <v>128</v>
      </c>
      <c r="BF250" s="6">
        <v>16040501</v>
      </c>
      <c r="BG250" s="6" t="s">
        <v>119</v>
      </c>
      <c r="BH250" s="6" t="s">
        <v>119</v>
      </c>
      <c r="BI250" s="6" t="s">
        <v>119</v>
      </c>
      <c r="BJ250" s="6">
        <v>5</v>
      </c>
      <c r="BK250" s="6" t="s">
        <v>128</v>
      </c>
      <c r="BL250" s="6">
        <v>16060101</v>
      </c>
      <c r="BP250" s="6">
        <v>6</v>
      </c>
      <c r="BQ250" s="6" t="s">
        <v>128</v>
      </c>
      <c r="BR250" s="6">
        <v>16060101</v>
      </c>
      <c r="BU250" s="6" t="s">
        <v>119</v>
      </c>
      <c r="BV250" s="6">
        <v>7</v>
      </c>
      <c r="BW250" s="6" t="s">
        <v>128</v>
      </c>
      <c r="BX250" s="6">
        <v>16060101</v>
      </c>
      <c r="BY250" s="6" t="s">
        <v>119</v>
      </c>
      <c r="BZ250" s="6" t="s">
        <v>119</v>
      </c>
      <c r="CA250" s="6" t="s">
        <v>119</v>
      </c>
      <c r="CB250" s="6" t="s">
        <v>127</v>
      </c>
      <c r="CC250" s="6" t="s">
        <v>127</v>
      </c>
      <c r="CD250" s="6" t="s">
        <v>127</v>
      </c>
      <c r="CE250" s="6" t="s">
        <v>129</v>
      </c>
    </row>
    <row r="251" s="6" customFormat="1" spans="1:83">
      <c r="A251" s="6" t="s">
        <v>113</v>
      </c>
      <c r="B251" s="6" t="s">
        <v>608</v>
      </c>
      <c r="C251" s="6" t="s">
        <v>607</v>
      </c>
      <c r="D251" s="6" t="s">
        <v>607</v>
      </c>
      <c r="E251" s="6" t="s">
        <v>139</v>
      </c>
      <c r="F251" s="6">
        <v>1141</v>
      </c>
      <c r="G251" s="6" t="s">
        <v>118</v>
      </c>
      <c r="H251" s="6">
        <v>513.4</v>
      </c>
      <c r="I251" s="6">
        <v>25.67</v>
      </c>
      <c r="L251" s="46">
        <v>45624</v>
      </c>
      <c r="N251" s="46">
        <v>45624</v>
      </c>
      <c r="O251"/>
      <c r="P251" s="6"/>
      <c r="Q251" s="6" t="s">
        <v>120</v>
      </c>
      <c r="R251" s="6" t="s">
        <v>15</v>
      </c>
      <c r="S251" s="6" t="s">
        <v>121</v>
      </c>
      <c r="T251" s="6" t="s">
        <v>17</v>
      </c>
      <c r="U251" s="6" t="s">
        <v>119</v>
      </c>
      <c r="V251" s="6" t="s">
        <v>122</v>
      </c>
      <c r="W251" s="6">
        <v>60</v>
      </c>
      <c r="X251" s="6">
        <v>5</v>
      </c>
      <c r="Z251" s="6" t="s">
        <v>118</v>
      </c>
      <c r="AA251" s="6" t="s">
        <v>123</v>
      </c>
      <c r="AB251" s="6" t="s">
        <v>121</v>
      </c>
      <c r="AC251" s="6" t="s">
        <v>124</v>
      </c>
      <c r="AD251" s="6" t="s">
        <v>125</v>
      </c>
      <c r="AE251" s="6" t="s">
        <v>119</v>
      </c>
      <c r="AF251" s="6" t="s">
        <v>119</v>
      </c>
      <c r="AG251" s="6" t="s">
        <v>119</v>
      </c>
      <c r="AH251" s="50" t="s">
        <v>119</v>
      </c>
      <c r="AJ251" s="6" t="s">
        <v>127</v>
      </c>
      <c r="AK251" s="6" t="s">
        <v>26</v>
      </c>
      <c r="AL251" s="6">
        <v>1</v>
      </c>
      <c r="AM251" s="6" t="s">
        <v>128</v>
      </c>
      <c r="AN251" s="44">
        <v>16010501</v>
      </c>
      <c r="AO251" s="6" t="s">
        <v>119</v>
      </c>
      <c r="AP251" s="6" t="s">
        <v>119</v>
      </c>
      <c r="AQ251" s="6" t="s">
        <v>119</v>
      </c>
      <c r="AR251" s="6">
        <v>2</v>
      </c>
      <c r="AS251" s="6" t="s">
        <v>128</v>
      </c>
      <c r="AT251" s="44">
        <v>16020501</v>
      </c>
      <c r="AU251" s="6" t="s">
        <v>119</v>
      </c>
      <c r="AV251" s="6" t="s">
        <v>119</v>
      </c>
      <c r="AW251" s="6" t="s">
        <v>119</v>
      </c>
      <c r="AX251" s="6">
        <v>3</v>
      </c>
      <c r="AY251" s="6" t="s">
        <v>128</v>
      </c>
      <c r="AZ251" s="6">
        <v>51010101</v>
      </c>
      <c r="BB251" s="6">
        <v>1141</v>
      </c>
      <c r="BC251" s="6" t="s">
        <v>119</v>
      </c>
      <c r="BD251" s="6">
        <v>4</v>
      </c>
      <c r="BE251" s="6" t="s">
        <v>128</v>
      </c>
      <c r="BF251" s="6">
        <v>16040501</v>
      </c>
      <c r="BG251" s="6" t="s">
        <v>119</v>
      </c>
      <c r="BH251" s="6" t="s">
        <v>119</v>
      </c>
      <c r="BI251" s="6" t="s">
        <v>119</v>
      </c>
      <c r="BJ251" s="6">
        <v>5</v>
      </c>
      <c r="BK251" s="6" t="s">
        <v>128</v>
      </c>
      <c r="BL251" s="6">
        <v>16060101</v>
      </c>
      <c r="BP251" s="6">
        <v>6</v>
      </c>
      <c r="BQ251" s="6" t="s">
        <v>128</v>
      </c>
      <c r="BR251" s="6">
        <v>16060101</v>
      </c>
      <c r="BU251" s="6" t="s">
        <v>119</v>
      </c>
      <c r="BV251" s="6">
        <v>7</v>
      </c>
      <c r="BW251" s="6" t="s">
        <v>128</v>
      </c>
      <c r="BX251" s="6">
        <v>16060101</v>
      </c>
      <c r="BY251" s="6" t="s">
        <v>119</v>
      </c>
      <c r="BZ251" s="6" t="s">
        <v>119</v>
      </c>
      <c r="CA251" s="6" t="s">
        <v>119</v>
      </c>
      <c r="CB251" s="6" t="s">
        <v>127</v>
      </c>
      <c r="CC251" s="6" t="s">
        <v>127</v>
      </c>
      <c r="CD251" s="6" t="s">
        <v>127</v>
      </c>
      <c r="CE251" s="6" t="s">
        <v>129</v>
      </c>
    </row>
    <row r="252" s="6" customFormat="1" spans="1:83">
      <c r="A252" s="6" t="s">
        <v>113</v>
      </c>
      <c r="B252" s="6" t="s">
        <v>609</v>
      </c>
      <c r="C252" s="6" t="s">
        <v>610</v>
      </c>
      <c r="D252" s="6" t="s">
        <v>610</v>
      </c>
      <c r="E252" s="6" t="s">
        <v>139</v>
      </c>
      <c r="F252" s="6">
        <v>1141</v>
      </c>
      <c r="G252" s="6" t="s">
        <v>118</v>
      </c>
      <c r="H252" s="6">
        <v>384.97</v>
      </c>
      <c r="I252" s="6">
        <v>19.25</v>
      </c>
      <c r="L252" s="46">
        <v>45624</v>
      </c>
      <c r="N252" s="46">
        <v>45624</v>
      </c>
      <c r="O252"/>
      <c r="P252" s="6"/>
      <c r="Q252" s="6" t="s">
        <v>120</v>
      </c>
      <c r="R252" s="6" t="s">
        <v>15</v>
      </c>
      <c r="S252" s="6" t="s">
        <v>121</v>
      </c>
      <c r="T252" s="6" t="s">
        <v>17</v>
      </c>
      <c r="U252" s="6" t="s">
        <v>119</v>
      </c>
      <c r="V252" s="6" t="s">
        <v>122</v>
      </c>
      <c r="W252" s="6">
        <v>60</v>
      </c>
      <c r="X252" s="6">
        <v>5</v>
      </c>
      <c r="Z252" s="6" t="s">
        <v>118</v>
      </c>
      <c r="AA252" s="6" t="s">
        <v>123</v>
      </c>
      <c r="AB252" s="6" t="s">
        <v>121</v>
      </c>
      <c r="AC252" s="6" t="s">
        <v>124</v>
      </c>
      <c r="AD252" s="6" t="s">
        <v>125</v>
      </c>
      <c r="AE252" s="6" t="s">
        <v>119</v>
      </c>
      <c r="AF252" s="6" t="s">
        <v>119</v>
      </c>
      <c r="AG252" s="6" t="s">
        <v>119</v>
      </c>
      <c r="AH252" s="50" t="s">
        <v>119</v>
      </c>
      <c r="AJ252" s="6" t="s">
        <v>127</v>
      </c>
      <c r="AK252" s="6" t="s">
        <v>26</v>
      </c>
      <c r="AL252" s="6">
        <v>1</v>
      </c>
      <c r="AM252" s="6" t="s">
        <v>128</v>
      </c>
      <c r="AN252" s="44">
        <v>16010501</v>
      </c>
      <c r="AO252" s="6" t="s">
        <v>119</v>
      </c>
      <c r="AP252" s="6" t="s">
        <v>119</v>
      </c>
      <c r="AQ252" s="6" t="s">
        <v>119</v>
      </c>
      <c r="AR252" s="6">
        <v>2</v>
      </c>
      <c r="AS252" s="6" t="s">
        <v>128</v>
      </c>
      <c r="AT252" s="44">
        <v>16020501</v>
      </c>
      <c r="AU252" s="6" t="s">
        <v>119</v>
      </c>
      <c r="AV252" s="6" t="s">
        <v>119</v>
      </c>
      <c r="AW252" s="6" t="s">
        <v>119</v>
      </c>
      <c r="AX252" s="6">
        <v>3</v>
      </c>
      <c r="AY252" s="6" t="s">
        <v>128</v>
      </c>
      <c r="AZ252" s="6">
        <v>51010101</v>
      </c>
      <c r="BB252" s="6">
        <v>1141</v>
      </c>
      <c r="BC252" s="6" t="s">
        <v>119</v>
      </c>
      <c r="BD252" s="6">
        <v>4</v>
      </c>
      <c r="BE252" s="6" t="s">
        <v>128</v>
      </c>
      <c r="BF252" s="6">
        <v>16040501</v>
      </c>
      <c r="BG252" s="6" t="s">
        <v>119</v>
      </c>
      <c r="BH252" s="6" t="s">
        <v>119</v>
      </c>
      <c r="BI252" s="6" t="s">
        <v>119</v>
      </c>
      <c r="BJ252" s="6">
        <v>5</v>
      </c>
      <c r="BK252" s="6" t="s">
        <v>128</v>
      </c>
      <c r="BL252" s="6">
        <v>16060101</v>
      </c>
      <c r="BP252" s="6">
        <v>6</v>
      </c>
      <c r="BQ252" s="6" t="s">
        <v>128</v>
      </c>
      <c r="BR252" s="6">
        <v>16060101</v>
      </c>
      <c r="BU252" s="6" t="s">
        <v>119</v>
      </c>
      <c r="BV252" s="6">
        <v>7</v>
      </c>
      <c r="BW252" s="6" t="s">
        <v>128</v>
      </c>
      <c r="BX252" s="6">
        <v>16060101</v>
      </c>
      <c r="BY252" s="6" t="s">
        <v>119</v>
      </c>
      <c r="BZ252" s="6" t="s">
        <v>119</v>
      </c>
      <c r="CA252" s="6" t="s">
        <v>119</v>
      </c>
      <c r="CB252" s="6" t="s">
        <v>127</v>
      </c>
      <c r="CC252" s="6" t="s">
        <v>127</v>
      </c>
      <c r="CD252" s="6" t="s">
        <v>127</v>
      </c>
      <c r="CE252" s="6" t="s">
        <v>129</v>
      </c>
    </row>
    <row r="253" s="6" customFormat="1" spans="1:83">
      <c r="A253" s="6" t="s">
        <v>113</v>
      </c>
      <c r="B253" s="6" t="s">
        <v>611</v>
      </c>
      <c r="C253" s="6" t="s">
        <v>610</v>
      </c>
      <c r="D253" s="6" t="s">
        <v>610</v>
      </c>
      <c r="E253" s="6" t="s">
        <v>139</v>
      </c>
      <c r="F253" s="6">
        <v>1141</v>
      </c>
      <c r="G253" s="6" t="s">
        <v>118</v>
      </c>
      <c r="H253" s="6">
        <v>384.98</v>
      </c>
      <c r="I253" s="6">
        <v>19.25</v>
      </c>
      <c r="L253" s="46">
        <v>45624</v>
      </c>
      <c r="N253" s="46">
        <v>45624</v>
      </c>
      <c r="O253"/>
      <c r="P253" s="6"/>
      <c r="Q253" s="6" t="s">
        <v>120</v>
      </c>
      <c r="R253" s="6" t="s">
        <v>15</v>
      </c>
      <c r="S253" s="6" t="s">
        <v>121</v>
      </c>
      <c r="T253" s="6" t="s">
        <v>17</v>
      </c>
      <c r="U253" s="6" t="s">
        <v>119</v>
      </c>
      <c r="V253" s="6" t="s">
        <v>122</v>
      </c>
      <c r="W253" s="6">
        <v>60</v>
      </c>
      <c r="X253" s="6">
        <v>5</v>
      </c>
      <c r="Z253" s="6" t="s">
        <v>118</v>
      </c>
      <c r="AA253" s="6" t="s">
        <v>123</v>
      </c>
      <c r="AB253" s="6" t="s">
        <v>121</v>
      </c>
      <c r="AC253" s="6" t="s">
        <v>124</v>
      </c>
      <c r="AD253" s="6" t="s">
        <v>125</v>
      </c>
      <c r="AE253" s="6" t="s">
        <v>119</v>
      </c>
      <c r="AF253" s="6" t="s">
        <v>119</v>
      </c>
      <c r="AG253" s="6" t="s">
        <v>119</v>
      </c>
      <c r="AH253" s="50" t="s">
        <v>119</v>
      </c>
      <c r="AJ253" s="6" t="s">
        <v>127</v>
      </c>
      <c r="AK253" s="6" t="s">
        <v>26</v>
      </c>
      <c r="AL253" s="6">
        <v>1</v>
      </c>
      <c r="AM253" s="6" t="s">
        <v>128</v>
      </c>
      <c r="AN253" s="44">
        <v>16010501</v>
      </c>
      <c r="AO253" s="6" t="s">
        <v>119</v>
      </c>
      <c r="AP253" s="6" t="s">
        <v>119</v>
      </c>
      <c r="AQ253" s="6" t="s">
        <v>119</v>
      </c>
      <c r="AR253" s="6">
        <v>2</v>
      </c>
      <c r="AS253" s="6" t="s">
        <v>128</v>
      </c>
      <c r="AT253" s="44">
        <v>16020501</v>
      </c>
      <c r="AU253" s="6" t="s">
        <v>119</v>
      </c>
      <c r="AV253" s="6" t="s">
        <v>119</v>
      </c>
      <c r="AW253" s="6" t="s">
        <v>119</v>
      </c>
      <c r="AX253" s="6">
        <v>3</v>
      </c>
      <c r="AY253" s="6" t="s">
        <v>128</v>
      </c>
      <c r="AZ253" s="6">
        <v>51010101</v>
      </c>
      <c r="BB253" s="6">
        <v>1141</v>
      </c>
      <c r="BC253" s="6" t="s">
        <v>119</v>
      </c>
      <c r="BD253" s="6">
        <v>4</v>
      </c>
      <c r="BE253" s="6" t="s">
        <v>128</v>
      </c>
      <c r="BF253" s="6">
        <v>16040501</v>
      </c>
      <c r="BG253" s="6" t="s">
        <v>119</v>
      </c>
      <c r="BH253" s="6" t="s">
        <v>119</v>
      </c>
      <c r="BI253" s="6" t="s">
        <v>119</v>
      </c>
      <c r="BJ253" s="6">
        <v>5</v>
      </c>
      <c r="BK253" s="6" t="s">
        <v>128</v>
      </c>
      <c r="BL253" s="6">
        <v>16060101</v>
      </c>
      <c r="BP253" s="6">
        <v>6</v>
      </c>
      <c r="BQ253" s="6" t="s">
        <v>128</v>
      </c>
      <c r="BR253" s="6">
        <v>16060101</v>
      </c>
      <c r="BU253" s="6" t="s">
        <v>119</v>
      </c>
      <c r="BV253" s="6">
        <v>7</v>
      </c>
      <c r="BW253" s="6" t="s">
        <v>128</v>
      </c>
      <c r="BX253" s="6">
        <v>16060101</v>
      </c>
      <c r="BY253" s="6" t="s">
        <v>119</v>
      </c>
      <c r="BZ253" s="6" t="s">
        <v>119</v>
      </c>
      <c r="CA253" s="6" t="s">
        <v>119</v>
      </c>
      <c r="CB253" s="6" t="s">
        <v>127</v>
      </c>
      <c r="CC253" s="6" t="s">
        <v>127</v>
      </c>
      <c r="CD253" s="6" t="s">
        <v>127</v>
      </c>
      <c r="CE253" s="6" t="s">
        <v>129</v>
      </c>
    </row>
    <row r="254" s="6" customFormat="1" spans="1:83">
      <c r="A254" s="6" t="s">
        <v>113</v>
      </c>
      <c r="B254" s="6" t="s">
        <v>612</v>
      </c>
      <c r="C254" s="6" t="s">
        <v>613</v>
      </c>
      <c r="D254" s="6" t="s">
        <v>613</v>
      </c>
      <c r="E254" s="6" t="s">
        <v>139</v>
      </c>
      <c r="F254" s="6">
        <v>1141</v>
      </c>
      <c r="G254" s="6" t="s">
        <v>118</v>
      </c>
      <c r="H254" s="6">
        <v>769.95</v>
      </c>
      <c r="I254" s="6">
        <v>38.5</v>
      </c>
      <c r="L254" s="46">
        <v>45624</v>
      </c>
      <c r="N254" s="46">
        <v>45624</v>
      </c>
      <c r="O254"/>
      <c r="P254" s="6"/>
      <c r="Q254" s="6" t="s">
        <v>120</v>
      </c>
      <c r="R254" s="6" t="s">
        <v>15</v>
      </c>
      <c r="S254" s="6" t="s">
        <v>121</v>
      </c>
      <c r="T254" s="6" t="s">
        <v>17</v>
      </c>
      <c r="U254" s="6" t="s">
        <v>119</v>
      </c>
      <c r="V254" s="6" t="s">
        <v>122</v>
      </c>
      <c r="W254" s="6">
        <v>60</v>
      </c>
      <c r="X254" s="6">
        <v>5</v>
      </c>
      <c r="Z254" s="6" t="s">
        <v>118</v>
      </c>
      <c r="AA254" s="6" t="s">
        <v>123</v>
      </c>
      <c r="AB254" s="6" t="s">
        <v>121</v>
      </c>
      <c r="AC254" s="6" t="s">
        <v>124</v>
      </c>
      <c r="AD254" s="6" t="s">
        <v>125</v>
      </c>
      <c r="AE254" s="6" t="s">
        <v>119</v>
      </c>
      <c r="AF254" s="6" t="s">
        <v>119</v>
      </c>
      <c r="AG254" s="6" t="s">
        <v>119</v>
      </c>
      <c r="AH254" s="50" t="s">
        <v>119</v>
      </c>
      <c r="AJ254" s="6" t="s">
        <v>127</v>
      </c>
      <c r="AK254" s="6" t="s">
        <v>26</v>
      </c>
      <c r="AL254" s="6">
        <v>1</v>
      </c>
      <c r="AM254" s="6" t="s">
        <v>128</v>
      </c>
      <c r="AN254" s="44">
        <v>16010501</v>
      </c>
      <c r="AO254" s="6" t="s">
        <v>119</v>
      </c>
      <c r="AP254" s="6" t="s">
        <v>119</v>
      </c>
      <c r="AQ254" s="6" t="s">
        <v>119</v>
      </c>
      <c r="AR254" s="6">
        <v>2</v>
      </c>
      <c r="AS254" s="6" t="s">
        <v>128</v>
      </c>
      <c r="AT254" s="44">
        <v>16020501</v>
      </c>
      <c r="AU254" s="6" t="s">
        <v>119</v>
      </c>
      <c r="AV254" s="6" t="s">
        <v>119</v>
      </c>
      <c r="AW254" s="6" t="s">
        <v>119</v>
      </c>
      <c r="AX254" s="6">
        <v>3</v>
      </c>
      <c r="AY254" s="6" t="s">
        <v>128</v>
      </c>
      <c r="AZ254" s="6">
        <v>51010101</v>
      </c>
      <c r="BB254" s="6">
        <v>1141</v>
      </c>
      <c r="BC254" s="6" t="s">
        <v>119</v>
      </c>
      <c r="BD254" s="6">
        <v>4</v>
      </c>
      <c r="BE254" s="6" t="s">
        <v>128</v>
      </c>
      <c r="BF254" s="6">
        <v>16040501</v>
      </c>
      <c r="BG254" s="6" t="s">
        <v>119</v>
      </c>
      <c r="BH254" s="6" t="s">
        <v>119</v>
      </c>
      <c r="BI254" s="6" t="s">
        <v>119</v>
      </c>
      <c r="BJ254" s="6">
        <v>5</v>
      </c>
      <c r="BK254" s="6" t="s">
        <v>128</v>
      </c>
      <c r="BL254" s="6">
        <v>16060101</v>
      </c>
      <c r="BP254" s="6">
        <v>6</v>
      </c>
      <c r="BQ254" s="6" t="s">
        <v>128</v>
      </c>
      <c r="BR254" s="6">
        <v>16060101</v>
      </c>
      <c r="BU254" s="6" t="s">
        <v>119</v>
      </c>
      <c r="BV254" s="6">
        <v>7</v>
      </c>
      <c r="BW254" s="6" t="s">
        <v>128</v>
      </c>
      <c r="BX254" s="6">
        <v>16060101</v>
      </c>
      <c r="BY254" s="6" t="s">
        <v>119</v>
      </c>
      <c r="BZ254" s="6" t="s">
        <v>119</v>
      </c>
      <c r="CA254" s="6" t="s">
        <v>119</v>
      </c>
      <c r="CB254" s="6" t="s">
        <v>127</v>
      </c>
      <c r="CC254" s="6" t="s">
        <v>127</v>
      </c>
      <c r="CD254" s="6" t="s">
        <v>127</v>
      </c>
      <c r="CE254" s="6" t="s">
        <v>129</v>
      </c>
    </row>
    <row r="255" s="6" customFormat="1" spans="1:83">
      <c r="A255" s="6" t="s">
        <v>113</v>
      </c>
      <c r="B255" s="6" t="s">
        <v>614</v>
      </c>
      <c r="C255" s="6" t="s">
        <v>615</v>
      </c>
      <c r="D255" s="6" t="s">
        <v>615</v>
      </c>
      <c r="E255" s="6" t="s">
        <v>139</v>
      </c>
      <c r="F255" s="6">
        <v>1141</v>
      </c>
      <c r="G255" s="6" t="s">
        <v>118</v>
      </c>
      <c r="H255" s="6">
        <v>769.95</v>
      </c>
      <c r="I255" s="6">
        <v>38.5</v>
      </c>
      <c r="L255" s="46">
        <v>45624</v>
      </c>
      <c r="N255" s="46">
        <v>45624</v>
      </c>
      <c r="O255"/>
      <c r="P255" s="6"/>
      <c r="Q255" s="6" t="s">
        <v>120</v>
      </c>
      <c r="R255" s="6" t="s">
        <v>15</v>
      </c>
      <c r="S255" s="6" t="s">
        <v>121</v>
      </c>
      <c r="T255" s="6" t="s">
        <v>17</v>
      </c>
      <c r="U255" s="6" t="s">
        <v>119</v>
      </c>
      <c r="V255" s="6" t="s">
        <v>122</v>
      </c>
      <c r="W255" s="6">
        <v>60</v>
      </c>
      <c r="X255" s="6">
        <v>5</v>
      </c>
      <c r="Z255" s="6" t="s">
        <v>118</v>
      </c>
      <c r="AA255" s="6" t="s">
        <v>123</v>
      </c>
      <c r="AB255" s="6" t="s">
        <v>121</v>
      </c>
      <c r="AC255" s="6" t="s">
        <v>124</v>
      </c>
      <c r="AD255" s="6" t="s">
        <v>125</v>
      </c>
      <c r="AE255" s="6" t="s">
        <v>119</v>
      </c>
      <c r="AF255" s="6" t="s">
        <v>119</v>
      </c>
      <c r="AG255" s="6" t="s">
        <v>119</v>
      </c>
      <c r="AH255" s="50" t="s">
        <v>119</v>
      </c>
      <c r="AJ255" s="6" t="s">
        <v>127</v>
      </c>
      <c r="AK255" s="6" t="s">
        <v>26</v>
      </c>
      <c r="AL255" s="6">
        <v>1</v>
      </c>
      <c r="AM255" s="6" t="s">
        <v>128</v>
      </c>
      <c r="AN255" s="44">
        <v>16010501</v>
      </c>
      <c r="AO255" s="6" t="s">
        <v>119</v>
      </c>
      <c r="AP255" s="6" t="s">
        <v>119</v>
      </c>
      <c r="AQ255" s="6" t="s">
        <v>119</v>
      </c>
      <c r="AR255" s="6">
        <v>2</v>
      </c>
      <c r="AS255" s="6" t="s">
        <v>128</v>
      </c>
      <c r="AT255" s="44">
        <v>16020501</v>
      </c>
      <c r="AU255" s="6" t="s">
        <v>119</v>
      </c>
      <c r="AV255" s="6" t="s">
        <v>119</v>
      </c>
      <c r="AW255" s="6" t="s">
        <v>119</v>
      </c>
      <c r="AX255" s="6">
        <v>3</v>
      </c>
      <c r="AY255" s="6" t="s">
        <v>128</v>
      </c>
      <c r="AZ255" s="6">
        <v>51010101</v>
      </c>
      <c r="BB255" s="6">
        <v>1141</v>
      </c>
      <c r="BC255" s="6" t="s">
        <v>119</v>
      </c>
      <c r="BD255" s="6">
        <v>4</v>
      </c>
      <c r="BE255" s="6" t="s">
        <v>128</v>
      </c>
      <c r="BF255" s="6">
        <v>16040501</v>
      </c>
      <c r="BG255" s="6" t="s">
        <v>119</v>
      </c>
      <c r="BH255" s="6" t="s">
        <v>119</v>
      </c>
      <c r="BI255" s="6" t="s">
        <v>119</v>
      </c>
      <c r="BJ255" s="6">
        <v>5</v>
      </c>
      <c r="BK255" s="6" t="s">
        <v>128</v>
      </c>
      <c r="BL255" s="6">
        <v>16060101</v>
      </c>
      <c r="BP255" s="6">
        <v>6</v>
      </c>
      <c r="BQ255" s="6" t="s">
        <v>128</v>
      </c>
      <c r="BR255" s="6">
        <v>16060101</v>
      </c>
      <c r="BU255" s="6" t="s">
        <v>119</v>
      </c>
      <c r="BV255" s="6">
        <v>7</v>
      </c>
      <c r="BW255" s="6" t="s">
        <v>128</v>
      </c>
      <c r="BX255" s="6">
        <v>16060101</v>
      </c>
      <c r="BY255" s="6" t="s">
        <v>119</v>
      </c>
      <c r="BZ255" s="6" t="s">
        <v>119</v>
      </c>
      <c r="CA255" s="6" t="s">
        <v>119</v>
      </c>
      <c r="CB255" s="6" t="s">
        <v>127</v>
      </c>
      <c r="CC255" s="6" t="s">
        <v>127</v>
      </c>
      <c r="CD255" s="6" t="s">
        <v>127</v>
      </c>
      <c r="CE255" s="6" t="s">
        <v>129</v>
      </c>
    </row>
    <row r="256" s="6" customFormat="1" spans="1:83">
      <c r="A256" s="6" t="s">
        <v>113</v>
      </c>
      <c r="B256" s="6" t="s">
        <v>616</v>
      </c>
      <c r="C256" s="6" t="s">
        <v>617</v>
      </c>
      <c r="D256" s="6" t="s">
        <v>617</v>
      </c>
      <c r="E256" s="6" t="s">
        <v>139</v>
      </c>
      <c r="F256" s="6">
        <v>1141</v>
      </c>
      <c r="G256" s="6" t="s">
        <v>118</v>
      </c>
      <c r="H256" s="6">
        <v>410.5</v>
      </c>
      <c r="I256" s="6">
        <v>20.53</v>
      </c>
      <c r="L256" s="46">
        <v>45624</v>
      </c>
      <c r="N256" s="46">
        <v>45624</v>
      </c>
      <c r="O256"/>
      <c r="P256" s="6"/>
      <c r="Q256" s="6" t="s">
        <v>120</v>
      </c>
      <c r="R256" s="6" t="s">
        <v>15</v>
      </c>
      <c r="S256" s="6" t="s">
        <v>121</v>
      </c>
      <c r="T256" s="6" t="s">
        <v>17</v>
      </c>
      <c r="U256" s="6" t="s">
        <v>119</v>
      </c>
      <c r="V256" s="6" t="s">
        <v>122</v>
      </c>
      <c r="W256" s="6">
        <v>60</v>
      </c>
      <c r="X256" s="6">
        <v>5</v>
      </c>
      <c r="Z256" s="6" t="s">
        <v>118</v>
      </c>
      <c r="AA256" s="6" t="s">
        <v>123</v>
      </c>
      <c r="AB256" s="6" t="s">
        <v>121</v>
      </c>
      <c r="AC256" s="6" t="s">
        <v>124</v>
      </c>
      <c r="AD256" s="6" t="s">
        <v>125</v>
      </c>
      <c r="AE256" s="6" t="s">
        <v>119</v>
      </c>
      <c r="AF256" s="6" t="s">
        <v>119</v>
      </c>
      <c r="AG256" s="6" t="s">
        <v>119</v>
      </c>
      <c r="AH256" s="50" t="s">
        <v>119</v>
      </c>
      <c r="AJ256" s="6" t="s">
        <v>127</v>
      </c>
      <c r="AK256" s="6" t="s">
        <v>26</v>
      </c>
      <c r="AL256" s="6">
        <v>1</v>
      </c>
      <c r="AM256" s="6" t="s">
        <v>128</v>
      </c>
      <c r="AN256" s="44">
        <v>16010501</v>
      </c>
      <c r="AO256" s="6" t="s">
        <v>119</v>
      </c>
      <c r="AP256" s="6" t="s">
        <v>119</v>
      </c>
      <c r="AQ256" s="6" t="s">
        <v>119</v>
      </c>
      <c r="AR256" s="6">
        <v>2</v>
      </c>
      <c r="AS256" s="6" t="s">
        <v>128</v>
      </c>
      <c r="AT256" s="44">
        <v>16020501</v>
      </c>
      <c r="AU256" s="6" t="s">
        <v>119</v>
      </c>
      <c r="AV256" s="6" t="s">
        <v>119</v>
      </c>
      <c r="AW256" s="6" t="s">
        <v>119</v>
      </c>
      <c r="AX256" s="6">
        <v>3</v>
      </c>
      <c r="AY256" s="6" t="s">
        <v>128</v>
      </c>
      <c r="AZ256" s="6">
        <v>51010101</v>
      </c>
      <c r="BB256" s="6">
        <v>1141</v>
      </c>
      <c r="BC256" s="6" t="s">
        <v>119</v>
      </c>
      <c r="BD256" s="6">
        <v>4</v>
      </c>
      <c r="BE256" s="6" t="s">
        <v>128</v>
      </c>
      <c r="BF256" s="6">
        <v>16040501</v>
      </c>
      <c r="BG256" s="6" t="s">
        <v>119</v>
      </c>
      <c r="BH256" s="6" t="s">
        <v>119</v>
      </c>
      <c r="BI256" s="6" t="s">
        <v>119</v>
      </c>
      <c r="BJ256" s="6">
        <v>5</v>
      </c>
      <c r="BK256" s="6" t="s">
        <v>128</v>
      </c>
      <c r="BL256" s="6">
        <v>16060101</v>
      </c>
      <c r="BP256" s="6">
        <v>6</v>
      </c>
      <c r="BQ256" s="6" t="s">
        <v>128</v>
      </c>
      <c r="BR256" s="6">
        <v>16060101</v>
      </c>
      <c r="BU256" s="6" t="s">
        <v>119</v>
      </c>
      <c r="BV256" s="6">
        <v>7</v>
      </c>
      <c r="BW256" s="6" t="s">
        <v>128</v>
      </c>
      <c r="BX256" s="6">
        <v>16060101</v>
      </c>
      <c r="BY256" s="6" t="s">
        <v>119</v>
      </c>
      <c r="BZ256" s="6" t="s">
        <v>119</v>
      </c>
      <c r="CA256" s="6" t="s">
        <v>119</v>
      </c>
      <c r="CB256" s="6" t="s">
        <v>127</v>
      </c>
      <c r="CC256" s="6" t="s">
        <v>127</v>
      </c>
      <c r="CD256" s="6" t="s">
        <v>127</v>
      </c>
      <c r="CE256" s="6" t="s">
        <v>129</v>
      </c>
    </row>
    <row r="257" s="6" customFormat="1" spans="1:83">
      <c r="A257" s="6" t="s">
        <v>113</v>
      </c>
      <c r="B257" s="6" t="s">
        <v>618</v>
      </c>
      <c r="C257" s="6" t="s">
        <v>617</v>
      </c>
      <c r="D257" s="6" t="s">
        <v>617</v>
      </c>
      <c r="E257" s="6" t="s">
        <v>139</v>
      </c>
      <c r="F257" s="6">
        <v>1141</v>
      </c>
      <c r="G257" s="6" t="s">
        <v>118</v>
      </c>
      <c r="H257" s="6">
        <v>410.5</v>
      </c>
      <c r="I257" s="6">
        <v>20.53</v>
      </c>
      <c r="L257" s="46">
        <v>45624</v>
      </c>
      <c r="N257" s="46">
        <v>45624</v>
      </c>
      <c r="O257"/>
      <c r="P257" s="6"/>
      <c r="Q257" s="6" t="s">
        <v>120</v>
      </c>
      <c r="R257" s="6" t="s">
        <v>15</v>
      </c>
      <c r="S257" s="6" t="s">
        <v>121</v>
      </c>
      <c r="T257" s="6" t="s">
        <v>17</v>
      </c>
      <c r="U257" s="6" t="s">
        <v>119</v>
      </c>
      <c r="V257" s="6" t="s">
        <v>122</v>
      </c>
      <c r="W257" s="6">
        <v>60</v>
      </c>
      <c r="X257" s="6">
        <v>5</v>
      </c>
      <c r="Z257" s="6" t="s">
        <v>118</v>
      </c>
      <c r="AA257" s="6" t="s">
        <v>123</v>
      </c>
      <c r="AB257" s="6" t="s">
        <v>121</v>
      </c>
      <c r="AC257" s="6" t="s">
        <v>124</v>
      </c>
      <c r="AD257" s="6" t="s">
        <v>125</v>
      </c>
      <c r="AE257" s="6" t="s">
        <v>119</v>
      </c>
      <c r="AF257" s="6" t="s">
        <v>119</v>
      </c>
      <c r="AG257" s="6" t="s">
        <v>119</v>
      </c>
      <c r="AH257" s="50" t="s">
        <v>119</v>
      </c>
      <c r="AJ257" s="6" t="s">
        <v>127</v>
      </c>
      <c r="AK257" s="6" t="s">
        <v>26</v>
      </c>
      <c r="AL257" s="6">
        <v>1</v>
      </c>
      <c r="AM257" s="6" t="s">
        <v>128</v>
      </c>
      <c r="AN257" s="44">
        <v>16010501</v>
      </c>
      <c r="AO257" s="6" t="s">
        <v>119</v>
      </c>
      <c r="AP257" s="6" t="s">
        <v>119</v>
      </c>
      <c r="AQ257" s="6" t="s">
        <v>119</v>
      </c>
      <c r="AR257" s="6">
        <v>2</v>
      </c>
      <c r="AS257" s="6" t="s">
        <v>128</v>
      </c>
      <c r="AT257" s="44">
        <v>16020501</v>
      </c>
      <c r="AU257" s="6" t="s">
        <v>119</v>
      </c>
      <c r="AV257" s="6" t="s">
        <v>119</v>
      </c>
      <c r="AW257" s="6" t="s">
        <v>119</v>
      </c>
      <c r="AX257" s="6">
        <v>3</v>
      </c>
      <c r="AY257" s="6" t="s">
        <v>128</v>
      </c>
      <c r="AZ257" s="6">
        <v>51010101</v>
      </c>
      <c r="BB257" s="6">
        <v>1141</v>
      </c>
      <c r="BC257" s="6" t="s">
        <v>119</v>
      </c>
      <c r="BD257" s="6">
        <v>4</v>
      </c>
      <c r="BE257" s="6" t="s">
        <v>128</v>
      </c>
      <c r="BF257" s="6">
        <v>16040501</v>
      </c>
      <c r="BG257" s="6" t="s">
        <v>119</v>
      </c>
      <c r="BH257" s="6" t="s">
        <v>119</v>
      </c>
      <c r="BI257" s="6" t="s">
        <v>119</v>
      </c>
      <c r="BJ257" s="6">
        <v>5</v>
      </c>
      <c r="BK257" s="6" t="s">
        <v>128</v>
      </c>
      <c r="BL257" s="6">
        <v>16060101</v>
      </c>
      <c r="BP257" s="6">
        <v>6</v>
      </c>
      <c r="BQ257" s="6" t="s">
        <v>128</v>
      </c>
      <c r="BR257" s="6">
        <v>16060101</v>
      </c>
      <c r="BU257" s="6" t="s">
        <v>119</v>
      </c>
      <c r="BV257" s="6">
        <v>7</v>
      </c>
      <c r="BW257" s="6" t="s">
        <v>128</v>
      </c>
      <c r="BX257" s="6">
        <v>16060101</v>
      </c>
      <c r="BY257" s="6" t="s">
        <v>119</v>
      </c>
      <c r="BZ257" s="6" t="s">
        <v>119</v>
      </c>
      <c r="CA257" s="6" t="s">
        <v>119</v>
      </c>
      <c r="CB257" s="6" t="s">
        <v>127</v>
      </c>
      <c r="CC257" s="6" t="s">
        <v>127</v>
      </c>
      <c r="CD257" s="6" t="s">
        <v>127</v>
      </c>
      <c r="CE257" s="6" t="s">
        <v>129</v>
      </c>
    </row>
    <row r="258" s="6" customFormat="1" spans="1:83">
      <c r="A258" s="6" t="s">
        <v>113</v>
      </c>
      <c r="B258" s="6" t="s">
        <v>619</v>
      </c>
      <c r="C258" s="6" t="s">
        <v>620</v>
      </c>
      <c r="D258" s="6" t="s">
        <v>620</v>
      </c>
      <c r="E258" s="6" t="s">
        <v>139</v>
      </c>
      <c r="F258" s="6">
        <v>1141</v>
      </c>
      <c r="G258" s="6" t="s">
        <v>118</v>
      </c>
      <c r="H258" s="6">
        <v>320.77</v>
      </c>
      <c r="I258" s="6">
        <v>16.04</v>
      </c>
      <c r="L258" s="46">
        <v>45624</v>
      </c>
      <c r="N258" s="46">
        <v>45624</v>
      </c>
      <c r="O258"/>
      <c r="P258" s="6"/>
      <c r="Q258" s="6" t="s">
        <v>120</v>
      </c>
      <c r="R258" s="6" t="s">
        <v>15</v>
      </c>
      <c r="S258" s="6" t="s">
        <v>121</v>
      </c>
      <c r="T258" s="6" t="s">
        <v>17</v>
      </c>
      <c r="U258" s="6" t="s">
        <v>119</v>
      </c>
      <c r="V258" s="6" t="s">
        <v>122</v>
      </c>
      <c r="W258" s="6">
        <v>60</v>
      </c>
      <c r="X258" s="6">
        <v>5</v>
      </c>
      <c r="Z258" s="6" t="s">
        <v>118</v>
      </c>
      <c r="AA258" s="6" t="s">
        <v>123</v>
      </c>
      <c r="AB258" s="6" t="s">
        <v>121</v>
      </c>
      <c r="AC258" s="6" t="s">
        <v>124</v>
      </c>
      <c r="AD258" s="6" t="s">
        <v>125</v>
      </c>
      <c r="AE258" s="6" t="s">
        <v>119</v>
      </c>
      <c r="AF258" s="6" t="s">
        <v>119</v>
      </c>
      <c r="AG258" s="6" t="s">
        <v>119</v>
      </c>
      <c r="AH258" s="50" t="s">
        <v>119</v>
      </c>
      <c r="AJ258" s="6" t="s">
        <v>127</v>
      </c>
      <c r="AK258" s="6" t="s">
        <v>26</v>
      </c>
      <c r="AL258" s="6">
        <v>1</v>
      </c>
      <c r="AM258" s="6" t="s">
        <v>128</v>
      </c>
      <c r="AN258" s="44">
        <v>16010501</v>
      </c>
      <c r="AO258" s="6" t="s">
        <v>119</v>
      </c>
      <c r="AP258" s="6" t="s">
        <v>119</v>
      </c>
      <c r="AQ258" s="6" t="s">
        <v>119</v>
      </c>
      <c r="AR258" s="6">
        <v>2</v>
      </c>
      <c r="AS258" s="6" t="s">
        <v>128</v>
      </c>
      <c r="AT258" s="44">
        <v>16020501</v>
      </c>
      <c r="AU258" s="6" t="s">
        <v>119</v>
      </c>
      <c r="AV258" s="6" t="s">
        <v>119</v>
      </c>
      <c r="AW258" s="6" t="s">
        <v>119</v>
      </c>
      <c r="AX258" s="6">
        <v>3</v>
      </c>
      <c r="AY258" s="6" t="s">
        <v>128</v>
      </c>
      <c r="AZ258" s="6">
        <v>51010101</v>
      </c>
      <c r="BB258" s="6">
        <v>1141</v>
      </c>
      <c r="BC258" s="6" t="s">
        <v>119</v>
      </c>
      <c r="BD258" s="6">
        <v>4</v>
      </c>
      <c r="BE258" s="6" t="s">
        <v>128</v>
      </c>
      <c r="BF258" s="6">
        <v>16040501</v>
      </c>
      <c r="BG258" s="6" t="s">
        <v>119</v>
      </c>
      <c r="BH258" s="6" t="s">
        <v>119</v>
      </c>
      <c r="BI258" s="6" t="s">
        <v>119</v>
      </c>
      <c r="BJ258" s="6">
        <v>5</v>
      </c>
      <c r="BK258" s="6" t="s">
        <v>128</v>
      </c>
      <c r="BL258" s="6">
        <v>16060101</v>
      </c>
      <c r="BP258" s="6">
        <v>6</v>
      </c>
      <c r="BQ258" s="6" t="s">
        <v>128</v>
      </c>
      <c r="BR258" s="6">
        <v>16060101</v>
      </c>
      <c r="BU258" s="6" t="s">
        <v>119</v>
      </c>
      <c r="BV258" s="6">
        <v>7</v>
      </c>
      <c r="BW258" s="6" t="s">
        <v>128</v>
      </c>
      <c r="BX258" s="6">
        <v>16060101</v>
      </c>
      <c r="BY258" s="6" t="s">
        <v>119</v>
      </c>
      <c r="BZ258" s="6" t="s">
        <v>119</v>
      </c>
      <c r="CA258" s="6" t="s">
        <v>119</v>
      </c>
      <c r="CB258" s="6" t="s">
        <v>127</v>
      </c>
      <c r="CC258" s="6" t="s">
        <v>127</v>
      </c>
      <c r="CD258" s="6" t="s">
        <v>127</v>
      </c>
      <c r="CE258" s="6" t="s">
        <v>129</v>
      </c>
    </row>
    <row r="259" s="6" customFormat="1" spans="1:83">
      <c r="A259" s="6" t="s">
        <v>113</v>
      </c>
      <c r="B259" s="6" t="s">
        <v>621</v>
      </c>
      <c r="C259" s="6" t="s">
        <v>620</v>
      </c>
      <c r="D259" s="6" t="s">
        <v>620</v>
      </c>
      <c r="E259" s="6" t="s">
        <v>139</v>
      </c>
      <c r="F259" s="6">
        <v>1141</v>
      </c>
      <c r="G259" s="6" t="s">
        <v>118</v>
      </c>
      <c r="H259" s="6">
        <v>320.77</v>
      </c>
      <c r="I259" s="6">
        <v>16.04</v>
      </c>
      <c r="L259" s="46">
        <v>45624</v>
      </c>
      <c r="N259" s="46">
        <v>45624</v>
      </c>
      <c r="O259"/>
      <c r="P259" s="6"/>
      <c r="Q259" s="6" t="s">
        <v>120</v>
      </c>
      <c r="R259" s="6" t="s">
        <v>15</v>
      </c>
      <c r="S259" s="6" t="s">
        <v>121</v>
      </c>
      <c r="T259" s="6" t="s">
        <v>17</v>
      </c>
      <c r="U259" s="6" t="s">
        <v>119</v>
      </c>
      <c r="V259" s="6" t="s">
        <v>122</v>
      </c>
      <c r="W259" s="6">
        <v>60</v>
      </c>
      <c r="X259" s="6">
        <v>5</v>
      </c>
      <c r="Z259" s="6" t="s">
        <v>118</v>
      </c>
      <c r="AA259" s="6" t="s">
        <v>123</v>
      </c>
      <c r="AB259" s="6" t="s">
        <v>121</v>
      </c>
      <c r="AC259" s="6" t="s">
        <v>124</v>
      </c>
      <c r="AD259" s="6" t="s">
        <v>125</v>
      </c>
      <c r="AE259" s="6" t="s">
        <v>119</v>
      </c>
      <c r="AF259" s="6" t="s">
        <v>119</v>
      </c>
      <c r="AG259" s="6" t="s">
        <v>119</v>
      </c>
      <c r="AH259" s="50" t="s">
        <v>119</v>
      </c>
      <c r="AJ259" s="6" t="s">
        <v>127</v>
      </c>
      <c r="AK259" s="6" t="s">
        <v>26</v>
      </c>
      <c r="AL259" s="6">
        <v>1</v>
      </c>
      <c r="AM259" s="6" t="s">
        <v>128</v>
      </c>
      <c r="AN259" s="44">
        <v>16010501</v>
      </c>
      <c r="AO259" s="6" t="s">
        <v>119</v>
      </c>
      <c r="AP259" s="6" t="s">
        <v>119</v>
      </c>
      <c r="AQ259" s="6" t="s">
        <v>119</v>
      </c>
      <c r="AR259" s="6">
        <v>2</v>
      </c>
      <c r="AS259" s="6" t="s">
        <v>128</v>
      </c>
      <c r="AT259" s="44">
        <v>16020501</v>
      </c>
      <c r="AU259" s="6" t="s">
        <v>119</v>
      </c>
      <c r="AV259" s="6" t="s">
        <v>119</v>
      </c>
      <c r="AW259" s="6" t="s">
        <v>119</v>
      </c>
      <c r="AX259" s="6">
        <v>3</v>
      </c>
      <c r="AY259" s="6" t="s">
        <v>128</v>
      </c>
      <c r="AZ259" s="6">
        <v>51010101</v>
      </c>
      <c r="BB259" s="6">
        <v>1141</v>
      </c>
      <c r="BC259" s="6" t="s">
        <v>119</v>
      </c>
      <c r="BD259" s="6">
        <v>4</v>
      </c>
      <c r="BE259" s="6" t="s">
        <v>128</v>
      </c>
      <c r="BF259" s="6">
        <v>16040501</v>
      </c>
      <c r="BG259" s="6" t="s">
        <v>119</v>
      </c>
      <c r="BH259" s="6" t="s">
        <v>119</v>
      </c>
      <c r="BI259" s="6" t="s">
        <v>119</v>
      </c>
      <c r="BJ259" s="6">
        <v>5</v>
      </c>
      <c r="BK259" s="6" t="s">
        <v>128</v>
      </c>
      <c r="BL259" s="6">
        <v>16060101</v>
      </c>
      <c r="BP259" s="6">
        <v>6</v>
      </c>
      <c r="BQ259" s="6" t="s">
        <v>128</v>
      </c>
      <c r="BR259" s="6">
        <v>16060101</v>
      </c>
      <c r="BU259" s="6" t="s">
        <v>119</v>
      </c>
      <c r="BV259" s="6">
        <v>7</v>
      </c>
      <c r="BW259" s="6" t="s">
        <v>128</v>
      </c>
      <c r="BX259" s="6">
        <v>16060101</v>
      </c>
      <c r="BY259" s="6" t="s">
        <v>119</v>
      </c>
      <c r="BZ259" s="6" t="s">
        <v>119</v>
      </c>
      <c r="CA259" s="6" t="s">
        <v>119</v>
      </c>
      <c r="CB259" s="6" t="s">
        <v>127</v>
      </c>
      <c r="CC259" s="6" t="s">
        <v>127</v>
      </c>
      <c r="CD259" s="6" t="s">
        <v>127</v>
      </c>
      <c r="CE259" s="6" t="s">
        <v>129</v>
      </c>
    </row>
    <row r="260" s="6" customFormat="1" spans="1:83">
      <c r="A260" s="6" t="s">
        <v>113</v>
      </c>
      <c r="B260" s="6" t="s">
        <v>622</v>
      </c>
      <c r="C260" s="6" t="s">
        <v>623</v>
      </c>
      <c r="D260" s="6" t="s">
        <v>623</v>
      </c>
      <c r="E260" s="6" t="s">
        <v>139</v>
      </c>
      <c r="F260" s="6">
        <v>1141</v>
      </c>
      <c r="G260" s="6" t="s">
        <v>118</v>
      </c>
      <c r="H260" s="6">
        <v>320.77</v>
      </c>
      <c r="I260" s="6">
        <v>16.04</v>
      </c>
      <c r="L260" s="46">
        <v>45624</v>
      </c>
      <c r="N260" s="46">
        <v>45624</v>
      </c>
      <c r="O260"/>
      <c r="P260" s="6"/>
      <c r="Q260" s="6" t="s">
        <v>120</v>
      </c>
      <c r="R260" s="6" t="s">
        <v>15</v>
      </c>
      <c r="S260" s="6" t="s">
        <v>121</v>
      </c>
      <c r="T260" s="6" t="s">
        <v>17</v>
      </c>
      <c r="U260" s="6" t="s">
        <v>119</v>
      </c>
      <c r="V260" s="6" t="s">
        <v>122</v>
      </c>
      <c r="W260" s="6">
        <v>60</v>
      </c>
      <c r="X260" s="6">
        <v>5</v>
      </c>
      <c r="Z260" s="6" t="s">
        <v>118</v>
      </c>
      <c r="AA260" s="6" t="s">
        <v>123</v>
      </c>
      <c r="AB260" s="6" t="s">
        <v>121</v>
      </c>
      <c r="AC260" s="6" t="s">
        <v>124</v>
      </c>
      <c r="AD260" s="6" t="s">
        <v>125</v>
      </c>
      <c r="AE260" s="6" t="s">
        <v>119</v>
      </c>
      <c r="AF260" s="6" t="s">
        <v>119</v>
      </c>
      <c r="AG260" s="6" t="s">
        <v>119</v>
      </c>
      <c r="AH260" s="50" t="s">
        <v>119</v>
      </c>
      <c r="AJ260" s="6" t="s">
        <v>127</v>
      </c>
      <c r="AK260" s="6" t="s">
        <v>26</v>
      </c>
      <c r="AL260" s="6">
        <v>1</v>
      </c>
      <c r="AM260" s="6" t="s">
        <v>128</v>
      </c>
      <c r="AN260" s="44">
        <v>16010501</v>
      </c>
      <c r="AO260" s="6" t="s">
        <v>119</v>
      </c>
      <c r="AP260" s="6" t="s">
        <v>119</v>
      </c>
      <c r="AQ260" s="6" t="s">
        <v>119</v>
      </c>
      <c r="AR260" s="6">
        <v>2</v>
      </c>
      <c r="AS260" s="6" t="s">
        <v>128</v>
      </c>
      <c r="AT260" s="44">
        <v>16020501</v>
      </c>
      <c r="AU260" s="6" t="s">
        <v>119</v>
      </c>
      <c r="AV260" s="6" t="s">
        <v>119</v>
      </c>
      <c r="AW260" s="6" t="s">
        <v>119</v>
      </c>
      <c r="AX260" s="6">
        <v>3</v>
      </c>
      <c r="AY260" s="6" t="s">
        <v>128</v>
      </c>
      <c r="AZ260" s="6">
        <v>51010101</v>
      </c>
      <c r="BB260" s="6">
        <v>1141</v>
      </c>
      <c r="BC260" s="6" t="s">
        <v>119</v>
      </c>
      <c r="BD260" s="6">
        <v>4</v>
      </c>
      <c r="BE260" s="6" t="s">
        <v>128</v>
      </c>
      <c r="BF260" s="6">
        <v>16040501</v>
      </c>
      <c r="BG260" s="6" t="s">
        <v>119</v>
      </c>
      <c r="BH260" s="6" t="s">
        <v>119</v>
      </c>
      <c r="BI260" s="6" t="s">
        <v>119</v>
      </c>
      <c r="BJ260" s="6">
        <v>5</v>
      </c>
      <c r="BK260" s="6" t="s">
        <v>128</v>
      </c>
      <c r="BL260" s="6">
        <v>16060101</v>
      </c>
      <c r="BP260" s="6">
        <v>6</v>
      </c>
      <c r="BQ260" s="6" t="s">
        <v>128</v>
      </c>
      <c r="BR260" s="6">
        <v>16060101</v>
      </c>
      <c r="BU260" s="6" t="s">
        <v>119</v>
      </c>
      <c r="BV260" s="6">
        <v>7</v>
      </c>
      <c r="BW260" s="6" t="s">
        <v>128</v>
      </c>
      <c r="BX260" s="6">
        <v>16060101</v>
      </c>
      <c r="BY260" s="6" t="s">
        <v>119</v>
      </c>
      <c r="BZ260" s="6" t="s">
        <v>119</v>
      </c>
      <c r="CA260" s="6" t="s">
        <v>119</v>
      </c>
      <c r="CB260" s="6" t="s">
        <v>127</v>
      </c>
      <c r="CC260" s="6" t="s">
        <v>127</v>
      </c>
      <c r="CD260" s="6" t="s">
        <v>127</v>
      </c>
      <c r="CE260" s="6" t="s">
        <v>129</v>
      </c>
    </row>
    <row r="261" s="6" customFormat="1" spans="1:83">
      <c r="A261" s="6" t="s">
        <v>113</v>
      </c>
      <c r="B261" s="6" t="s">
        <v>624</v>
      </c>
      <c r="C261" s="6" t="s">
        <v>623</v>
      </c>
      <c r="D261" s="6" t="s">
        <v>623</v>
      </c>
      <c r="E261" s="6" t="s">
        <v>139</v>
      </c>
      <c r="F261" s="6">
        <v>1141</v>
      </c>
      <c r="G261" s="6" t="s">
        <v>118</v>
      </c>
      <c r="H261" s="6">
        <v>320.77</v>
      </c>
      <c r="I261" s="6">
        <v>16.04</v>
      </c>
      <c r="L261" s="46">
        <v>45624</v>
      </c>
      <c r="N261" s="46">
        <v>45624</v>
      </c>
      <c r="O261"/>
      <c r="P261" s="6"/>
      <c r="Q261" s="6" t="s">
        <v>120</v>
      </c>
      <c r="R261" s="6" t="s">
        <v>15</v>
      </c>
      <c r="S261" s="6" t="s">
        <v>121</v>
      </c>
      <c r="T261" s="6" t="s">
        <v>17</v>
      </c>
      <c r="U261" s="6" t="s">
        <v>119</v>
      </c>
      <c r="V261" s="6" t="s">
        <v>122</v>
      </c>
      <c r="W261" s="6">
        <v>60</v>
      </c>
      <c r="X261" s="6">
        <v>5</v>
      </c>
      <c r="Z261" s="6" t="s">
        <v>118</v>
      </c>
      <c r="AA261" s="6" t="s">
        <v>123</v>
      </c>
      <c r="AB261" s="6" t="s">
        <v>121</v>
      </c>
      <c r="AC261" s="6" t="s">
        <v>124</v>
      </c>
      <c r="AD261" s="6" t="s">
        <v>125</v>
      </c>
      <c r="AE261" s="6" t="s">
        <v>119</v>
      </c>
      <c r="AF261" s="6" t="s">
        <v>119</v>
      </c>
      <c r="AG261" s="6" t="s">
        <v>119</v>
      </c>
      <c r="AH261" s="50" t="s">
        <v>119</v>
      </c>
      <c r="AJ261" s="6" t="s">
        <v>127</v>
      </c>
      <c r="AK261" s="6" t="s">
        <v>26</v>
      </c>
      <c r="AL261" s="6">
        <v>1</v>
      </c>
      <c r="AM261" s="6" t="s">
        <v>128</v>
      </c>
      <c r="AN261" s="44">
        <v>16010501</v>
      </c>
      <c r="AO261" s="6" t="s">
        <v>119</v>
      </c>
      <c r="AP261" s="6" t="s">
        <v>119</v>
      </c>
      <c r="AQ261" s="6" t="s">
        <v>119</v>
      </c>
      <c r="AR261" s="6">
        <v>2</v>
      </c>
      <c r="AS261" s="6" t="s">
        <v>128</v>
      </c>
      <c r="AT261" s="44">
        <v>16020501</v>
      </c>
      <c r="AU261" s="6" t="s">
        <v>119</v>
      </c>
      <c r="AV261" s="6" t="s">
        <v>119</v>
      </c>
      <c r="AW261" s="6" t="s">
        <v>119</v>
      </c>
      <c r="AX261" s="6">
        <v>3</v>
      </c>
      <c r="AY261" s="6" t="s">
        <v>128</v>
      </c>
      <c r="AZ261" s="6">
        <v>51010101</v>
      </c>
      <c r="BB261" s="6">
        <v>1141</v>
      </c>
      <c r="BC261" s="6" t="s">
        <v>119</v>
      </c>
      <c r="BD261" s="6">
        <v>4</v>
      </c>
      <c r="BE261" s="6" t="s">
        <v>128</v>
      </c>
      <c r="BF261" s="6">
        <v>16040501</v>
      </c>
      <c r="BG261" s="6" t="s">
        <v>119</v>
      </c>
      <c r="BH261" s="6" t="s">
        <v>119</v>
      </c>
      <c r="BI261" s="6" t="s">
        <v>119</v>
      </c>
      <c r="BJ261" s="6">
        <v>5</v>
      </c>
      <c r="BK261" s="6" t="s">
        <v>128</v>
      </c>
      <c r="BL261" s="6">
        <v>16060101</v>
      </c>
      <c r="BP261" s="6">
        <v>6</v>
      </c>
      <c r="BQ261" s="6" t="s">
        <v>128</v>
      </c>
      <c r="BR261" s="6">
        <v>16060101</v>
      </c>
      <c r="BU261" s="6" t="s">
        <v>119</v>
      </c>
      <c r="BV261" s="6">
        <v>7</v>
      </c>
      <c r="BW261" s="6" t="s">
        <v>128</v>
      </c>
      <c r="BX261" s="6">
        <v>16060101</v>
      </c>
      <c r="BY261" s="6" t="s">
        <v>119</v>
      </c>
      <c r="BZ261" s="6" t="s">
        <v>119</v>
      </c>
      <c r="CA261" s="6" t="s">
        <v>119</v>
      </c>
      <c r="CB261" s="6" t="s">
        <v>127</v>
      </c>
      <c r="CC261" s="6" t="s">
        <v>127</v>
      </c>
      <c r="CD261" s="6" t="s">
        <v>127</v>
      </c>
      <c r="CE261" s="6" t="s">
        <v>129</v>
      </c>
    </row>
    <row r="262" s="6" customFormat="1" spans="1:83">
      <c r="A262" s="6" t="s">
        <v>113</v>
      </c>
      <c r="B262" s="6" t="s">
        <v>625</v>
      </c>
      <c r="C262" s="6" t="s">
        <v>626</v>
      </c>
      <c r="D262" s="6" t="s">
        <v>626</v>
      </c>
      <c r="E262" s="6" t="s">
        <v>139</v>
      </c>
      <c r="F262" s="6">
        <v>1141</v>
      </c>
      <c r="G262" s="6" t="s">
        <v>118</v>
      </c>
      <c r="H262" s="6">
        <v>1081.21</v>
      </c>
      <c r="I262" s="6">
        <v>54.06</v>
      </c>
      <c r="L262" s="46">
        <v>45624</v>
      </c>
      <c r="N262" s="46">
        <v>45624</v>
      </c>
      <c r="O262"/>
      <c r="P262" s="6"/>
      <c r="Q262" s="6" t="s">
        <v>120</v>
      </c>
      <c r="R262" s="6" t="s">
        <v>15</v>
      </c>
      <c r="S262" s="6" t="s">
        <v>121</v>
      </c>
      <c r="T262" s="6" t="s">
        <v>17</v>
      </c>
      <c r="U262" s="6" t="s">
        <v>119</v>
      </c>
      <c r="V262" s="6" t="s">
        <v>122</v>
      </c>
      <c r="W262" s="6">
        <v>60</v>
      </c>
      <c r="X262" s="6">
        <v>5</v>
      </c>
      <c r="Z262" s="6" t="s">
        <v>118</v>
      </c>
      <c r="AA262" s="6" t="s">
        <v>123</v>
      </c>
      <c r="AB262" s="6" t="s">
        <v>121</v>
      </c>
      <c r="AC262" s="6" t="s">
        <v>124</v>
      </c>
      <c r="AD262" s="6" t="s">
        <v>125</v>
      </c>
      <c r="AE262" s="6" t="s">
        <v>119</v>
      </c>
      <c r="AF262" s="6" t="s">
        <v>119</v>
      </c>
      <c r="AG262" s="6" t="s">
        <v>119</v>
      </c>
      <c r="AH262" s="50" t="s">
        <v>119</v>
      </c>
      <c r="AJ262" s="6" t="s">
        <v>127</v>
      </c>
      <c r="AK262" s="6" t="s">
        <v>26</v>
      </c>
      <c r="AL262" s="6">
        <v>1</v>
      </c>
      <c r="AM262" s="6" t="s">
        <v>128</v>
      </c>
      <c r="AN262" s="44">
        <v>16010501</v>
      </c>
      <c r="AO262" s="6" t="s">
        <v>119</v>
      </c>
      <c r="AP262" s="6" t="s">
        <v>119</v>
      </c>
      <c r="AQ262" s="6" t="s">
        <v>119</v>
      </c>
      <c r="AR262" s="6">
        <v>2</v>
      </c>
      <c r="AS262" s="6" t="s">
        <v>128</v>
      </c>
      <c r="AT262" s="44">
        <v>16020501</v>
      </c>
      <c r="AU262" s="6" t="s">
        <v>119</v>
      </c>
      <c r="AV262" s="6" t="s">
        <v>119</v>
      </c>
      <c r="AW262" s="6" t="s">
        <v>119</v>
      </c>
      <c r="AX262" s="6">
        <v>3</v>
      </c>
      <c r="AY262" s="6" t="s">
        <v>128</v>
      </c>
      <c r="AZ262" s="6">
        <v>51010101</v>
      </c>
      <c r="BB262" s="6">
        <v>1141</v>
      </c>
      <c r="BC262" s="6" t="s">
        <v>119</v>
      </c>
      <c r="BD262" s="6">
        <v>4</v>
      </c>
      <c r="BE262" s="6" t="s">
        <v>128</v>
      </c>
      <c r="BF262" s="6">
        <v>16040501</v>
      </c>
      <c r="BG262" s="6" t="s">
        <v>119</v>
      </c>
      <c r="BH262" s="6" t="s">
        <v>119</v>
      </c>
      <c r="BI262" s="6" t="s">
        <v>119</v>
      </c>
      <c r="BJ262" s="6">
        <v>5</v>
      </c>
      <c r="BK262" s="6" t="s">
        <v>128</v>
      </c>
      <c r="BL262" s="6">
        <v>16060101</v>
      </c>
      <c r="BP262" s="6">
        <v>6</v>
      </c>
      <c r="BQ262" s="6" t="s">
        <v>128</v>
      </c>
      <c r="BR262" s="6">
        <v>16060101</v>
      </c>
      <c r="BU262" s="6" t="s">
        <v>119</v>
      </c>
      <c r="BV262" s="6">
        <v>7</v>
      </c>
      <c r="BW262" s="6" t="s">
        <v>128</v>
      </c>
      <c r="BX262" s="6">
        <v>16060101</v>
      </c>
      <c r="BY262" s="6" t="s">
        <v>119</v>
      </c>
      <c r="BZ262" s="6" t="s">
        <v>119</v>
      </c>
      <c r="CA262" s="6" t="s">
        <v>119</v>
      </c>
      <c r="CB262" s="6" t="s">
        <v>127</v>
      </c>
      <c r="CC262" s="6" t="s">
        <v>127</v>
      </c>
      <c r="CD262" s="6" t="s">
        <v>127</v>
      </c>
      <c r="CE262" s="6" t="s">
        <v>129</v>
      </c>
    </row>
    <row r="263" s="6" customFormat="1" spans="1:83">
      <c r="A263" s="6" t="s">
        <v>113</v>
      </c>
      <c r="B263" s="6" t="s">
        <v>627</v>
      </c>
      <c r="C263" s="6" t="s">
        <v>628</v>
      </c>
      <c r="D263" s="6" t="s">
        <v>628</v>
      </c>
      <c r="E263" s="6" t="s">
        <v>139</v>
      </c>
      <c r="F263" s="6">
        <v>1141</v>
      </c>
      <c r="G263" s="6" t="s">
        <v>118</v>
      </c>
      <c r="H263" s="6">
        <v>831.71</v>
      </c>
      <c r="I263" s="6">
        <v>41.59</v>
      </c>
      <c r="L263" s="46">
        <v>45624</v>
      </c>
      <c r="N263" s="46">
        <v>45624</v>
      </c>
      <c r="O263"/>
      <c r="P263" s="6"/>
      <c r="Q263" s="6" t="s">
        <v>120</v>
      </c>
      <c r="R263" s="6" t="s">
        <v>15</v>
      </c>
      <c r="S263" s="6" t="s">
        <v>121</v>
      </c>
      <c r="T263" s="6" t="s">
        <v>17</v>
      </c>
      <c r="U263" s="6" t="s">
        <v>119</v>
      </c>
      <c r="V263" s="6" t="s">
        <v>122</v>
      </c>
      <c r="W263" s="6">
        <v>60</v>
      </c>
      <c r="X263" s="6">
        <v>5</v>
      </c>
      <c r="Z263" s="6" t="s">
        <v>118</v>
      </c>
      <c r="AA263" s="6" t="s">
        <v>123</v>
      </c>
      <c r="AB263" s="6" t="s">
        <v>121</v>
      </c>
      <c r="AC263" s="6" t="s">
        <v>124</v>
      </c>
      <c r="AD263" s="6" t="s">
        <v>125</v>
      </c>
      <c r="AE263" s="6" t="s">
        <v>119</v>
      </c>
      <c r="AF263" s="6" t="s">
        <v>119</v>
      </c>
      <c r="AG263" s="6" t="s">
        <v>119</v>
      </c>
      <c r="AH263" s="50" t="s">
        <v>119</v>
      </c>
      <c r="AJ263" s="6" t="s">
        <v>127</v>
      </c>
      <c r="AK263" s="6" t="s">
        <v>26</v>
      </c>
      <c r="AL263" s="6">
        <v>1</v>
      </c>
      <c r="AM263" s="6" t="s">
        <v>128</v>
      </c>
      <c r="AN263" s="44">
        <v>16010501</v>
      </c>
      <c r="AO263" s="6" t="s">
        <v>119</v>
      </c>
      <c r="AP263" s="6" t="s">
        <v>119</v>
      </c>
      <c r="AQ263" s="6" t="s">
        <v>119</v>
      </c>
      <c r="AR263" s="6">
        <v>2</v>
      </c>
      <c r="AS263" s="6" t="s">
        <v>128</v>
      </c>
      <c r="AT263" s="44">
        <v>16020501</v>
      </c>
      <c r="AU263" s="6" t="s">
        <v>119</v>
      </c>
      <c r="AV263" s="6" t="s">
        <v>119</v>
      </c>
      <c r="AW263" s="6" t="s">
        <v>119</v>
      </c>
      <c r="AX263" s="6">
        <v>3</v>
      </c>
      <c r="AY263" s="6" t="s">
        <v>128</v>
      </c>
      <c r="AZ263" s="6">
        <v>51010101</v>
      </c>
      <c r="BB263" s="6">
        <v>1141</v>
      </c>
      <c r="BC263" s="6" t="s">
        <v>119</v>
      </c>
      <c r="BD263" s="6">
        <v>4</v>
      </c>
      <c r="BE263" s="6" t="s">
        <v>128</v>
      </c>
      <c r="BF263" s="6">
        <v>16040501</v>
      </c>
      <c r="BG263" s="6" t="s">
        <v>119</v>
      </c>
      <c r="BH263" s="6" t="s">
        <v>119</v>
      </c>
      <c r="BI263" s="6" t="s">
        <v>119</v>
      </c>
      <c r="BJ263" s="6">
        <v>5</v>
      </c>
      <c r="BK263" s="6" t="s">
        <v>128</v>
      </c>
      <c r="BL263" s="6">
        <v>16060101</v>
      </c>
      <c r="BP263" s="6">
        <v>6</v>
      </c>
      <c r="BQ263" s="6" t="s">
        <v>128</v>
      </c>
      <c r="BR263" s="6">
        <v>16060101</v>
      </c>
      <c r="BU263" s="6" t="s">
        <v>119</v>
      </c>
      <c r="BV263" s="6">
        <v>7</v>
      </c>
      <c r="BW263" s="6" t="s">
        <v>128</v>
      </c>
      <c r="BX263" s="6">
        <v>16060101</v>
      </c>
      <c r="BY263" s="6" t="s">
        <v>119</v>
      </c>
      <c r="BZ263" s="6" t="s">
        <v>119</v>
      </c>
      <c r="CA263" s="6" t="s">
        <v>119</v>
      </c>
      <c r="CB263" s="6" t="s">
        <v>127</v>
      </c>
      <c r="CC263" s="6" t="s">
        <v>127</v>
      </c>
      <c r="CD263" s="6" t="s">
        <v>127</v>
      </c>
      <c r="CE263" s="6" t="s">
        <v>129</v>
      </c>
    </row>
    <row r="264" s="6" customFormat="1" spans="1:83">
      <c r="A264" s="6" t="s">
        <v>113</v>
      </c>
      <c r="B264" s="6" t="s">
        <v>629</v>
      </c>
      <c r="C264" s="6" t="s">
        <v>630</v>
      </c>
      <c r="D264" s="6" t="s">
        <v>630</v>
      </c>
      <c r="E264" s="6" t="s">
        <v>139</v>
      </c>
      <c r="F264" s="6">
        <v>1141</v>
      </c>
      <c r="G264" s="6" t="s">
        <v>118</v>
      </c>
      <c r="H264" s="6">
        <v>601.01</v>
      </c>
      <c r="I264" s="6">
        <v>30.05</v>
      </c>
      <c r="L264" s="46">
        <v>45624</v>
      </c>
      <c r="N264" s="46">
        <v>45624</v>
      </c>
      <c r="O264"/>
      <c r="P264" s="6"/>
      <c r="Q264" s="6" t="s">
        <v>120</v>
      </c>
      <c r="R264" s="6" t="s">
        <v>15</v>
      </c>
      <c r="S264" s="6" t="s">
        <v>121</v>
      </c>
      <c r="T264" s="6" t="s">
        <v>17</v>
      </c>
      <c r="U264" s="6" t="s">
        <v>119</v>
      </c>
      <c r="V264" s="6" t="s">
        <v>122</v>
      </c>
      <c r="W264" s="6">
        <v>60</v>
      </c>
      <c r="X264" s="6">
        <v>5</v>
      </c>
      <c r="Z264" s="6" t="s">
        <v>118</v>
      </c>
      <c r="AA264" s="6" t="s">
        <v>123</v>
      </c>
      <c r="AB264" s="6" t="s">
        <v>121</v>
      </c>
      <c r="AC264" s="6" t="s">
        <v>124</v>
      </c>
      <c r="AD264" s="6" t="s">
        <v>125</v>
      </c>
      <c r="AE264" s="6" t="s">
        <v>119</v>
      </c>
      <c r="AF264" s="6" t="s">
        <v>119</v>
      </c>
      <c r="AG264" s="6" t="s">
        <v>119</v>
      </c>
      <c r="AH264" s="50" t="s">
        <v>119</v>
      </c>
      <c r="AJ264" s="6" t="s">
        <v>127</v>
      </c>
      <c r="AK264" s="6" t="s">
        <v>26</v>
      </c>
      <c r="AL264" s="6">
        <v>1</v>
      </c>
      <c r="AM264" s="6" t="s">
        <v>128</v>
      </c>
      <c r="AN264" s="44">
        <v>16010501</v>
      </c>
      <c r="AO264" s="6" t="s">
        <v>119</v>
      </c>
      <c r="AP264" s="6" t="s">
        <v>119</v>
      </c>
      <c r="AQ264" s="6" t="s">
        <v>119</v>
      </c>
      <c r="AR264" s="6">
        <v>2</v>
      </c>
      <c r="AS264" s="6" t="s">
        <v>128</v>
      </c>
      <c r="AT264" s="44">
        <v>16020501</v>
      </c>
      <c r="AU264" s="6" t="s">
        <v>119</v>
      </c>
      <c r="AV264" s="6" t="s">
        <v>119</v>
      </c>
      <c r="AW264" s="6" t="s">
        <v>119</v>
      </c>
      <c r="AX264" s="6">
        <v>3</v>
      </c>
      <c r="AY264" s="6" t="s">
        <v>128</v>
      </c>
      <c r="AZ264" s="6">
        <v>51010101</v>
      </c>
      <c r="BB264" s="6">
        <v>1141</v>
      </c>
      <c r="BC264" s="6" t="s">
        <v>119</v>
      </c>
      <c r="BD264" s="6">
        <v>4</v>
      </c>
      <c r="BE264" s="6" t="s">
        <v>128</v>
      </c>
      <c r="BF264" s="6">
        <v>16040501</v>
      </c>
      <c r="BG264" s="6" t="s">
        <v>119</v>
      </c>
      <c r="BH264" s="6" t="s">
        <v>119</v>
      </c>
      <c r="BI264" s="6" t="s">
        <v>119</v>
      </c>
      <c r="BJ264" s="6">
        <v>5</v>
      </c>
      <c r="BK264" s="6" t="s">
        <v>128</v>
      </c>
      <c r="BL264" s="6">
        <v>16060101</v>
      </c>
      <c r="BP264" s="6">
        <v>6</v>
      </c>
      <c r="BQ264" s="6" t="s">
        <v>128</v>
      </c>
      <c r="BR264" s="6">
        <v>16060101</v>
      </c>
      <c r="BU264" s="6" t="s">
        <v>119</v>
      </c>
      <c r="BV264" s="6">
        <v>7</v>
      </c>
      <c r="BW264" s="6" t="s">
        <v>128</v>
      </c>
      <c r="BX264" s="6">
        <v>16060101</v>
      </c>
      <c r="BY264" s="6" t="s">
        <v>119</v>
      </c>
      <c r="BZ264" s="6" t="s">
        <v>119</v>
      </c>
      <c r="CA264" s="6" t="s">
        <v>119</v>
      </c>
      <c r="CB264" s="6" t="s">
        <v>127</v>
      </c>
      <c r="CC264" s="6" t="s">
        <v>127</v>
      </c>
      <c r="CD264" s="6" t="s">
        <v>127</v>
      </c>
      <c r="CE264" s="6" t="s">
        <v>129</v>
      </c>
    </row>
    <row r="265" s="6" customFormat="1" spans="1:83">
      <c r="A265" s="6" t="s">
        <v>113</v>
      </c>
      <c r="B265" s="6" t="s">
        <v>631</v>
      </c>
      <c r="C265" s="6" t="s">
        <v>632</v>
      </c>
      <c r="D265" s="6" t="s">
        <v>632</v>
      </c>
      <c r="E265" s="6" t="s">
        <v>139</v>
      </c>
      <c r="F265" s="6">
        <v>1141</v>
      </c>
      <c r="G265" s="6" t="s">
        <v>118</v>
      </c>
      <c r="H265" s="6">
        <v>978</v>
      </c>
      <c r="I265" s="6">
        <v>48.9</v>
      </c>
      <c r="L265" s="46">
        <v>45624</v>
      </c>
      <c r="N265" s="46">
        <v>45624</v>
      </c>
      <c r="O265"/>
      <c r="P265" s="6"/>
      <c r="Q265" s="6" t="s">
        <v>120</v>
      </c>
      <c r="R265" s="6" t="s">
        <v>15</v>
      </c>
      <c r="S265" s="6" t="s">
        <v>121</v>
      </c>
      <c r="T265" s="6" t="s">
        <v>17</v>
      </c>
      <c r="U265" s="6" t="s">
        <v>119</v>
      </c>
      <c r="V265" s="6" t="s">
        <v>122</v>
      </c>
      <c r="W265" s="6">
        <v>60</v>
      </c>
      <c r="X265" s="6">
        <v>5</v>
      </c>
      <c r="Z265" s="6" t="s">
        <v>118</v>
      </c>
      <c r="AA265" s="6" t="s">
        <v>123</v>
      </c>
      <c r="AB265" s="6" t="s">
        <v>121</v>
      </c>
      <c r="AC265" s="6" t="s">
        <v>124</v>
      </c>
      <c r="AD265" s="6" t="s">
        <v>125</v>
      </c>
      <c r="AE265" s="6" t="s">
        <v>119</v>
      </c>
      <c r="AF265" s="6" t="s">
        <v>119</v>
      </c>
      <c r="AG265" s="6" t="s">
        <v>119</v>
      </c>
      <c r="AH265" s="50" t="s">
        <v>119</v>
      </c>
      <c r="AJ265" s="6" t="s">
        <v>127</v>
      </c>
      <c r="AK265" s="6" t="s">
        <v>26</v>
      </c>
      <c r="AL265" s="6">
        <v>1</v>
      </c>
      <c r="AM265" s="6" t="s">
        <v>128</v>
      </c>
      <c r="AN265" s="44">
        <v>16010501</v>
      </c>
      <c r="AO265" s="6" t="s">
        <v>119</v>
      </c>
      <c r="AP265" s="6" t="s">
        <v>119</v>
      </c>
      <c r="AQ265" s="6" t="s">
        <v>119</v>
      </c>
      <c r="AR265" s="6">
        <v>2</v>
      </c>
      <c r="AS265" s="6" t="s">
        <v>128</v>
      </c>
      <c r="AT265" s="44">
        <v>16020501</v>
      </c>
      <c r="AU265" s="6" t="s">
        <v>119</v>
      </c>
      <c r="AV265" s="6" t="s">
        <v>119</v>
      </c>
      <c r="AW265" s="6" t="s">
        <v>119</v>
      </c>
      <c r="AX265" s="6">
        <v>3</v>
      </c>
      <c r="AY265" s="6" t="s">
        <v>128</v>
      </c>
      <c r="AZ265" s="6">
        <v>51010101</v>
      </c>
      <c r="BB265" s="6">
        <v>1141</v>
      </c>
      <c r="BC265" s="6" t="s">
        <v>119</v>
      </c>
      <c r="BD265" s="6">
        <v>4</v>
      </c>
      <c r="BE265" s="6" t="s">
        <v>128</v>
      </c>
      <c r="BF265" s="6">
        <v>16040501</v>
      </c>
      <c r="BG265" s="6" t="s">
        <v>119</v>
      </c>
      <c r="BH265" s="6" t="s">
        <v>119</v>
      </c>
      <c r="BI265" s="6" t="s">
        <v>119</v>
      </c>
      <c r="BJ265" s="6">
        <v>5</v>
      </c>
      <c r="BK265" s="6" t="s">
        <v>128</v>
      </c>
      <c r="BL265" s="6">
        <v>16060101</v>
      </c>
      <c r="BP265" s="6">
        <v>6</v>
      </c>
      <c r="BQ265" s="6" t="s">
        <v>128</v>
      </c>
      <c r="BR265" s="6">
        <v>16060101</v>
      </c>
      <c r="BU265" s="6" t="s">
        <v>119</v>
      </c>
      <c r="BV265" s="6">
        <v>7</v>
      </c>
      <c r="BW265" s="6" t="s">
        <v>128</v>
      </c>
      <c r="BX265" s="6">
        <v>16060101</v>
      </c>
      <c r="BY265" s="6" t="s">
        <v>119</v>
      </c>
      <c r="BZ265" s="6" t="s">
        <v>119</v>
      </c>
      <c r="CA265" s="6" t="s">
        <v>119</v>
      </c>
      <c r="CB265" s="6" t="s">
        <v>127</v>
      </c>
      <c r="CC265" s="6" t="s">
        <v>127</v>
      </c>
      <c r="CD265" s="6" t="s">
        <v>127</v>
      </c>
      <c r="CE265" s="6" t="s">
        <v>129</v>
      </c>
    </row>
  </sheetData>
  <autoFilter ref="A9:CF265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慧慧儿</cp:lastModifiedBy>
  <dcterms:created xsi:type="dcterms:W3CDTF">2024-11-27T07:52:00Z</dcterms:created>
  <dcterms:modified xsi:type="dcterms:W3CDTF">2024-11-28T08:06:54Z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2683FAFFD6BC482DA42B50D655B20DFD_11</vt:lpwstr>
  </property>
  <property fmtid="{D5CDD505-2E9C-101B-9397-08002B2CF9AE}" pid="3" name="KSOProductBuildVer">
    <vt:lpwstr>2052-11.1.0.11115</vt:lpwstr>
  </property>
</Properties>
</file>