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<sst xmlns="http://schemas.openxmlformats.org/spreadsheetml/2006/main" count="27" uniqueCount="25">
  <si>
    <t>西安工厂供应商付款明细</t>
  </si>
  <si>
    <t xml:space="preserve">编号 </t>
  </si>
  <si>
    <t>供应商</t>
  </si>
  <si>
    <t>供应商收款账户</t>
  </si>
  <si>
    <t>付款金额（元）</t>
  </si>
  <si>
    <t>扣点</t>
  </si>
  <si>
    <t>贴息费（元）</t>
  </si>
  <si>
    <t>实付金额（元）</t>
  </si>
  <si>
    <t>备注</t>
  </si>
  <si>
    <t>黄骅市长生汽车灯镜有限公司</t>
  </si>
  <si>
    <t>中国建设银行股份有限公司黄骅支行13001696308050503265</t>
  </si>
  <si>
    <t>现汇</t>
  </si>
  <si>
    <t>文安县恒德汽车座椅制造有限公</t>
  </si>
  <si>
    <t>河北省文安农村商业银行股份有限公司大留镇支行34160200000000317086</t>
  </si>
  <si>
    <t>湘乡简美新材料科技有限公司</t>
  </si>
  <si>
    <t>中国建设银行股份有限公司湘乡支行  43001580063052504185</t>
  </si>
  <si>
    <t>山东金达汽车部件制造股份有限公司</t>
  </si>
  <si>
    <t>招商银行股份有限公司济宁曲阜支行537900168810159</t>
  </si>
  <si>
    <t>卡信</t>
  </si>
  <si>
    <t>湖北伟士通汽车零件有限公司</t>
  </si>
  <si>
    <t>农行十堰郧阳支行17204801040002409</t>
  </si>
  <si>
    <t>承兑</t>
  </si>
  <si>
    <t>合计</t>
  </si>
  <si>
    <t>制表：罗让平</t>
  </si>
  <si>
    <t>日期：2024.12.3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</si>
</sst>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_ * #,##0_ ;_ * \-#,##0_ ;_ * &quot;-&quot;??_ ;_ @_ "/>
  </numFmts>
  <fonts count="33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9"/>
      <color rgb="FFFF0000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sz val="10"/>
      <name val="微软雅黑"/>
      <charset val="134"/>
    </font>
    <font>
      <sz val="10"/>
      <name val="Microsoft YaHei"/>
      <charset val="134"/>
    </font>
    <font>
      <b/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5" borderId="15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6" borderId="16" applyNumberFormat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76" fontId="31" fillId="0" borderId="8" applyNumberFormat="0" applyFill="0" applyBorder="0" applyAlignment="0" applyProtection="0">
      <alignment vertical="center"/>
    </xf>
    <xf numFmtId="0" fontId="32" fillId="0" borderId="0">
      <alignment vertical="center"/>
    </xf>
  </cellStyleXfs>
  <cellXfs count="46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left" vertical="center"/>
    </xf>
    <xf numFmtId="177" fontId="4" fillId="2" borderId="2" xfId="0" applyNumberFormat="1" applyFont="1" applyFill="1" applyBorder="1" applyAlignment="1">
      <alignment horizontal="center" vertical="center"/>
    </xf>
    <xf numFmtId="9" fontId="8" fillId="2" borderId="2" xfId="3" applyNumberFormat="1" applyFont="1" applyFill="1" applyBorder="1" applyAlignment="1">
      <alignment horizontal="center" vertical="center"/>
    </xf>
    <xf numFmtId="178" fontId="4" fillId="2" borderId="2" xfId="3" applyNumberFormat="1" applyFont="1" applyFill="1" applyBorder="1" applyAlignment="1">
      <alignment horizontal="center" vertical="center"/>
    </xf>
    <xf numFmtId="178" fontId="4" fillId="2" borderId="2" xfId="0" applyNumberFormat="1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NumberFormat="1" applyFont="1" applyFill="1" applyBorder="1" applyAlignment="1">
      <alignment horizontal="center" vertical="center"/>
    </xf>
    <xf numFmtId="0" fontId="4" fillId="2" borderId="8" xfId="0" applyNumberFormat="1" applyFont="1" applyFill="1" applyBorder="1" applyAlignment="1">
      <alignment horizontal="left" vertical="center"/>
    </xf>
    <xf numFmtId="177" fontId="4" fillId="2" borderId="8" xfId="0" applyNumberFormat="1" applyFont="1" applyFill="1" applyBorder="1" applyAlignment="1">
      <alignment horizontal="center" vertical="center"/>
    </xf>
    <xf numFmtId="9" fontId="8" fillId="2" borderId="8" xfId="3" applyNumberFormat="1" applyFont="1" applyFill="1" applyBorder="1" applyAlignment="1">
      <alignment horizontal="center" vertical="center"/>
    </xf>
    <xf numFmtId="178" fontId="4" fillId="2" borderId="8" xfId="3" applyNumberFormat="1" applyFont="1" applyFill="1" applyBorder="1" applyAlignment="1">
      <alignment horizontal="center" vertical="center"/>
    </xf>
    <xf numFmtId="178" fontId="4" fillId="2" borderId="8" xfId="0" applyNumberFormat="1" applyFont="1" applyFill="1" applyBorder="1" applyAlignment="1">
      <alignment horizontal="center" vertical="center"/>
    </xf>
    <xf numFmtId="0" fontId="9" fillId="2" borderId="9" xfId="0" applyNumberFormat="1" applyFont="1" applyFill="1" applyBorder="1" applyAlignment="1">
      <alignment horizontal="center" vertical="center" wrapText="1"/>
    </xf>
    <xf numFmtId="0" fontId="4" fillId="2" borderId="10" xfId="0" applyNumberFormat="1" applyFont="1" applyFill="1" applyBorder="1" applyAlignment="1">
      <alignment horizontal="center" vertical="center"/>
    </xf>
    <xf numFmtId="0" fontId="4" fillId="2" borderId="10" xfId="0" applyNumberFormat="1" applyFont="1" applyFill="1" applyBorder="1" applyAlignment="1">
      <alignment horizontal="left" vertical="center"/>
    </xf>
    <xf numFmtId="9" fontId="10" fillId="2" borderId="8" xfId="3" applyNumberFormat="1" applyFont="1" applyFill="1" applyBorder="1" applyAlignment="1">
      <alignment horizontal="center" vertical="center"/>
    </xf>
    <xf numFmtId="178" fontId="9" fillId="2" borderId="8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1" fillId="2" borderId="5" xfId="0" applyNumberFormat="1" applyFont="1" applyFill="1" applyBorder="1" applyAlignment="1">
      <alignment horizontal="center" vertical="center"/>
    </xf>
    <xf numFmtId="177" fontId="11" fillId="2" borderId="5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常规 2" xfId="50"/>
  </cellStyles>
  <tableStyles count="0" defaultTableStyle="TableStyleMedium2" defaultPivotStyle="PivotStyleLight16"/>
  <colors>
    <mruColors>
      <color rgb="00FFFF00"/>
      <color rgb="0092D05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"/>
  <sheetViews>
    <sheetView tabSelected="1" workbookViewId="0">
      <selection activeCell="C10" sqref="C10"/>
    </sheetView>
  </sheetViews>
  <sheetFormatPr defaultColWidth="9" defaultRowHeight="16.5"/>
  <cols>
    <col min="1" max="1" width="4.375" style="5" customWidth="1"/>
    <col min="2" max="2" width="29" style="8" customWidth="1"/>
    <col min="3" max="3" width="57.125" style="8" customWidth="1"/>
    <col min="4" max="4" width="12.875" style="6" customWidth="1"/>
    <col min="5" max="5" width="5.60833333333333" style="6" customWidth="1"/>
    <col min="6" max="6" width="11.25" style="6" customWidth="1"/>
    <col min="7" max="7" width="14.7583333333333" style="6" customWidth="1"/>
    <col min="8" max="8" width="9.19166666666667" style="9" customWidth="1"/>
    <col min="9" max="9" width="30.125" style="6" customWidth="1"/>
    <col min="10" max="32" width="9" style="6"/>
    <col min="33" max="16352" width="28.75" style="6"/>
    <col min="16353" max="16383" width="9" style="6"/>
    <col min="16384" max="16384" width="9" style="10"/>
  </cols>
  <sheetData>
    <row r="1" s="1" customFormat="1" ht="32" customHeight="1" spans="1:8">
      <c r="A1" s="11" t="s">
        <v>0</v>
      </c>
      <c r="B1" s="11"/>
      <c r="C1" s="11"/>
      <c r="D1" s="11"/>
      <c r="E1" s="11"/>
      <c r="F1" s="11"/>
      <c r="G1" s="11"/>
      <c r="H1" s="11"/>
    </row>
    <row r="2" s="2" customFormat="1" ht="15" customHeight="1" spans="1:8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4" t="s">
        <v>7</v>
      </c>
      <c r="H2" s="15" t="s">
        <v>8</v>
      </c>
    </row>
    <row r="3" s="2" customFormat="1" ht="15" customHeight="1" spans="1:8">
      <c r="A3" s="16"/>
      <c r="B3" s="17"/>
      <c r="C3" s="17"/>
      <c r="D3" s="17"/>
      <c r="E3" s="17"/>
      <c r="F3" s="17"/>
      <c r="G3" s="18"/>
      <c r="H3" s="19"/>
    </row>
    <row r="4" s="3" customFormat="1" ht="21" customHeight="1" spans="1:8">
      <c r="A4" s="20">
        <v>1</v>
      </c>
      <c r="B4" s="21" t="s">
        <v>9</v>
      </c>
      <c r="C4" s="22" t="s">
        <v>10</v>
      </c>
      <c r="D4" s="23">
        <v>100000</v>
      </c>
      <c r="E4" s="24">
        <v>0.03</v>
      </c>
      <c r="F4" s="25">
        <f>D4*E4</f>
        <v>3000</v>
      </c>
      <c r="G4" s="26">
        <f>D4-F4</f>
        <v>97000</v>
      </c>
      <c r="H4" s="27" t="s">
        <v>11</v>
      </c>
    </row>
    <row r="5" s="3" customFormat="1" ht="21" customHeight="1" spans="1:8">
      <c r="A5" s="28">
        <v>2</v>
      </c>
      <c r="B5" s="29" t="s">
        <v>12</v>
      </c>
      <c r="C5" s="30" t="s">
        <v>13</v>
      </c>
      <c r="D5" s="31">
        <v>100000</v>
      </c>
      <c r="E5" s="32">
        <v>0.02</v>
      </c>
      <c r="F5" s="33">
        <f>D5*E5</f>
        <v>2000</v>
      </c>
      <c r="G5" s="34">
        <f>D5-F5</f>
        <v>98000</v>
      </c>
      <c r="H5" s="35" t="s">
        <v>11</v>
      </c>
    </row>
    <row r="6" s="3" customFormat="1" ht="21" customHeight="1" spans="1:8">
      <c r="A6" s="28">
        <v>3</v>
      </c>
      <c r="B6" s="29" t="s">
        <v>14</v>
      </c>
      <c r="C6" s="30" t="s">
        <v>15</v>
      </c>
      <c r="D6" s="31">
        <v>100000</v>
      </c>
      <c r="E6" s="32">
        <v>0.02</v>
      </c>
      <c r="F6" s="33">
        <f>D6*E6</f>
        <v>2000</v>
      </c>
      <c r="G6" s="34">
        <f>D6-F6</f>
        <v>98000</v>
      </c>
      <c r="H6" s="35" t="s">
        <v>11</v>
      </c>
    </row>
    <row r="7" s="3" customFormat="1" ht="21" customHeight="1" spans="1:8">
      <c r="A7" s="28">
        <v>4</v>
      </c>
      <c r="B7" s="36" t="s">
        <v>16</v>
      </c>
      <c r="C7" s="37" t="s">
        <v>17</v>
      </c>
      <c r="D7" s="31">
        <v>100000</v>
      </c>
      <c r="E7" s="32">
        <v>0</v>
      </c>
      <c r="F7" s="33">
        <f>D7*E7</f>
        <v>0</v>
      </c>
      <c r="G7" s="34">
        <f>D7-F7</f>
        <v>100000</v>
      </c>
      <c r="H7" s="35" t="s">
        <v>18</v>
      </c>
    </row>
    <row r="8" s="3" customFormat="1" ht="21" customHeight="1" spans="1:8">
      <c r="A8" s="28">
        <v>5</v>
      </c>
      <c r="B8" s="29" t="s">
        <v>19</v>
      </c>
      <c r="C8" s="30" t="s">
        <v>20</v>
      </c>
      <c r="D8" s="31">
        <v>100000</v>
      </c>
      <c r="E8" s="38">
        <v>0</v>
      </c>
      <c r="F8" s="33">
        <f>D8*E8</f>
        <v>0</v>
      </c>
      <c r="G8" s="39">
        <f>D8-F8</f>
        <v>100000</v>
      </c>
      <c r="H8" s="35" t="s">
        <v>21</v>
      </c>
    </row>
    <row r="9" customFormat="1" ht="21" customHeight="1" spans="1:8">
      <c r="A9" s="40">
        <v>6</v>
      </c>
      <c r="B9" s="41" t="s">
        <v>22</v>
      </c>
      <c r="C9" s="41"/>
      <c r="D9" s="42">
        <f>SUM(D4:D8)</f>
        <v>500000</v>
      </c>
      <c r="E9" s="42"/>
      <c r="F9" s="42">
        <f>SUM(F4:F8)</f>
        <v>7000</v>
      </c>
      <c r="G9" s="42">
        <f>SUM(G4:G8)</f>
        <v>493000</v>
      </c>
      <c r="H9" s="43"/>
    </row>
    <row r="10" customFormat="1" ht="18" spans="1:8">
      <c r="A10" s="44" t="s">
        <v>23</v>
      </c>
      <c r="B10" s="44"/>
      <c r="C10" s="44"/>
      <c r="D10" s="7"/>
      <c r="E10" s="7"/>
      <c r="F10" s="7"/>
      <c r="G10" s="45" t="s">
        <v>24</v>
      </c>
      <c r="H10" s="45"/>
    </row>
    <row r="11" customFormat="1" ht="13.5"/>
    <row r="12" customFormat="1" ht="13.5"/>
    <row r="13" customFormat="1" ht="13.5"/>
    <row r="14" customFormat="1" ht="13.5"/>
    <row r="15" customFormat="1" ht="13.5"/>
    <row r="16" customFormat="1" ht="13.5"/>
    <row r="17" customFormat="1" ht="13.5"/>
    <row r="18" customFormat="1" ht="13.5"/>
    <row r="19" s="4" customFormat="1" ht="13.5"/>
    <row r="20" s="4" customFormat="1" ht="13.5"/>
    <row r="21" s="4" customFormat="1" ht="13.5"/>
    <row r="22" s="4" customFormat="1" ht="13.5"/>
    <row r="23" s="4" customFormat="1" ht="13.5"/>
    <row r="24" s="4" customFormat="1" ht="13.5"/>
    <row r="25" s="4" customFormat="1" ht="13.5"/>
    <row r="26" s="5" customFormat="1" spans="2:9">
      <c r="B26" s="8"/>
      <c r="C26" s="8"/>
      <c r="D26" s="6"/>
      <c r="E26" s="6"/>
      <c r="F26" s="6"/>
      <c r="G26" s="6"/>
      <c r="H26" s="9"/>
      <c r="I26" s="6"/>
    </row>
    <row r="27" s="5" customFormat="1" spans="2:9">
      <c r="B27" s="8"/>
      <c r="C27" s="8"/>
      <c r="D27" s="6"/>
      <c r="E27" s="6"/>
      <c r="F27" s="6"/>
      <c r="G27" s="6"/>
      <c r="H27" s="9"/>
      <c r="I27" s="6"/>
    </row>
    <row r="28" s="5" customFormat="1" spans="2:9">
      <c r="B28" s="8"/>
      <c r="C28" s="8"/>
      <c r="D28" s="6"/>
      <c r="E28" s="6"/>
      <c r="F28" s="6"/>
      <c r="G28" s="6"/>
      <c r="H28" s="9"/>
      <c r="I28" s="6"/>
    </row>
    <row r="29" s="5" customFormat="1" spans="2:9">
      <c r="B29" s="8"/>
      <c r="C29" s="8"/>
      <c r="D29" s="6"/>
      <c r="E29" s="6"/>
      <c r="F29" s="6"/>
      <c r="G29" s="6"/>
      <c r="H29" s="9"/>
      <c r="I29" s="6"/>
    </row>
    <row r="30" s="5" customFormat="1" spans="2:9">
      <c r="B30" s="8"/>
      <c r="C30" s="8"/>
      <c r="D30" s="6"/>
      <c r="E30" s="6"/>
      <c r="F30" s="6"/>
      <c r="G30" s="6"/>
      <c r="H30" s="9"/>
      <c r="I30" s="6"/>
    </row>
    <row r="31" s="6" customFormat="1" spans="1:8">
      <c r="A31" s="5"/>
      <c r="B31" s="8"/>
      <c r="C31" s="8"/>
      <c r="H31" s="9"/>
    </row>
    <row r="32" s="7" customFormat="1" ht="18" spans="1:9">
      <c r="A32" s="5"/>
      <c r="B32" s="8"/>
      <c r="C32" s="8"/>
      <c r="D32" s="6"/>
      <c r="E32" s="6"/>
      <c r="F32" s="6"/>
      <c r="G32" s="6"/>
      <c r="H32" s="9"/>
      <c r="I32" s="6"/>
    </row>
  </sheetData>
  <autoFilter xmlns:etc="http://www.wps.cn/officeDocument/2017/etCustomData" ref="A3:XFD21" etc:filterBottomFollowUsedRange="0">
    <sortState ref="3:21">
      <sortCondition ref="E3" descending="1"/>
    </sortState>
    <extLst/>
  </autoFilter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pageMargins left="0.314583333333333" right="0.156944444444444" top="0.590277777777778" bottom="0.75" header="0.3" footer="0.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2024-12-03T07:42:57Z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2052-12.1.0.18912</vt:lpwstr>
  </property>
</Properties>
</file>