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 tabRatio="849" activeTab="2"/>
  </bookViews>
  <sheets>
    <sheet name="封面 " sheetId="11" r:id="rId1"/>
    <sheet name="文件修改记录表" sheetId="16" r:id="rId2"/>
    <sheet name="外购件开发申请单" sheetId="15" r:id="rId3"/>
    <sheet name="删除" sheetId="17" r:id="rId4"/>
    <sheet name="河北-外购件申请单" sheetId="12" state="hidden" r:id="rId5"/>
    <sheet name="零件类型" sheetId="9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2" hidden="1">外购件开发申请单!$A$7:$P$43</definedName>
    <definedName name="_xlnm._FilterDatabase" localSheetId="3" hidden="1">删除!$A$7:$P$12</definedName>
    <definedName name="_xlnm._FilterDatabase" localSheetId="4" hidden="1">'河北-外购件申请单'!$A$7:$P$34</definedName>
    <definedName name="\a" localSheetId="0">#REF!</definedName>
    <definedName name="\l" localSheetId="0">#REF!</definedName>
    <definedName name="\p" localSheetId="0">#REF!</definedName>
    <definedName name="\q" localSheetId="0">#REF!</definedName>
    <definedName name="\s" localSheetId="0">#REF!</definedName>
    <definedName name="\u" localSheetId="0">#REF!</definedName>
    <definedName name="\w" localSheetId="0">#REF!</definedName>
    <definedName name="_Dist_Bin" localSheetId="0" hidden="1">#REF!</definedName>
    <definedName name="circle" localSheetId="0">#REF!</definedName>
    <definedName name="diamond" localSheetId="0">#REF!</definedName>
    <definedName name="HALF1" localSheetId="0">#REF!</definedName>
    <definedName name="HALF2" localSheetId="0">#REF!</definedName>
    <definedName name="HALF3" localSheetId="0">#REF!</definedName>
    <definedName name="HALF4" localSheetId="0">#REF!</definedName>
    <definedName name="HALF5" localSheetId="0">#REF!</definedName>
    <definedName name="HALF6" localSheetId="0">#REF!</definedName>
    <definedName name="MAXN" localSheetId="0">#REF!</definedName>
    <definedName name="Module1.印刷" localSheetId="0">[1]!Module1.印刷</definedName>
    <definedName name="PAGE1" localSheetId="0">#REF!</definedName>
    <definedName name="PAGE2" localSheetId="0">#REF!</definedName>
    <definedName name="PAGE3" localSheetId="0">#REF!</definedName>
    <definedName name="pentagon" localSheetId="0">#REF!</definedName>
    <definedName name="_xlnm.Print_Area" localSheetId="4">'河北-外购件申请单'!$A$1:$P$34</definedName>
    <definedName name="_xlnm.Print_Area" localSheetId="2">外购件开发申请单!$A$1:$P$45</definedName>
    <definedName name="Print_Area_MI" localSheetId="0">#REF!</definedName>
    <definedName name="_xlnm.Print_Titles" localSheetId="4">'河北-外购件申请单'!$1:$7</definedName>
    <definedName name="_xlnm.Print_Titles" localSheetId="2">外购件开发申请单!$5:$7</definedName>
    <definedName name="square" localSheetId="0">#REF!</definedName>
    <definedName name="stopsign" localSheetId="0">#REF!</definedName>
    <definedName name="triangle" localSheetId="0">#REF!</definedName>
    <definedName name="印刷" localSheetId="0">[2]!印刷</definedName>
    <definedName name="印刷トルク" localSheetId="0">[3]!印刷トルク</definedName>
    <definedName name="\a" localSheetId="1">#REF!</definedName>
    <definedName name="\l" localSheetId="1">#REF!</definedName>
    <definedName name="\p" localSheetId="1">#REF!</definedName>
    <definedName name="\q" localSheetId="1">#REF!</definedName>
    <definedName name="\s" localSheetId="1">#REF!</definedName>
    <definedName name="\u" localSheetId="1">#REF!</definedName>
    <definedName name="\w" localSheetId="1">#REF!</definedName>
    <definedName name="_Dist_Bin" localSheetId="1" hidden="1">#REF!</definedName>
    <definedName name="circle" localSheetId="1">#REF!</definedName>
    <definedName name="diamond" localSheetId="1">#REF!</definedName>
    <definedName name="HALF1" localSheetId="1">#REF!</definedName>
    <definedName name="HALF2" localSheetId="1">#REF!</definedName>
    <definedName name="HALF3" localSheetId="1">#REF!</definedName>
    <definedName name="HALF4" localSheetId="1">#REF!</definedName>
    <definedName name="HALF5" localSheetId="1">#REF!</definedName>
    <definedName name="HALF6" localSheetId="1">#REF!</definedName>
    <definedName name="MAXN" localSheetId="1">#REF!</definedName>
    <definedName name="Module1.印刷" localSheetId="1">[4]!Module1.印刷</definedName>
    <definedName name="PAGE1" localSheetId="1">#REF!</definedName>
    <definedName name="PAGE2" localSheetId="1">#REF!</definedName>
    <definedName name="PAGE3" localSheetId="1">#REF!</definedName>
    <definedName name="pentagon" localSheetId="1">#REF!</definedName>
    <definedName name="Print_Area_MI" localSheetId="1">#REF!</definedName>
    <definedName name="square" localSheetId="1">#REF!</definedName>
    <definedName name="stopsign" localSheetId="1">#REF!</definedName>
    <definedName name="triangle" localSheetId="1">#REF!</definedName>
    <definedName name="印刷" localSheetId="1">[5]!印刷</definedName>
    <definedName name="印刷トルク" localSheetId="1">[6]!印刷トルク</definedName>
    <definedName name="_xlnm.Print_Area" localSheetId="1">文件修改记录表!$A$1:$F$9</definedName>
    <definedName name="_xlnm.Print_Area" localSheetId="3">删除!$A$1:$P$19</definedName>
    <definedName name="_xlnm.Print_Titles" localSheetId="3">删除!$5:$7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<sst xmlns="http://schemas.openxmlformats.org/spreadsheetml/2006/main" count="842" uniqueCount="316">
  <si>
    <t>外 购 件 开 发 申 请 单</t>
  </si>
  <si>
    <t>G3手动座椅</t>
  </si>
  <si>
    <t>编制：</t>
  </si>
  <si>
    <t>王婷</t>
  </si>
  <si>
    <t>会签：</t>
  </si>
  <si>
    <t>审核：</t>
  </si>
  <si>
    <t>批准：</t>
  </si>
  <si>
    <t>版本：A9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</si>
  <si>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</si>
  <si>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</si>
  <si>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</si>
  <si>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</si>
  <si>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</si>
  <si>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</si>
  <si>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</si>
  <si>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外购件开发申请单/G3手动座椅</t>
  </si>
  <si>
    <t>A1</t>
  </si>
  <si>
    <t>2023.05.05</t>
  </si>
  <si>
    <t>根据EBOM，编制清单</t>
  </si>
  <si>
    <t>张汉青</t>
  </si>
  <si>
    <t>A5</t>
  </si>
  <si>
    <t>2023.09.14</t>
  </si>
  <si>
    <t>增加4个外购件：SHT0015223；SHT0015242；BSP0010026；SHT0015314，新增了4款注塑粒子</t>
  </si>
  <si>
    <t>A6</t>
  </si>
  <si>
    <t>2023.10.30</t>
  </si>
  <si>
    <t>根据"ECR0009848"--标配滑轨减短50mm设计变更,需要增加标配滑轨零件号：SHT0016395；SHT0016396</t>
  </si>
  <si>
    <t>A7</t>
  </si>
  <si>
    <t>2023.12.22</t>
  </si>
  <si>
    <t>增加3个扶手相关的外购件：SHT0016793；SHT0016796；SHT0016799（在H6的基础上变更颜色）</t>
  </si>
  <si>
    <t>A8</t>
  </si>
  <si>
    <t>2024.4.27</t>
  </si>
  <si>
    <t>G3主驾标配座椅底支架喷涂总成，喷涂工序委外，新增-SHT0015371；删除4个零件：SHT0015189；SHT0015620；SHT0015223；SHT0015242</t>
  </si>
  <si>
    <t>A9</t>
  </si>
  <si>
    <t>2024.11.26</t>
  </si>
  <si>
    <t>1)依据“ECN0006042-G3滑轨新增梅花挡圈”，新增-SHT0017712
2)依据“ECN0006065-H6绞架固定块增加衬套”，新增-BAS0010034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</si>
  <si>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</si>
  <si>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</si>
  <si>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</si>
  <si>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</si>
  <si>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</si>
  <si>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</si>
  <si>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</si>
  <si>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</si>
  <si>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项目名称：G3座椅</t>
  </si>
  <si>
    <t>项目代码：ZY2207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</si>
  <si>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</si>
  <si>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</si>
  <si>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</si>
  <si>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</si>
  <si>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</si>
  <si>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</si>
  <si>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</si>
  <si>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</si>
  <si>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</si>
  <si>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</si>
  <si>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</si>
  <si>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</si>
  <si>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</si>
  <si>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</si>
  <si>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</si>
  <si>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</si>
  <si>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SHT0015177</t>
  </si>
  <si>
    <t>靠背支撑板</t>
  </si>
  <si>
    <t>黑色</t>
  </si>
  <si>
    <t>ea</t>
  </si>
  <si>
    <t>塑料件</t>
  </si>
  <si>
    <t>PP</t>
  </si>
  <si>
    <t>——</t>
  </si>
  <si>
    <t>河北外购</t>
  </si>
  <si>
    <t>5000</t>
  </si>
  <si>
    <t>BEC0010225</t>
  </si>
  <si>
    <t>G3靠背加热垫总成</t>
  </si>
  <si>
    <t>电器件</t>
  </si>
  <si>
    <t>ASSY</t>
  </si>
  <si>
    <t>德邦电子</t>
  </si>
  <si>
    <t>SHT0015190</t>
  </si>
  <si>
    <t>靠背3D网格</t>
  </si>
  <si>
    <t>织网</t>
  </si>
  <si>
    <t>SHT0015191</t>
  </si>
  <si>
    <t>靠背舒适性海绵</t>
  </si>
  <si>
    <t>无网格布</t>
  </si>
  <si>
    <t>海绵</t>
  </si>
  <si>
    <t>PUR</t>
  </si>
  <si>
    <t>SHT0015334</t>
  </si>
  <si>
    <t>副驾驶靠背四气袋腰托总成</t>
  </si>
  <si>
    <t>装配分总成</t>
  </si>
  <si>
    <t>BEC0010228</t>
  </si>
  <si>
    <t>SBR总成</t>
  </si>
  <si>
    <t>BEC0010226</t>
  </si>
  <si>
    <t>G3座垫加热垫总成</t>
  </si>
  <si>
    <t>SHT0015212</t>
  </si>
  <si>
    <t>坐垫3D网格</t>
  </si>
  <si>
    <t>SHT0015213</t>
  </si>
  <si>
    <t>坐垫舒适性海绵</t>
  </si>
  <si>
    <t>SHT0015315</t>
  </si>
  <si>
    <t>驾驶员腰托开关</t>
  </si>
  <si>
    <t>新开颜色，结构借用BA95</t>
  </si>
  <si>
    <t>个</t>
  </si>
  <si>
    <t>— —</t>
  </si>
  <si>
    <t>BEC0010229</t>
  </si>
  <si>
    <t>副驾驶功能座椅SBR线束总成</t>
  </si>
  <si>
    <t>SHT0015262</t>
  </si>
  <si>
    <t>G3左滑轨本体</t>
  </si>
  <si>
    <t>装配总成件</t>
  </si>
  <si>
    <t>电泳（ED)</t>
  </si>
  <si>
    <t>SHT0015263</t>
  </si>
  <si>
    <t>G3右滑轨本体</t>
  </si>
  <si>
    <t>SHT0015264</t>
  </si>
  <si>
    <t>G3右滑轨手柄</t>
  </si>
  <si>
    <t>管材件</t>
  </si>
  <si>
    <t>SHT0015398</t>
  </si>
  <si>
    <t>主驾安全带总成</t>
  </si>
  <si>
    <t>1</t>
  </si>
  <si>
    <t>BEC0010244</t>
  </si>
  <si>
    <t>主驾驶加热通风系统线束总成</t>
  </si>
  <si>
    <t>通风加热、无SBR</t>
  </si>
  <si>
    <t>BEC0010245</t>
  </si>
  <si>
    <t>副驾驶加热通风系统线束总成</t>
  </si>
  <si>
    <t>通风加热、普通安全带、带SBR</t>
  </si>
  <si>
    <t>BEC0010252</t>
  </si>
  <si>
    <t>主驾驶线束总成</t>
  </si>
  <si>
    <t>带安全带报警</t>
  </si>
  <si>
    <t>BEC0010253</t>
  </si>
  <si>
    <t>副驾驶线束总成</t>
  </si>
  <si>
    <t>带安全带报警、带SBR、减震座椅</t>
  </si>
  <si>
    <t>BEC0010227</t>
  </si>
  <si>
    <t>主驾驶通风加热ECU总成</t>
  </si>
  <si>
    <t>外采德邦电子产品</t>
  </si>
  <si>
    <t>BEC0010242</t>
  </si>
  <si>
    <t>副驾驶通风加热ECU总成</t>
  </si>
  <si>
    <t>BEC0010246</t>
  </si>
  <si>
    <t>坐垫轴流风扇总成</t>
  </si>
  <si>
    <t>BEC0010247</t>
  </si>
  <si>
    <t>靠背轴流风扇总成</t>
  </si>
  <si>
    <t>BSP0010050</t>
  </si>
  <si>
    <t>副驾驶靠背调节手柄卡接簧</t>
  </si>
  <si>
    <t>钢丝</t>
  </si>
  <si>
    <t>65Mn</t>
  </si>
  <si>
    <t>BSP0010026</t>
  </si>
  <si>
    <t>主驾驶靠背调节手柄卡接簧</t>
  </si>
  <si>
    <t>借用H4-3.0</t>
  </si>
  <si>
    <t>线材件</t>
  </si>
  <si>
    <t>20230915增加</t>
  </si>
  <si>
    <t>SHT0015314</t>
  </si>
  <si>
    <t>功能座椅遮挡塑料件</t>
  </si>
  <si>
    <t>与H6颜色不同</t>
  </si>
  <si>
    <t>TMI0010010</t>
  </si>
  <si>
    <t>PC+ABS</t>
  </si>
  <si>
    <t>CA60冷灰色</t>
  </si>
  <si>
    <t>KG</t>
  </si>
  <si>
    <t>注塑粒子</t>
  </si>
  <si>
    <t>TMI0010011</t>
  </si>
  <si>
    <t>PP-T20</t>
  </si>
  <si>
    <t>PP-TW2冷灰色</t>
  </si>
  <si>
    <t>TMI0010012</t>
  </si>
  <si>
    <t>PA6+GF30</t>
  </si>
  <si>
    <t>N6G30A10冷灰色</t>
  </si>
  <si>
    <t>TMI0010013</t>
  </si>
  <si>
    <t>ABS</t>
  </si>
  <si>
    <t>ARH10-BY冷灰色</t>
  </si>
  <si>
    <t>SHT0016395</t>
  </si>
  <si>
    <t>EA</t>
  </si>
  <si>
    <t>20231030增加</t>
  </si>
  <si>
    <t>SHT0016396</t>
  </si>
  <si>
    <t>SHT0016793</t>
  </si>
  <si>
    <t>左侧扶手发泡面</t>
  </si>
  <si>
    <t>左右对称，冷灰色
借用SHT0011367模具</t>
  </si>
  <si>
    <t>发泡件</t>
  </si>
  <si>
    <t>2023.12.22增加</t>
  </si>
  <si>
    <t>SHT0016796</t>
  </si>
  <si>
    <t>右侧扶手发泡面</t>
  </si>
  <si>
    <t>左右对称冷灰色
借用SHT0011378模具</t>
  </si>
  <si>
    <t>SHT0016799</t>
  </si>
  <si>
    <t>扶手胶塞堵盖</t>
  </si>
  <si>
    <t>左右共用,冷灰色
借用SHT0011375模具</t>
  </si>
  <si>
    <t>注塑件</t>
  </si>
  <si>
    <t>EPDM</t>
  </si>
  <si>
    <t>SHT0015371</t>
  </si>
  <si>
    <t>G3主驾标配座椅底支架喷涂总成</t>
  </si>
  <si>
    <t>喷涂委外加工</t>
  </si>
  <si>
    <t>2024.4.27增加</t>
  </si>
  <si>
    <t>SHT0017712</t>
  </si>
  <si>
    <t>梅花挡圈</t>
  </si>
  <si>
    <t>标准件</t>
  </si>
  <si>
    <t>镀黑锌</t>
  </si>
  <si>
    <t>2024.11.26增加</t>
  </si>
  <si>
    <t>BAS0010034</t>
  </si>
  <si>
    <t>绞架后轴衬套</t>
  </si>
  <si>
    <t>A4</t>
  </si>
  <si>
    <t>2023.03.27</t>
  </si>
  <si>
    <t>SHT0015439</t>
  </si>
  <si>
    <t>转盘旋转标识</t>
  </si>
  <si>
    <t>亚克力</t>
  </si>
  <si>
    <t>取消</t>
  </si>
  <si>
    <t>SHT0015189</t>
  </si>
  <si>
    <t>刺毛条1-10mm</t>
  </si>
  <si>
    <t>10mm宽</t>
  </si>
  <si>
    <t>2024.4.27删除</t>
  </si>
  <si>
    <t>SHT0015620</t>
  </si>
  <si>
    <t>转盘解锁说明丝印标识</t>
  </si>
  <si>
    <t>2</t>
  </si>
  <si>
    <t>SHT0015223</t>
  </si>
  <si>
    <t>通风加热孔盖板</t>
  </si>
  <si>
    <t>与H6相比变更颜色</t>
  </si>
  <si>
    <t>变为自制</t>
  </si>
  <si>
    <t>SHT0015242</t>
  </si>
  <si>
    <t>主驾驶速降开关按钮帽</t>
  </si>
  <si>
    <t>与H4 3.0相比变更颜色与标识</t>
  </si>
  <si>
    <t>SHT0015325</t>
  </si>
  <si>
    <t>座垫无纺布</t>
  </si>
  <si>
    <t>无纺布</t>
  </si>
  <si>
    <t>2024.11.26删除</t>
  </si>
  <si>
    <t>SHT0015250</t>
  </si>
  <si>
    <t>操作说明书</t>
  </si>
  <si>
    <t>SHT0015317</t>
  </si>
  <si>
    <t>副驾驶座椅操作说明书</t>
  </si>
  <si>
    <t>SHT0015329</t>
  </si>
  <si>
    <t>靠背面套补偿毛毡</t>
  </si>
  <si>
    <t>毛毡</t>
  </si>
  <si>
    <t>SHT0015400</t>
  </si>
  <si>
    <t>主驾带扣总成</t>
  </si>
  <si>
    <t>SHT0015401</t>
  </si>
  <si>
    <t>副驾带扣总成</t>
  </si>
  <si>
    <t>SHT0015399</t>
  </si>
  <si>
    <t>副驾安全带总成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</si>
  <si>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</si>
  <si>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</si>
  <si>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</si>
  <si>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</si>
  <si>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</si>
  <si>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</si>
  <si>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缝纫总成</t>
  </si>
  <si>
    <t>王冠宇</t>
  </si>
  <si>
    <t>SLT0010401</t>
  </si>
  <si>
    <t>驾驶员靠背护面总成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</si>
  <si>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</si>
  <si>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</si>
  <si>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</si>
  <si>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</si>
  <si>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</si>
  <si>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</si>
  <si>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</si>
  <si>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中间座靠背护面总成</t>
  </si>
  <si>
    <t>SLT0010470</t>
  </si>
  <si>
    <t>驾驶员靠背泡沫无纺布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</si>
  <si>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</si>
  <si>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</si>
  <si>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</si>
  <si>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</si>
  <si>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</si>
  <si>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</si>
  <si>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</si>
  <si>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钣金件</t>
  </si>
  <si>
    <t>SPFH590 t=3.0</t>
  </si>
  <si>
    <t>王阳光</t>
  </si>
  <si>
    <t>SLT0010414</t>
  </si>
  <si>
    <t>扶手旋转轴</t>
  </si>
  <si>
    <t>机加件</t>
  </si>
  <si>
    <t>35#</t>
  </si>
  <si>
    <t>SLT0010415</t>
  </si>
  <si>
    <t>驾驶员左侧护板固定钢丝A</t>
  </si>
  <si>
    <t>Q235 φ6</t>
  </si>
  <si>
    <t>电泳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</si>
  <si>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</si>
  <si>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</si>
  <si>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</si>
  <si>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</si>
  <si>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</si>
  <si>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</si>
  <si>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</si>
  <si>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</si>
  <si>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</si>
  <si>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</si>
  <si>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</si>
  <si>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</si>
  <si>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</si>
  <si>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</si>
  <si>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焊接总成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</si>
  <si>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</si>
  <si>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</si>
  <si>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</si>
  <si>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</si>
  <si>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</si>
  <si>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</si>
  <si>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</si>
  <si>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</si>
  <si>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</si>
  <si>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</si>
  <si>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</si>
  <si>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</si>
  <si>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</si>
  <si>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</si>
  <si>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</si>
  <si>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</si>
  <si>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</si>
  <si>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</si>
  <si>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</si>
  <si>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</si>
  <si>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</si>
  <si>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装配总成</t>
  </si>
  <si>
    <t>发泡总成</t>
  </si>
  <si>
    <t>电阻焊总成</t>
  </si>
  <si>
    <t>海绵+织网</t>
  </si>
  <si>
    <t>其他</t>
  </si>
  <si>
    <t>拉线</t>
  </si>
  <si>
    <t>核心件</t>
  </si>
  <si>
    <t>金属轴套</t>
  </si>
  <si>
    <t>塑料轴套</t>
  </si>
  <si>
    <t>安全件</t>
  </si>
  <si>
    <t>弹簧件</t>
  </si>
  <si>
    <t>橡胶件</t>
  </si>
  <si>
    <t>圆钢件</t>
  </si>
  <si>
    <t>冷镦件</t>
  </si>
  <si>
    <t>压铸件</t>
  </si>
  <si>
    <t>发泡混合料</t>
  </si>
  <si>
    <t>聚氨酯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</si>
</sst>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);[Red]\(0.000\)"/>
    <numFmt numFmtId="177" formatCode="0.00_ "/>
  </numFmts>
  <fonts count="53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1"/>
      <name val="宋体"/>
      <charset val="134"/>
      <scheme val="minor"/>
    </font>
    <font>
      <sz val="10"/>
      <name val="宋体"/>
      <charset val="134"/>
    </font>
    <font>
      <b/>
      <sz val="10"/>
      <name val="宋体"/>
      <charset val="134"/>
    </font>
    <font>
      <strike/>
      <sz val="10"/>
      <name val="宋体"/>
      <charset val="134"/>
    </font>
    <font>
      <sz val="10"/>
      <name val="宋体"/>
      <charset val="134"/>
      <scheme val="minor"/>
    </font>
    <font>
      <b/>
      <sz val="11"/>
      <name val="宋体"/>
      <charset val="134"/>
      <scheme val="minor"/>
    </font>
    <font>
      <strike/>
      <sz val="11"/>
      <name val="宋体"/>
      <charset val="134"/>
    </font>
    <font>
      <sz val="18"/>
      <name val="宋体"/>
      <charset val="134"/>
      <scheme val="minor"/>
    </font>
    <font>
      <sz val="24"/>
      <name val="宋体"/>
      <charset val="134"/>
      <scheme val="minor"/>
    </font>
    <font>
      <sz val="11"/>
      <name val="宋体"/>
      <charset val="134"/>
    </font>
    <font>
      <sz val="10"/>
      <name val="宋体"/>
      <charset val="134"/>
    </font>
    <font>
      <sz val="10"/>
      <name val="宋体"/>
      <charset val="134"/>
      <scheme val="minor"/>
    </font>
    <font>
      <sz val="12"/>
      <name val="宋体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name val="Arial"/>
      <charset val="134"/>
    </font>
    <font>
      <sz val="12"/>
      <name val="新細明體"/>
      <charset val="134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indexed="8"/>
      <name val="宋体"/>
      <charset val="134"/>
    </font>
    <font>
      <sz val="11"/>
      <color theme="1"/>
      <name val="Tahoma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3" borderId="22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23" applyNumberFormat="0" applyFill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4" fillId="0" borderId="24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4" borderId="25" applyNumberFormat="0" applyAlignment="0" applyProtection="0">
      <alignment vertical="center"/>
    </xf>
    <xf numFmtId="0" fontId="36" fillId="5" borderId="26" applyNumberFormat="0" applyAlignment="0" applyProtection="0">
      <alignment vertical="center"/>
    </xf>
    <xf numFmtId="0" fontId="37" fillId="5" borderId="25" applyNumberFormat="0" applyAlignment="0" applyProtection="0">
      <alignment vertical="center"/>
    </xf>
    <xf numFmtId="0" fontId="38" fillId="6" borderId="27" applyNumberFormat="0" applyAlignment="0" applyProtection="0">
      <alignment vertical="center"/>
    </xf>
    <xf numFmtId="0" fontId="39" fillId="0" borderId="28" applyNumberFormat="0" applyFill="0" applyAlignment="0" applyProtection="0">
      <alignment vertical="center"/>
    </xf>
    <xf numFmtId="0" fontId="40" fillId="0" borderId="29" applyNumberFormat="0" applyFill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2" fillId="8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44" fillId="10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5" fillId="19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5" fillId="27" borderId="0" applyNumberFormat="0" applyBorder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2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1" applyNumberForma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6" fillId="0" borderId="1" applyNumberFormat="0" applyFill="0" applyBorder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20" fillId="0" borderId="0"/>
    <xf numFmtId="0" fontId="48" fillId="0" borderId="0" applyNumberFormat="0" applyFill="0" applyBorder="0" applyAlignment="0" applyProtection="0">
      <alignment vertical="center"/>
    </xf>
    <xf numFmtId="0" fontId="46" fillId="0" borderId="1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/>
    <xf numFmtId="0" fontId="20" fillId="0" borderId="0"/>
    <xf numFmtId="0" fontId="50" fillId="0" borderId="0" applyNumberFormat="0" applyBorder="0" applyProtection="0">
      <alignment vertical="center"/>
    </xf>
    <xf numFmtId="0" fontId="0" fillId="0" borderId="0">
      <alignment vertical="center"/>
    </xf>
    <xf numFmtId="0" fontId="51" fillId="34" borderId="30" applyNumberFormat="0" applyFont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20" fillId="0" borderId="0"/>
    <xf numFmtId="0" fontId="0" fillId="0" borderId="0">
      <alignment vertical="center"/>
    </xf>
    <xf numFmtId="0" fontId="0" fillId="0" borderId="0"/>
    <xf numFmtId="0" fontId="4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</cellStyleXfs>
  <cellXfs count="183">
    <xf numFmtId="0" fontId="0" fillId="0" borderId="0" xfId="0">
      <alignment vertical="center"/>
    </xf>
    <xf numFmtId="0" fontId="1" fillId="0" borderId="1" xfId="0" applyFont="1" applyBorder="1">
      <alignment vertical="center"/>
    </xf>
    <xf numFmtId="0" fontId="2" fillId="0" borderId="0" xfId="70" applyFont="1" applyAlignment="1" applyProtection="1">
      <alignment horizontal="center" vertical="top" wrapText="1"/>
      <protection locked="0"/>
    </xf>
    <xf numFmtId="0" fontId="2" fillId="0" borderId="0" xfId="50" applyFont="1" applyFill="1" applyBorder="1" applyAlignment="1" applyProtection="1">
      <alignment horizontal="center" vertical="center" wrapText="1"/>
      <protection locked="0"/>
    </xf>
    <xf numFmtId="0" fontId="2" fillId="0" borderId="0" xfId="70" applyFont="1" applyAlignment="1" applyProtection="1">
      <alignment horizontal="center" vertical="center" wrapText="1"/>
      <protection locked="0"/>
    </xf>
    <xf numFmtId="0" fontId="3" fillId="0" borderId="2" xfId="74" applyFont="1" applyBorder="1" applyAlignment="1" applyProtection="1">
      <alignment vertical="center" wrapText="1"/>
      <protection locked="0"/>
    </xf>
    <xf numFmtId="0" fontId="3" fillId="0" borderId="3" xfId="74" applyFont="1" applyBorder="1" applyAlignment="1" applyProtection="1">
      <alignment vertical="center" wrapText="1"/>
      <protection locked="0"/>
    </xf>
    <xf numFmtId="0" fontId="4" fillId="0" borderId="4" xfId="74" applyFont="1" applyBorder="1" applyAlignment="1" applyProtection="1">
      <alignment horizontal="center" vertical="center" wrapText="1"/>
      <protection locked="0"/>
    </xf>
    <xf numFmtId="0" fontId="4" fillId="0" borderId="5" xfId="74" applyFont="1" applyBorder="1" applyAlignment="1" applyProtection="1">
      <alignment horizontal="center" vertical="center" wrapText="1"/>
      <protection locked="0"/>
    </xf>
    <xf numFmtId="0" fontId="5" fillId="0" borderId="6" xfId="74" applyFont="1" applyBorder="1" applyAlignment="1" applyProtection="1">
      <alignment vertical="center" wrapText="1"/>
      <protection locked="0"/>
    </xf>
    <xf numFmtId="0" fontId="5" fillId="0" borderId="0" xfId="74" applyFont="1" applyAlignment="1" applyProtection="1">
      <alignment vertical="center" wrapText="1"/>
      <protection locked="0"/>
    </xf>
    <xf numFmtId="0" fontId="4" fillId="0" borderId="7" xfId="74" applyFont="1" applyBorder="1" applyAlignment="1" applyProtection="1">
      <alignment horizontal="center" vertical="center" wrapText="1"/>
      <protection locked="0"/>
    </xf>
    <xf numFmtId="0" fontId="4" fillId="0" borderId="1" xfId="74" applyFont="1" applyBorder="1" applyAlignment="1" applyProtection="1">
      <alignment horizontal="center" vertical="center" wrapText="1"/>
      <protection locked="0"/>
    </xf>
    <xf numFmtId="0" fontId="6" fillId="0" borderId="8" xfId="74" applyFont="1" applyBorder="1" applyAlignment="1" applyProtection="1">
      <alignment vertical="center" wrapText="1"/>
      <protection locked="0"/>
    </xf>
    <xf numFmtId="0" fontId="6" fillId="0" borderId="9" xfId="74" applyFont="1" applyBorder="1" applyAlignment="1" applyProtection="1">
      <alignment vertical="center" wrapText="1"/>
      <protection locked="0"/>
    </xf>
    <xf numFmtId="0" fontId="6" fillId="0" borderId="10" xfId="74" applyFont="1" applyBorder="1" applyAlignment="1" applyProtection="1">
      <alignment horizontal="left" vertical="center" wrapText="1"/>
      <protection locked="0"/>
    </xf>
    <xf numFmtId="0" fontId="6" fillId="0" borderId="11" xfId="74" applyFont="1" applyBorder="1" applyAlignment="1" applyProtection="1">
      <alignment horizontal="left" vertical="center" wrapText="1"/>
      <protection locked="0"/>
    </xf>
    <xf numFmtId="0" fontId="7" fillId="0" borderId="12" xfId="50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70" applyNumberFormat="1" applyFont="1" applyBorder="1" applyAlignment="1" applyProtection="1">
      <alignment horizontal="center" vertical="center" wrapText="1"/>
      <protection locked="0"/>
    </xf>
    <xf numFmtId="0" fontId="7" fillId="0" borderId="5" xfId="70" applyFont="1" applyBorder="1" applyAlignment="1" applyProtection="1">
      <alignment horizontal="center" vertical="center" wrapText="1"/>
      <protection locked="0"/>
    </xf>
    <xf numFmtId="49" fontId="7" fillId="0" borderId="5" xfId="50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50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70" applyNumberFormat="1" applyFont="1" applyBorder="1" applyAlignment="1" applyProtection="1">
      <alignment horizontal="center" vertical="center" wrapText="1"/>
      <protection locked="0"/>
    </xf>
    <xf numFmtId="0" fontId="7" fillId="0" borderId="1" xfId="70" applyFont="1" applyBorder="1" applyAlignment="1" applyProtection="1">
      <alignment horizontal="center" vertical="center" wrapText="1"/>
      <protection locked="0"/>
    </xf>
    <xf numFmtId="49" fontId="7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2" fillId="0" borderId="13" xfId="7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2" fillId="0" borderId="1" xfId="70" applyFont="1" applyBorder="1" applyAlignment="1" applyProtection="1">
      <alignment horizontal="center" vertical="center" wrapText="1"/>
      <protection locked="0"/>
    </xf>
    <xf numFmtId="49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4" applyFont="1" applyBorder="1" applyAlignment="1" applyProtection="1">
      <alignment horizontal="center" vertical="center" wrapText="1"/>
      <protection locked="0"/>
    </xf>
    <xf numFmtId="0" fontId="8" fillId="0" borderId="5" xfId="74" applyFont="1" applyBorder="1" applyAlignment="1" applyProtection="1">
      <alignment horizontal="left" vertical="center" wrapText="1"/>
      <protection locked="0"/>
    </xf>
    <xf numFmtId="0" fontId="8" fillId="0" borderId="14" xfId="74" applyFont="1" applyBorder="1" applyAlignment="1" applyProtection="1">
      <alignment horizontal="left" vertical="center" wrapText="1"/>
      <protection locked="0"/>
    </xf>
    <xf numFmtId="0" fontId="8" fillId="0" borderId="1" xfId="74" applyFont="1" applyBorder="1" applyAlignment="1" applyProtection="1">
      <alignment horizontal="center" vertical="center" wrapText="1"/>
      <protection locked="0"/>
    </xf>
    <xf numFmtId="0" fontId="8" fillId="0" borderId="1" xfId="74" applyFont="1" applyBorder="1" applyAlignment="1" applyProtection="1">
      <alignment horizontal="left" vertical="center" wrapText="1"/>
      <protection locked="0"/>
    </xf>
    <xf numFmtId="0" fontId="8" fillId="0" borderId="15" xfId="74" applyFont="1" applyBorder="1" applyAlignment="1" applyProtection="1">
      <alignment horizontal="left" vertical="center" wrapText="1"/>
      <protection locked="0"/>
    </xf>
    <xf numFmtId="0" fontId="8" fillId="0" borderId="15" xfId="74" applyFont="1" applyBorder="1" applyAlignment="1" applyProtection="1">
      <alignment horizontal="center" vertical="center" wrapText="1"/>
      <protection locked="0"/>
    </xf>
    <xf numFmtId="0" fontId="8" fillId="0" borderId="11" xfId="74" applyFont="1" applyBorder="1" applyAlignment="1" applyProtection="1">
      <alignment horizontal="center" vertical="center" wrapText="1"/>
      <protection locked="0"/>
    </xf>
    <xf numFmtId="0" fontId="8" fillId="0" borderId="16" xfId="74" applyFont="1" applyBorder="1" applyAlignment="1" applyProtection="1">
      <alignment horizontal="center" vertical="center" wrapText="1"/>
      <protection locked="0"/>
    </xf>
    <xf numFmtId="0" fontId="7" fillId="0" borderId="5" xfId="50" applyFont="1" applyFill="1" applyBorder="1" applyAlignment="1" applyProtection="1">
      <alignment horizontal="center" vertical="center" wrapText="1" shrinkToFit="1"/>
      <protection locked="0"/>
    </xf>
    <xf numFmtId="0" fontId="7" fillId="0" borderId="14" xfId="50" applyFont="1" applyFill="1" applyBorder="1" applyAlignment="1" applyProtection="1">
      <alignment horizontal="center" vertical="center" wrapText="1" shrinkToFit="1"/>
      <protection locked="0"/>
    </xf>
    <xf numFmtId="0" fontId="7" fillId="0" borderId="1" xfId="50" applyFont="1" applyFill="1" applyBorder="1" applyAlignment="1" applyProtection="1">
      <alignment horizontal="center" vertical="center" wrapText="1" shrinkToFit="1"/>
      <protection locked="0"/>
    </xf>
    <xf numFmtId="0" fontId="7" fillId="0" borderId="15" xfId="50" applyFont="1" applyFill="1" applyBorder="1" applyAlignment="1" applyProtection="1">
      <alignment horizontal="center" vertical="center" wrapText="1" shrinkToFit="1"/>
      <protection locked="0"/>
    </xf>
    <xf numFmtId="176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70" applyFont="1" applyBorder="1" applyAlignment="1" applyProtection="1">
      <alignment horizontal="center" vertical="center" wrapText="1"/>
      <protection locked="0"/>
    </xf>
    <xf numFmtId="0" fontId="8" fillId="0" borderId="0" xfId="0" applyFont="1" applyFill="1">
      <alignment vertical="center"/>
    </xf>
    <xf numFmtId="0" fontId="9" fillId="0" borderId="0" xfId="70" applyFont="1" applyFill="1" applyAlignment="1" applyProtection="1">
      <alignment horizontal="center" vertical="top" wrapText="1"/>
      <protection locked="0"/>
    </xf>
    <xf numFmtId="0" fontId="9" fillId="0" borderId="0" xfId="50" applyFont="1" applyFill="1" applyBorder="1" applyAlignment="1" applyProtection="1">
      <alignment horizontal="center" vertical="center" wrapText="1"/>
      <protection locked="0"/>
    </xf>
    <xf numFmtId="0" fontId="9" fillId="0" borderId="0" xfId="70" applyFont="1" applyFill="1" applyAlignment="1" applyProtection="1">
      <alignment horizontal="center" vertical="center" wrapText="1"/>
      <protection locked="0"/>
    </xf>
    <xf numFmtId="0" fontId="9" fillId="2" borderId="0" xfId="50" applyFont="1" applyFill="1" applyBorder="1" applyAlignment="1" applyProtection="1">
      <alignment horizontal="center" vertical="center" wrapText="1"/>
      <protection locked="0"/>
    </xf>
    <xf numFmtId="0" fontId="9" fillId="2" borderId="0" xfId="70" applyFont="1" applyFill="1" applyAlignment="1" applyProtection="1">
      <alignment horizontal="center" vertical="center" wrapText="1"/>
      <protection locked="0"/>
    </xf>
    <xf numFmtId="177" fontId="9" fillId="0" borderId="0" xfId="70" applyNumberFormat="1" applyFont="1" applyFill="1" applyAlignment="1" applyProtection="1">
      <alignment horizontal="center" vertical="center" wrapText="1"/>
      <protection locked="0"/>
    </xf>
    <xf numFmtId="49" fontId="9" fillId="0" borderId="0" xfId="70" applyNumberFormat="1" applyFont="1" applyFill="1" applyAlignment="1" applyProtection="1">
      <alignment horizontal="center" vertical="center" wrapText="1"/>
      <protection locked="0"/>
    </xf>
    <xf numFmtId="0" fontId="3" fillId="0" borderId="1" xfId="74" applyFont="1" applyFill="1" applyBorder="1" applyAlignment="1" applyProtection="1">
      <alignment horizontal="center" vertical="center" wrapText="1"/>
      <protection locked="0"/>
    </xf>
    <xf numFmtId="0" fontId="4" fillId="0" borderId="1" xfId="74" applyFont="1" applyFill="1" applyBorder="1" applyAlignment="1" applyProtection="1">
      <alignment horizontal="center" vertical="center" wrapText="1"/>
      <protection locked="0"/>
    </xf>
    <xf numFmtId="177" fontId="4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74" applyFont="1" applyFill="1" applyBorder="1" applyAlignment="1" applyProtection="1">
      <alignment horizontal="left" vertical="center" wrapText="1"/>
      <protection locked="0"/>
    </xf>
    <xf numFmtId="177" fontId="6" fillId="0" borderId="1" xfId="74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10" fillId="0" borderId="1" xfId="70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70" applyFont="1" applyFill="1" applyBorder="1" applyAlignment="1" applyProtection="1">
      <alignment horizontal="center" vertical="center" wrapText="1"/>
      <protection locked="0"/>
    </xf>
    <xf numFmtId="177" fontId="10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70" applyFont="1" applyFill="1" applyBorder="1" applyAlignment="1" applyProtection="1">
      <alignment horizontal="center" vertical="center" wrapText="1"/>
      <protection locked="0"/>
    </xf>
    <xf numFmtId="0" fontId="11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center" vertical="center" wrapText="1"/>
    </xf>
    <xf numFmtId="177" fontId="11" fillId="0" borderId="1" xfId="70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0" applyFont="1" applyFill="1" applyBorder="1" applyAlignment="1">
      <alignment horizontal="left" vertical="center" wrapText="1"/>
    </xf>
    <xf numFmtId="49" fontId="11" fillId="0" borderId="1" xfId="0" applyNumberFormat="1" applyFont="1" applyFill="1" applyBorder="1" applyAlignment="1">
      <alignment horizontal="left" vertical="center" wrapText="1"/>
    </xf>
    <xf numFmtId="0" fontId="11" fillId="0" borderId="1" xfId="53" applyNumberFormat="1" applyFont="1" applyFill="1" applyBorder="1" applyAlignment="1" applyProtection="1">
      <alignment horizontal="left" vertical="center" wrapText="1"/>
      <protection locked="0"/>
    </xf>
    <xf numFmtId="49" fontId="11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9" fillId="2" borderId="1" xfId="70" applyFont="1" applyFill="1" applyBorder="1" applyAlignment="1" applyProtection="1">
      <alignment horizontal="center" vertical="center" wrapText="1"/>
      <protection locked="0"/>
    </xf>
    <xf numFmtId="0" fontId="9" fillId="2" borderId="1" xfId="0" applyFont="1" applyFill="1" applyBorder="1" applyAlignment="1">
      <alignment horizontal="left" vertical="center"/>
    </xf>
    <xf numFmtId="49" fontId="9" fillId="2" borderId="1" xfId="0" applyNumberFormat="1" applyFont="1" applyFill="1" applyBorder="1" applyAlignment="1">
      <alignment horizontal="left" vertical="center" wrapText="1"/>
    </xf>
    <xf numFmtId="49" fontId="9" fillId="2" borderId="1" xfId="53" applyNumberFormat="1" applyFont="1" applyFill="1" applyBorder="1" applyAlignment="1" applyProtection="1">
      <alignment horizontal="left" vertical="center" wrapText="1"/>
      <protection locked="0"/>
    </xf>
    <xf numFmtId="0" fontId="9" fillId="2" borderId="1" xfId="0" applyFont="1" applyFill="1" applyBorder="1" applyAlignment="1">
      <alignment horizontal="left" vertical="center" wrapText="1"/>
    </xf>
    <xf numFmtId="0" fontId="9" fillId="2" borderId="1" xfId="53" applyNumberFormat="1" applyFont="1" applyFill="1" applyBorder="1" applyAlignment="1" applyProtection="1">
      <alignment horizontal="left" vertical="center" wrapText="1"/>
      <protection locked="0"/>
    </xf>
    <xf numFmtId="0" fontId="9" fillId="2" borderId="1" xfId="70" applyFont="1" applyFill="1" applyBorder="1" applyAlignment="1" applyProtection="1">
      <alignment horizontal="left" vertical="center" wrapText="1"/>
      <protection locked="0"/>
    </xf>
    <xf numFmtId="0" fontId="12" fillId="2" borderId="1" xfId="0" applyFont="1" applyFill="1" applyBorder="1" applyAlignment="1">
      <alignment horizontal="left" vertical="center" wrapText="1"/>
    </xf>
    <xf numFmtId="0" fontId="12" fillId="2" borderId="1" xfId="70" applyFont="1" applyFill="1" applyBorder="1" applyAlignment="1" applyProtection="1">
      <alignment horizontal="left" vertical="center" wrapText="1"/>
      <protection locked="0"/>
    </xf>
    <xf numFmtId="0" fontId="12" fillId="2" borderId="1" xfId="58" applyNumberFormat="1" applyFont="1" applyFill="1" applyBorder="1" applyAlignment="1" applyProtection="1">
      <alignment horizontal="left" vertical="center" wrapText="1"/>
      <protection locked="0"/>
    </xf>
    <xf numFmtId="0" fontId="12" fillId="2" borderId="1" xfId="70" applyFont="1" applyFill="1" applyBorder="1" applyAlignment="1" applyProtection="1">
      <alignment horizontal="center" vertical="center" wrapText="1"/>
      <protection locked="0"/>
    </xf>
    <xf numFmtId="49" fontId="12" fillId="2" borderId="1" xfId="70" applyNumberFormat="1" applyFont="1" applyFill="1" applyBorder="1" applyAlignment="1" applyProtection="1">
      <alignment horizontal="left" vertical="center" wrapText="1"/>
      <protection locked="0"/>
    </xf>
    <xf numFmtId="0" fontId="12" fillId="2" borderId="1" xfId="0" applyFont="1" applyFill="1" applyBorder="1" applyAlignment="1">
      <alignment horizontal="center" vertical="center" wrapText="1"/>
    </xf>
    <xf numFmtId="177" fontId="9" fillId="2" borderId="1" xfId="70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70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center" vertical="center" wrapText="1"/>
    </xf>
    <xf numFmtId="177" fontId="9" fillId="0" borderId="1" xfId="70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4" applyFont="1" applyFill="1" applyBorder="1" applyAlignment="1" applyProtection="1">
      <alignment horizontal="center" vertical="center" wrapText="1"/>
      <protection locked="0"/>
    </xf>
    <xf numFmtId="49" fontId="8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4" applyFont="1" applyFill="1" applyBorder="1" applyAlignment="1" applyProtection="1">
      <alignment horizontal="left" vertical="center" wrapText="1"/>
      <protection locked="0"/>
    </xf>
    <xf numFmtId="0" fontId="13" fillId="0" borderId="1" xfId="74" applyFont="1" applyFill="1" applyBorder="1" applyAlignment="1" applyProtection="1">
      <alignment horizontal="center" vertical="center" wrapText="1"/>
      <protection locked="0"/>
    </xf>
    <xf numFmtId="49" fontId="6" fillId="0" borderId="1" xfId="74" applyNumberFormat="1" applyFont="1" applyFill="1" applyBorder="1" applyAlignment="1" applyProtection="1">
      <alignment horizontal="left" vertical="center" wrapText="1"/>
      <protection locked="0"/>
    </xf>
    <xf numFmtId="49" fontId="10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50" applyFont="1" applyFill="1" applyBorder="1" applyAlignment="1" applyProtection="1">
      <alignment horizontal="center" vertical="center" wrapText="1" shrinkToFit="1"/>
      <protection locked="0"/>
    </xf>
    <xf numFmtId="49" fontId="11" fillId="0" borderId="1" xfId="70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53" applyNumberFormat="1" applyFont="1" applyFill="1" applyBorder="1" applyAlignment="1" applyProtection="1">
      <alignment vertical="center" wrapText="1"/>
      <protection locked="0"/>
    </xf>
    <xf numFmtId="176" fontId="11" fillId="0" borderId="1" xfId="53" applyNumberFormat="1" applyFont="1" applyFill="1" applyBorder="1" applyAlignment="1" applyProtection="1">
      <alignment horizontal="center" vertical="center" wrapText="1"/>
      <protection locked="0"/>
    </xf>
    <xf numFmtId="176" fontId="11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11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0" applyFont="1" applyFill="1" applyBorder="1" applyAlignment="1">
      <alignment horizontal="center" vertical="center"/>
    </xf>
    <xf numFmtId="0" fontId="9" fillId="2" borderId="1" xfId="53" applyNumberFormat="1" applyFont="1" applyFill="1" applyBorder="1" applyAlignment="1" applyProtection="1">
      <alignment vertical="center" wrapText="1"/>
      <protection locked="0"/>
    </xf>
    <xf numFmtId="176" fontId="9" fillId="2" borderId="1" xfId="53" applyNumberFormat="1" applyFont="1" applyFill="1" applyBorder="1" applyAlignment="1" applyProtection="1">
      <alignment horizontal="center" vertical="center" wrapText="1"/>
      <protection locked="0"/>
    </xf>
    <xf numFmtId="176" fontId="9" fillId="2" borderId="1" xfId="50" applyNumberFormat="1" applyFont="1" applyFill="1" applyBorder="1" applyAlignment="1" applyProtection="1">
      <alignment horizontal="center" vertical="center" wrapText="1"/>
      <protection locked="0"/>
    </xf>
    <xf numFmtId="49" fontId="9" fillId="2" borderId="1" xfId="70" applyNumberFormat="1" applyFont="1" applyFill="1" applyBorder="1" applyAlignment="1" applyProtection="1">
      <alignment horizontal="center" vertical="center" wrapText="1"/>
      <protection locked="0"/>
    </xf>
    <xf numFmtId="0" fontId="9" fillId="2" borderId="17" xfId="70" applyFont="1" applyFill="1" applyBorder="1" applyAlignment="1" applyProtection="1">
      <alignment horizontal="center" vertical="center" wrapText="1"/>
      <protection locked="0"/>
    </xf>
    <xf numFmtId="49" fontId="9" fillId="0" borderId="1" xfId="70" applyNumberFormat="1" applyFont="1" applyFill="1" applyBorder="1" applyAlignment="1" applyProtection="1">
      <alignment horizontal="center" vertical="center" wrapText="1"/>
      <protection locked="0"/>
    </xf>
    <xf numFmtId="0" fontId="9" fillId="0" borderId="0" xfId="70" applyFont="1" applyFill="1" applyAlignment="1" applyProtection="1">
      <alignment horizontal="center" vertical="center" wrapText="1"/>
      <protection locked="0"/>
    </xf>
    <xf numFmtId="0" fontId="15" fillId="0" borderId="1" xfId="74" applyFont="1" applyFill="1" applyBorder="1" applyAlignment="1" applyProtection="1">
      <alignment horizontal="center" vertical="center" wrapText="1"/>
      <protection locked="0"/>
    </xf>
    <xf numFmtId="0" fontId="16" fillId="0" borderId="1" xfId="74" applyFont="1" applyFill="1" applyBorder="1" applyAlignment="1" applyProtection="1">
      <alignment horizontal="center" vertical="center" wrapText="1"/>
      <protection locked="0"/>
    </xf>
    <xf numFmtId="177" fontId="16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50" applyNumberFormat="1" applyFont="1" applyFill="1" applyBorder="1" applyAlignment="1" applyProtection="1">
      <alignment horizontal="center" vertical="center" wrapText="1"/>
      <protection locked="0"/>
    </xf>
    <xf numFmtId="177" fontId="9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>
      <alignment horizontal="left" vertical="center" wrapText="1"/>
    </xf>
    <xf numFmtId="49" fontId="9" fillId="0" borderId="1" xfId="0" applyNumberFormat="1" applyFont="1" applyFill="1" applyBorder="1" applyAlignment="1">
      <alignment horizontal="left" vertical="center" wrapText="1"/>
    </xf>
    <xf numFmtId="0" fontId="9" fillId="0" borderId="1" xfId="53" applyNumberFormat="1" applyFont="1" applyFill="1" applyBorder="1" applyAlignment="1" applyProtection="1">
      <alignment horizontal="left" vertical="center" wrapText="1"/>
      <protection locked="0"/>
    </xf>
    <xf numFmtId="49" fontId="9" fillId="0" borderId="1" xfId="53" applyNumberFormat="1" applyFont="1" applyFill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>
      <alignment vertical="center" wrapText="1"/>
    </xf>
    <xf numFmtId="0" fontId="9" fillId="0" borderId="1" xfId="70" applyFont="1" applyFill="1" applyBorder="1" applyAlignment="1" applyProtection="1">
      <alignment horizontal="center" vertical="center"/>
      <protection locked="0"/>
    </xf>
    <xf numFmtId="49" fontId="9" fillId="0" borderId="1" xfId="53" applyNumberFormat="1" applyFont="1" applyFill="1" applyBorder="1" applyAlignment="1" applyProtection="1">
      <alignment horizontal="left" vertical="center"/>
      <protection locked="0"/>
    </xf>
    <xf numFmtId="0" fontId="12" fillId="0" borderId="1" xfId="67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 wrapText="1"/>
    </xf>
    <xf numFmtId="0" fontId="9" fillId="0" borderId="1" xfId="53" applyNumberFormat="1" applyFont="1" applyFill="1" applyBorder="1" applyAlignment="1" applyProtection="1">
      <alignment vertical="center" wrapText="1"/>
      <protection locked="0"/>
    </xf>
    <xf numFmtId="49" fontId="9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vertical="center" wrapText="1"/>
    </xf>
    <xf numFmtId="0" fontId="17" fillId="0" borderId="1" xfId="0" applyFont="1" applyFill="1" applyBorder="1" applyAlignment="1">
      <alignment vertical="center" wrapText="1"/>
    </xf>
    <xf numFmtId="0" fontId="17" fillId="0" borderId="18" xfId="0" applyFont="1" applyFill="1" applyBorder="1" applyAlignment="1">
      <alignment vertical="center" wrapText="1"/>
    </xf>
    <xf numFmtId="0" fontId="12" fillId="0" borderId="1" xfId="58" applyNumberFormat="1" applyFont="1" applyFill="1" applyBorder="1" applyAlignment="1" applyProtection="1">
      <alignment horizontal="left" vertical="center" wrapText="1"/>
      <protection locked="0"/>
    </xf>
    <xf numFmtId="0" fontId="9" fillId="0" borderId="1" xfId="70" applyFont="1" applyFill="1" applyBorder="1" applyAlignment="1" applyProtection="1">
      <alignment horizontal="left" vertical="center" wrapText="1"/>
      <protection locked="0"/>
    </xf>
    <xf numFmtId="49" fontId="12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 wrapText="1"/>
    </xf>
    <xf numFmtId="0" fontId="12" fillId="0" borderId="1" xfId="70" applyFont="1" applyFill="1" applyBorder="1" applyAlignment="1" applyProtection="1">
      <alignment horizontal="center" vertical="center" wrapText="1"/>
      <protection locked="0"/>
    </xf>
    <xf numFmtId="0" fontId="17" fillId="0" borderId="1" xfId="0" applyFont="1" applyFill="1" applyBorder="1" applyAlignment="1">
      <alignment horizontal="center" vertical="center" wrapText="1"/>
    </xf>
    <xf numFmtId="0" fontId="2" fillId="0" borderId="1" xfId="51" applyFont="1" applyFill="1" applyBorder="1" applyAlignment="1">
      <alignment horizontal="center" vertical="center" wrapText="1"/>
    </xf>
    <xf numFmtId="0" fontId="2" fillId="0" borderId="1" xfId="51" applyFont="1" applyFill="1" applyBorder="1" applyAlignment="1">
      <alignment horizontal="center" vertical="center"/>
    </xf>
    <xf numFmtId="0" fontId="9" fillId="0" borderId="1" xfId="70" applyFont="1" applyFill="1" applyBorder="1" applyAlignment="1" applyProtection="1">
      <alignment horizontal="center" vertical="center" wrapText="1"/>
      <protection locked="0"/>
    </xf>
    <xf numFmtId="0" fontId="2" fillId="0" borderId="1" xfId="51" applyFont="1" applyFill="1" applyBorder="1" applyAlignment="1">
      <alignment horizontal="center" vertical="center" wrapText="1"/>
    </xf>
    <xf numFmtId="0" fontId="9" fillId="0" borderId="1" xfId="70" applyFont="1" applyFill="1" applyBorder="1" applyAlignment="1" applyProtection="1">
      <alignment horizontal="left" vertical="center" wrapText="1"/>
      <protection locked="0"/>
    </xf>
    <xf numFmtId="0" fontId="12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12" fillId="2" borderId="1" xfId="50" applyNumberFormat="1" applyFont="1" applyFill="1" applyBorder="1" applyAlignment="1" applyProtection="1">
      <alignment horizontal="center" vertical="center" wrapText="1"/>
      <protection locked="0"/>
    </xf>
    <xf numFmtId="49" fontId="18" fillId="2" borderId="1" xfId="70" applyNumberFormat="1" applyFont="1" applyFill="1" applyBorder="1" applyAlignment="1" applyProtection="1">
      <alignment horizontal="center" vertical="center" wrapText="1"/>
      <protection locked="0"/>
    </xf>
    <xf numFmtId="0" fontId="18" fillId="2" borderId="1" xfId="70" applyFont="1" applyFill="1" applyBorder="1" applyAlignment="1" applyProtection="1">
      <alignment horizontal="center" vertical="center" wrapText="1"/>
      <protection locked="0"/>
    </xf>
    <xf numFmtId="0" fontId="18" fillId="2" borderId="1" xfId="70" applyFont="1" applyFill="1" applyBorder="1" applyAlignment="1" applyProtection="1">
      <alignment horizontal="center" vertical="center"/>
      <protection locked="0"/>
    </xf>
    <xf numFmtId="49" fontId="19" fillId="2" borderId="1" xfId="50" applyNumberFormat="1" applyFont="1" applyFill="1" applyBorder="1" applyAlignment="1" applyProtection="1">
      <alignment horizontal="center" vertical="center" wrapText="1"/>
      <protection locked="0"/>
    </xf>
    <xf numFmtId="49" fontId="16" fillId="0" borderId="1" xfId="74" applyNumberFormat="1" applyFont="1" applyFill="1" applyBorder="1" applyAlignment="1" applyProtection="1">
      <alignment horizontal="center" vertical="center" wrapText="1"/>
      <protection locked="0"/>
    </xf>
    <xf numFmtId="49" fontId="9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50" applyFont="1" applyFill="1" applyBorder="1" applyAlignment="1" applyProtection="1">
      <alignment horizontal="center" vertical="center" wrapText="1" shrinkToFit="1"/>
      <protection locked="0"/>
    </xf>
    <xf numFmtId="176" fontId="9" fillId="0" borderId="1" xfId="53" applyNumberFormat="1" applyFont="1" applyFill="1" applyBorder="1" applyAlignment="1" applyProtection="1">
      <alignment horizontal="center" vertical="center" wrapText="1"/>
      <protection locked="0"/>
    </xf>
    <xf numFmtId="176" fontId="9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53" applyNumberFormat="1" applyFont="1" applyFill="1" applyBorder="1" applyAlignment="1" applyProtection="1">
      <alignment vertical="center"/>
      <protection locked="0"/>
    </xf>
    <xf numFmtId="0" fontId="9" fillId="0" borderId="1" xfId="53" applyNumberFormat="1" applyFont="1" applyFill="1" applyBorder="1" applyAlignment="1" applyProtection="1">
      <alignment horizontal="left" vertical="center"/>
      <protection locked="0"/>
    </xf>
    <xf numFmtId="0" fontId="9" fillId="0" borderId="17" xfId="70" applyFont="1" applyFill="1" applyBorder="1" applyAlignment="1" applyProtection="1">
      <alignment horizontal="center" vertical="center" wrapText="1"/>
      <protection locked="0"/>
    </xf>
    <xf numFmtId="49" fontId="9" fillId="0" borderId="1" xfId="53" applyNumberFormat="1" applyFont="1" applyFill="1" applyBorder="1" applyAlignment="1" applyProtection="1">
      <alignment vertical="center" wrapText="1"/>
      <protection locked="0"/>
    </xf>
    <xf numFmtId="0" fontId="9" fillId="0" borderId="17" xfId="70" applyFont="1" applyFill="1" applyBorder="1" applyAlignment="1" applyProtection="1">
      <alignment vertical="center" wrapText="1"/>
      <protection locked="0"/>
    </xf>
    <xf numFmtId="0" fontId="9" fillId="0" borderId="1" xfId="70" applyFont="1" applyFill="1" applyBorder="1" applyAlignment="1" applyProtection="1">
      <alignment vertical="center" wrapText="1"/>
      <protection locked="0"/>
    </xf>
    <xf numFmtId="0" fontId="12" fillId="0" borderId="1" xfId="0" applyFont="1" applyFill="1" applyBorder="1" applyAlignment="1">
      <alignment horizontal="center" vertical="center"/>
    </xf>
    <xf numFmtId="0" fontId="9" fillId="0" borderId="19" xfId="70" applyFont="1" applyFill="1" applyBorder="1" applyAlignment="1" applyProtection="1">
      <alignment horizontal="center" vertical="center" wrapText="1"/>
      <protection locked="0"/>
    </xf>
    <xf numFmtId="0" fontId="9" fillId="0" borderId="20" xfId="70" applyFont="1" applyFill="1" applyBorder="1" applyAlignment="1" applyProtection="1">
      <alignment horizontal="center" vertical="center" wrapText="1"/>
      <protection locked="0"/>
    </xf>
    <xf numFmtId="0" fontId="20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9" fillId="0" borderId="1" xfId="7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55" applyFont="1" applyFill="1" applyAlignment="1">
      <alignment vertical="center"/>
    </xf>
    <xf numFmtId="0" fontId="21" fillId="0" borderId="1" xfId="55" applyFont="1" applyFill="1" applyBorder="1" applyAlignment="1">
      <alignment horizontal="center" vertical="center" wrapText="1"/>
    </xf>
    <xf numFmtId="0" fontId="7" fillId="0" borderId="1" xfId="55" applyFont="1" applyFill="1" applyBorder="1" applyAlignment="1">
      <alignment horizontal="center" vertical="center" wrapText="1"/>
    </xf>
    <xf numFmtId="0" fontId="22" fillId="0" borderId="1" xfId="55" applyFont="1" applyFill="1" applyBorder="1" applyAlignment="1">
      <alignment horizontal="center" vertical="center" wrapText="1"/>
    </xf>
    <xf numFmtId="0" fontId="2" fillId="0" borderId="1" xfId="55" applyFont="1" applyFill="1" applyBorder="1" applyAlignment="1">
      <alignment horizontal="center" vertical="center" wrapText="1"/>
    </xf>
    <xf numFmtId="58" fontId="2" fillId="0" borderId="1" xfId="55" applyNumberFormat="1" applyFont="1" applyFill="1" applyBorder="1" applyAlignment="1">
      <alignment horizontal="center" vertical="center" wrapText="1"/>
    </xf>
    <xf numFmtId="0" fontId="2" fillId="0" borderId="1" xfId="55" applyFont="1" applyFill="1" applyBorder="1" applyAlignment="1">
      <alignment horizontal="left" vertical="center" wrapText="1"/>
    </xf>
    <xf numFmtId="0" fontId="0" fillId="0" borderId="0" xfId="55" applyFont="1" applyAlignment="1">
      <alignment vertical="center"/>
    </xf>
    <xf numFmtId="0" fontId="0" fillId="0" borderId="0" xfId="55" applyFont="1" applyAlignment="1">
      <alignment horizontal="center" vertical="center"/>
    </xf>
    <xf numFmtId="0" fontId="23" fillId="0" borderId="0" xfId="55" applyFont="1" applyAlignment="1">
      <alignment horizontal="center" vertical="center"/>
    </xf>
    <xf numFmtId="0" fontId="24" fillId="0" borderId="0" xfId="55" applyFont="1" applyAlignment="1">
      <alignment horizontal="right"/>
    </xf>
    <xf numFmtId="0" fontId="0" fillId="0" borderId="9" xfId="55" applyFont="1" applyBorder="1" applyAlignment="1">
      <alignment vertical="center"/>
    </xf>
    <xf numFmtId="0" fontId="0" fillId="0" borderId="21" xfId="55" applyFont="1" applyBorder="1" applyAlignment="1">
      <alignment vertical="center"/>
    </xf>
    <xf numFmtId="0" fontId="25" fillId="0" borderId="9" xfId="55" applyFont="1" applyBorder="1" applyAlignment="1">
      <alignment horizontal="center" vertical="center"/>
    </xf>
    <xf numFmtId="0" fontId="26" fillId="0" borderId="0" xfId="55" applyFont="1" applyAlignment="1">
      <alignment vertical="center"/>
    </xf>
  </cellXfs>
  <cellStyles count="7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 29" xfId="49"/>
    <cellStyle name="BOM_Level_Below3" xfId="50"/>
    <cellStyle name="常规 2 27" xfId="51"/>
    <cellStyle name="常规 5 2" xfId="52"/>
    <cellStyle name="BOM_Level_Below3 4" xfId="53"/>
    <cellStyle name="常规 3 29 2" xfId="54"/>
    <cellStyle name="常规 2 2" xfId="55"/>
    <cellStyle name="常规 10" xfId="56"/>
    <cellStyle name="BOM_Level_1" xfId="57"/>
    <cellStyle name="BOM_Level_Below3 3" xfId="58"/>
    <cellStyle name="RowLevel_1" xfId="59"/>
    <cellStyle name="常规 10 4" xfId="60"/>
    <cellStyle name="常规 2" xfId="61"/>
    <cellStyle name="常规 2 27 2" xfId="62"/>
    <cellStyle name="注释 10" xfId="63"/>
    <cellStyle name="常规 3" xfId="64"/>
    <cellStyle name="常规 3 30" xfId="65"/>
    <cellStyle name="常规 4 2" xfId="66"/>
    <cellStyle name="常规 40" xfId="67"/>
    <cellStyle name="常规 47" xfId="68"/>
    <cellStyle name="常规 5" xfId="69"/>
    <cellStyle name="样式 1" xfId="70"/>
    <cellStyle name="样式 1 10" xfId="71"/>
    <cellStyle name="样式 1 2" xfId="72"/>
    <cellStyle name="样式 1 3" xfId="73"/>
    <cellStyle name="样式 1 5 2" xfId="74"/>
  </cellStyles>
  <dxfs count="3">
    <dxf>
      <font>
        <color rgb="FF9C0006"/>
      </font>
      <fill>
        <patternFill patternType="solid">
          <bgColor rgb="FFFFC7CE"/>
        </patternFill>
      </fill>
    </dxf>
    <dxf>
      <font>
        <color rgb="FFFF0000"/>
      </font>
      <fill>
        <patternFill patternType="solid">
          <bgColor theme="5" tint="0.599963377788629"/>
        </patternFill>
      </fill>
    </dxf>
    <dxf>
      <fill>
        <patternFill patternType="solid">
          <bgColor theme="9" tint="-0.499984740745262"/>
        </patternFill>
      </fill>
    </dxf>
  </dxfs>
  <tableStyles count="0" defaultTableStyle="TableStyleMedium9" defaultPivotStyle="PivotStyleLight16"/>
  <colors>
    <mruColors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3.xml"/><Relationship Id="rId8" Type="http://schemas.openxmlformats.org/officeDocument/2006/relationships/externalLink" Target="externalLinks/externalLink2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tyles" Target="styles.xml"/><Relationship Id="rId14" Type="http://schemas.openxmlformats.org/officeDocument/2006/relationships/sharedStrings" Target="sharedStrings.xml"/><Relationship Id="rId13" Type="http://schemas.openxmlformats.org/officeDocument/2006/relationships/theme" Target="theme/theme1.xml"/><Relationship Id="rId12" Type="http://schemas.openxmlformats.org/officeDocument/2006/relationships/externalLink" Target="externalLinks/externalLink6.xml"/><Relationship Id="rId11" Type="http://schemas.openxmlformats.org/officeDocument/2006/relationships/externalLink" Target="externalLinks/externalLink5.xml"/><Relationship Id="rId10" Type="http://schemas.openxmlformats.org/officeDocument/2006/relationships/externalLink" Target="externalLinks/externalLink4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0.png"/><Relationship Id="rId8" Type="http://schemas.openxmlformats.org/officeDocument/2006/relationships/image" Target="../media/image9.emf"/><Relationship Id="rId7" Type="http://schemas.openxmlformats.org/officeDocument/2006/relationships/image" Target="../media/image8.emf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4" Type="http://schemas.openxmlformats.org/officeDocument/2006/relationships/image" Target="../media/image5.png"/><Relationship Id="rId3" Type="http://schemas.openxmlformats.org/officeDocument/2006/relationships/image" Target="../media/image4.emf"/><Relationship Id="rId23" Type="http://schemas.openxmlformats.org/officeDocument/2006/relationships/image" Target="../media/image24.png"/><Relationship Id="rId22" Type="http://schemas.openxmlformats.org/officeDocument/2006/relationships/image" Target="../media/image23.png"/><Relationship Id="rId21" Type="http://schemas.openxmlformats.org/officeDocument/2006/relationships/image" Target="../media/image22.emf"/><Relationship Id="rId20" Type="http://schemas.openxmlformats.org/officeDocument/2006/relationships/image" Target="../media/image21.png"/><Relationship Id="rId2" Type="http://schemas.openxmlformats.org/officeDocument/2006/relationships/image" Target="../media/image3.emf"/><Relationship Id="rId19" Type="http://schemas.openxmlformats.org/officeDocument/2006/relationships/image" Target="../media/image20.png"/><Relationship Id="rId18" Type="http://schemas.openxmlformats.org/officeDocument/2006/relationships/image" Target="../media/image19.emf"/><Relationship Id="rId17" Type="http://schemas.openxmlformats.org/officeDocument/2006/relationships/image" Target="../media/image18.png"/><Relationship Id="rId16" Type="http://schemas.openxmlformats.org/officeDocument/2006/relationships/image" Target="../media/image17.emf"/><Relationship Id="rId15" Type="http://schemas.openxmlformats.org/officeDocument/2006/relationships/image" Target="../media/image16.emf"/><Relationship Id="rId14" Type="http://schemas.openxmlformats.org/officeDocument/2006/relationships/image" Target="../media/image15.emf"/><Relationship Id="rId13" Type="http://schemas.openxmlformats.org/officeDocument/2006/relationships/image" Target="../media/image14.emf"/><Relationship Id="rId12" Type="http://schemas.openxmlformats.org/officeDocument/2006/relationships/image" Target="../media/image13.emf"/><Relationship Id="rId11" Type="http://schemas.openxmlformats.org/officeDocument/2006/relationships/image" Target="../media/image12.emf"/><Relationship Id="rId10" Type="http://schemas.openxmlformats.org/officeDocument/2006/relationships/image" Target="../media/image11.emf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5" Type="http://schemas.openxmlformats.org/officeDocument/2006/relationships/image" Target="../media/image29.emf"/><Relationship Id="rId4" Type="http://schemas.openxmlformats.org/officeDocument/2006/relationships/image" Target="../media/image28.emf"/><Relationship Id="rId3" Type="http://schemas.openxmlformats.org/officeDocument/2006/relationships/image" Target="../media/image27.png"/><Relationship Id="rId2" Type="http://schemas.openxmlformats.org/officeDocument/2006/relationships/image" Target="../media/image26.emf"/><Relationship Id="rId1" Type="http://schemas.openxmlformats.org/officeDocument/2006/relationships/image" Target="../media/image25.png"/></Relationships>
</file>

<file path=xl/drawings/_rels/drawing4.xml.rels><?xml version="1.0" encoding="UTF-8" standalone="yes"?>
<Relationships xmlns="http://schemas.openxmlformats.org/package/2006/relationships"><Relationship Id="rId9" Type="http://schemas.openxmlformats.org/officeDocument/2006/relationships/image" Target="../media/image38.emf"/><Relationship Id="rId8" Type="http://schemas.openxmlformats.org/officeDocument/2006/relationships/image" Target="../media/image37.wmf"/><Relationship Id="rId7" Type="http://schemas.openxmlformats.org/officeDocument/2006/relationships/image" Target="../media/image36.wmf"/><Relationship Id="rId6" Type="http://schemas.openxmlformats.org/officeDocument/2006/relationships/image" Target="../media/image35.wmf"/><Relationship Id="rId5" Type="http://schemas.openxmlformats.org/officeDocument/2006/relationships/image" Target="../media/image34.wmf"/><Relationship Id="rId4" Type="http://schemas.openxmlformats.org/officeDocument/2006/relationships/image" Target="../media/image33.wmf"/><Relationship Id="rId3" Type="http://schemas.openxmlformats.org/officeDocument/2006/relationships/image" Target="../media/image32.wmf"/><Relationship Id="rId26" Type="http://schemas.openxmlformats.org/officeDocument/2006/relationships/image" Target="../media/image55.wmf"/><Relationship Id="rId25" Type="http://schemas.openxmlformats.org/officeDocument/2006/relationships/image" Target="../media/image54.wmf"/><Relationship Id="rId24" Type="http://schemas.openxmlformats.org/officeDocument/2006/relationships/image" Target="../media/image53.wmf"/><Relationship Id="rId23" Type="http://schemas.openxmlformats.org/officeDocument/2006/relationships/image" Target="../media/image52.wmf"/><Relationship Id="rId22" Type="http://schemas.openxmlformats.org/officeDocument/2006/relationships/image" Target="../media/image51.wmf"/><Relationship Id="rId21" Type="http://schemas.openxmlformats.org/officeDocument/2006/relationships/image" Target="../media/image50.wmf"/><Relationship Id="rId20" Type="http://schemas.openxmlformats.org/officeDocument/2006/relationships/image" Target="../media/image49.emf"/><Relationship Id="rId2" Type="http://schemas.openxmlformats.org/officeDocument/2006/relationships/image" Target="../media/image31.emf"/><Relationship Id="rId19" Type="http://schemas.openxmlformats.org/officeDocument/2006/relationships/image" Target="../media/image48.emf"/><Relationship Id="rId18" Type="http://schemas.openxmlformats.org/officeDocument/2006/relationships/image" Target="../media/image47.wmf"/><Relationship Id="rId17" Type="http://schemas.openxmlformats.org/officeDocument/2006/relationships/image" Target="../media/image46.emf"/><Relationship Id="rId16" Type="http://schemas.openxmlformats.org/officeDocument/2006/relationships/image" Target="../media/image45.emf"/><Relationship Id="rId15" Type="http://schemas.openxmlformats.org/officeDocument/2006/relationships/image" Target="../media/image44.wmf"/><Relationship Id="rId14" Type="http://schemas.openxmlformats.org/officeDocument/2006/relationships/image" Target="../media/image43.emf"/><Relationship Id="rId13" Type="http://schemas.openxmlformats.org/officeDocument/2006/relationships/image" Target="../media/image42.wmf"/><Relationship Id="rId12" Type="http://schemas.openxmlformats.org/officeDocument/2006/relationships/image" Target="../media/image41.wmf"/><Relationship Id="rId11" Type="http://schemas.openxmlformats.org/officeDocument/2006/relationships/image" Target="../media/image40.emf"/><Relationship Id="rId10" Type="http://schemas.openxmlformats.org/officeDocument/2006/relationships/image" Target="../media/image39.wmf"/><Relationship Id="rId1" Type="http://schemas.openxmlformats.org/officeDocument/2006/relationships/image" Target="../media/image30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200025</xdr:colOff>
      <xdr:row>0</xdr:row>
      <xdr:rowOff>323850</xdr:rowOff>
    </xdr:from>
    <xdr:to>
      <xdr:col>2</xdr:col>
      <xdr:colOff>114300</xdr:colOff>
      <xdr:row>1</xdr:row>
      <xdr:rowOff>352425</xdr:rowOff>
    </xdr:to>
    <xdr:pic>
      <xdr:nvPicPr>
        <xdr:cNvPr id="2" name="图片 4" descr="公司厂标.jpg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00025" y="323850"/>
          <a:ext cx="11715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121920</xdr:colOff>
      <xdr:row>7</xdr:row>
      <xdr:rowOff>45720</xdr:rowOff>
    </xdr:from>
    <xdr:to>
      <xdr:col>6</xdr:col>
      <xdr:colOff>297180</xdr:colOff>
      <xdr:row>7</xdr:row>
      <xdr:rowOff>330112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90820" y="1393190"/>
          <a:ext cx="175260" cy="283845"/>
        </a:xfrm>
        <a:prstGeom prst="rect">
          <a:avLst/>
        </a:prstGeom>
      </xdr:spPr>
    </xdr:pic>
    <xdr:clientData/>
  </xdr:twoCellAnchor>
  <xdr:twoCellAnchor>
    <xdr:from>
      <xdr:col>6</xdr:col>
      <xdr:colOff>156323</xdr:colOff>
      <xdr:row>9</xdr:row>
      <xdr:rowOff>100293</xdr:rowOff>
    </xdr:from>
    <xdr:to>
      <xdr:col>6</xdr:col>
      <xdr:colOff>300323</xdr:colOff>
      <xdr:row>9</xdr:row>
      <xdr:rowOff>352293</xdr:rowOff>
    </xdr:to>
    <xdr:pic>
      <xdr:nvPicPr>
        <xdr:cNvPr id="3" name="图片 2"/>
        <xdr:cNvPicPr preferRelativeResize="0">
          <a:picLocks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25110" y="2304415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142875</xdr:colOff>
      <xdr:row>10</xdr:row>
      <xdr:rowOff>38100</xdr:rowOff>
    </xdr:from>
    <xdr:to>
      <xdr:col>6</xdr:col>
      <xdr:colOff>314325</xdr:colOff>
      <xdr:row>10</xdr:row>
      <xdr:rowOff>360501</xdr:rowOff>
    </xdr:to>
    <xdr:pic>
      <xdr:nvPicPr>
        <xdr:cNvPr id="5" name="图片 4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11775" y="2671445"/>
          <a:ext cx="171450" cy="321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78441</xdr:colOff>
      <xdr:row>8</xdr:row>
      <xdr:rowOff>44823</xdr:rowOff>
    </xdr:from>
    <xdr:to>
      <xdr:col>6</xdr:col>
      <xdr:colOff>337777</xdr:colOff>
      <xdr:row>8</xdr:row>
      <xdr:rowOff>347382</xdr:rowOff>
    </xdr:to>
    <xdr:pic>
      <xdr:nvPicPr>
        <xdr:cNvPr id="7" name="图片 21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47005" y="1820545"/>
          <a:ext cx="259080" cy="302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105655</xdr:colOff>
      <xdr:row>11</xdr:row>
      <xdr:rowOff>68517</xdr:rowOff>
    </xdr:from>
    <xdr:to>
      <xdr:col>6</xdr:col>
      <xdr:colOff>249655</xdr:colOff>
      <xdr:row>11</xdr:row>
      <xdr:rowOff>320517</xdr:rowOff>
    </xdr:to>
    <xdr:pic>
      <xdr:nvPicPr>
        <xdr:cNvPr id="9" name="Picture 34"/>
        <xdr:cNvPicPr preferRelativeResize="0">
          <a:picLocks noChangeArrowheads="1"/>
        </xdr:cNvPicPr>
      </xdr:nvPicPr>
      <xdr:blipFill>
        <a:blip r:embed="rId5" cstate="print"/>
        <a:srcRect l="41048" t="5377" r="20177" b="9789"/>
        <a:stretch>
          <a:fillRect/>
        </a:stretch>
      </xdr:blipFill>
      <xdr:spPr>
        <a:xfrm>
          <a:off x="5274310" y="3129915"/>
          <a:ext cx="144145" cy="25209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123823</xdr:colOff>
      <xdr:row>12</xdr:row>
      <xdr:rowOff>47625</xdr:rowOff>
    </xdr:from>
    <xdr:to>
      <xdr:col>6</xdr:col>
      <xdr:colOff>516530</xdr:colOff>
      <xdr:row>12</xdr:row>
      <xdr:rowOff>304800</xdr:rowOff>
    </xdr:to>
    <xdr:pic>
      <xdr:nvPicPr>
        <xdr:cNvPr id="11" name="图片 10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5292090" y="3538220"/>
          <a:ext cx="39306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160021</xdr:colOff>
      <xdr:row>14</xdr:row>
      <xdr:rowOff>63651</xdr:rowOff>
    </xdr:from>
    <xdr:to>
      <xdr:col>6</xdr:col>
      <xdr:colOff>304021</xdr:colOff>
      <xdr:row>14</xdr:row>
      <xdr:rowOff>315651</xdr:rowOff>
    </xdr:to>
    <xdr:pic>
      <xdr:nvPicPr>
        <xdr:cNvPr id="12" name="图片 11"/>
        <xdr:cNvPicPr preferRelativeResize="0">
          <a:picLocks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28920" y="4411345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89648</xdr:colOff>
      <xdr:row>15</xdr:row>
      <xdr:rowOff>56030</xdr:rowOff>
    </xdr:from>
    <xdr:to>
      <xdr:col>6</xdr:col>
      <xdr:colOff>470647</xdr:colOff>
      <xdr:row>15</xdr:row>
      <xdr:rowOff>233426</xdr:rowOff>
    </xdr:to>
    <xdr:pic>
      <xdr:nvPicPr>
        <xdr:cNvPr id="13" name="图片 12"/>
        <xdr:cNvPicPr>
          <a:picLocks noChangeAspect="1"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58435" y="4832350"/>
          <a:ext cx="381000" cy="177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89647</xdr:colOff>
      <xdr:row>13</xdr:row>
      <xdr:rowOff>112059</xdr:rowOff>
    </xdr:from>
    <xdr:to>
      <xdr:col>6</xdr:col>
      <xdr:colOff>394447</xdr:colOff>
      <xdr:row>13</xdr:row>
      <xdr:rowOff>350184</xdr:rowOff>
    </xdr:to>
    <xdr:pic>
      <xdr:nvPicPr>
        <xdr:cNvPr id="16" name="图片 20"/>
        <xdr:cNvPicPr>
          <a:picLocks noChangeAspect="1"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58435" y="403098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28575</xdr:colOff>
      <xdr:row>18</xdr:row>
      <xdr:rowOff>28575</xdr:rowOff>
    </xdr:from>
    <xdr:to>
      <xdr:col>6</xdr:col>
      <xdr:colOff>504168</xdr:colOff>
      <xdr:row>18</xdr:row>
      <xdr:rowOff>303461</xdr:rowOff>
    </xdr:to>
    <xdr:pic>
      <xdr:nvPicPr>
        <xdr:cNvPr id="32" name="图片 31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97475" y="6109970"/>
          <a:ext cx="474980" cy="27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28575</xdr:colOff>
      <xdr:row>19</xdr:row>
      <xdr:rowOff>28575</xdr:rowOff>
    </xdr:from>
    <xdr:to>
      <xdr:col>6</xdr:col>
      <xdr:colOff>504168</xdr:colOff>
      <xdr:row>19</xdr:row>
      <xdr:rowOff>303461</xdr:rowOff>
    </xdr:to>
    <xdr:pic>
      <xdr:nvPicPr>
        <xdr:cNvPr id="33" name="图片 32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97475" y="6548120"/>
          <a:ext cx="474980" cy="27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74735</xdr:colOff>
      <xdr:row>20</xdr:row>
      <xdr:rowOff>56418</xdr:rowOff>
    </xdr:from>
    <xdr:to>
      <xdr:col>6</xdr:col>
      <xdr:colOff>617287</xdr:colOff>
      <xdr:row>20</xdr:row>
      <xdr:rowOff>263770</xdr:rowOff>
    </xdr:to>
    <xdr:pic>
      <xdr:nvPicPr>
        <xdr:cNvPr id="34" name="图片 33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43195" y="7013575"/>
          <a:ext cx="510540" cy="207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190500</xdr:colOff>
      <xdr:row>22</xdr:row>
      <xdr:rowOff>95250</xdr:rowOff>
    </xdr:from>
    <xdr:to>
      <xdr:col>6</xdr:col>
      <xdr:colOff>334500</xdr:colOff>
      <xdr:row>22</xdr:row>
      <xdr:rowOff>347250</xdr:rowOff>
    </xdr:to>
    <xdr:pic>
      <xdr:nvPicPr>
        <xdr:cNvPr id="8" name="图片 7"/>
        <xdr:cNvPicPr preferRelativeResize="0">
          <a:picLocks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59400" y="796734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228600</xdr:colOff>
      <xdr:row>23</xdr:row>
      <xdr:rowOff>85725</xdr:rowOff>
    </xdr:from>
    <xdr:to>
      <xdr:col>6</xdr:col>
      <xdr:colOff>372600</xdr:colOff>
      <xdr:row>23</xdr:row>
      <xdr:rowOff>337725</xdr:rowOff>
    </xdr:to>
    <xdr:pic>
      <xdr:nvPicPr>
        <xdr:cNvPr id="10" name="图片 9"/>
        <xdr:cNvPicPr preferRelativeResize="0">
          <a:picLocks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97500" y="845312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82826</xdr:colOff>
      <xdr:row>26</xdr:row>
      <xdr:rowOff>91109</xdr:rowOff>
    </xdr:from>
    <xdr:to>
      <xdr:col>6</xdr:col>
      <xdr:colOff>452619</xdr:colOff>
      <xdr:row>26</xdr:row>
      <xdr:rowOff>355204</xdr:rowOff>
    </xdr:to>
    <xdr:pic>
      <xdr:nvPicPr>
        <xdr:cNvPr id="20" name="图片 19"/>
        <xdr:cNvPicPr>
          <a:picLocks noChangeAspect="1"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51450" y="9944100"/>
          <a:ext cx="369570" cy="264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182217</xdr:colOff>
      <xdr:row>27</xdr:row>
      <xdr:rowOff>126724</xdr:rowOff>
    </xdr:from>
    <xdr:to>
      <xdr:col>6</xdr:col>
      <xdr:colOff>552010</xdr:colOff>
      <xdr:row>27</xdr:row>
      <xdr:rowOff>390819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50510" y="10446385"/>
          <a:ext cx="370205" cy="264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165651</xdr:colOff>
      <xdr:row>29</xdr:row>
      <xdr:rowOff>107674</xdr:rowOff>
    </xdr:from>
    <xdr:to>
      <xdr:col>6</xdr:col>
      <xdr:colOff>538368</xdr:colOff>
      <xdr:row>29</xdr:row>
      <xdr:rowOff>359674</xdr:rowOff>
    </xdr:to>
    <xdr:pic>
      <xdr:nvPicPr>
        <xdr:cNvPr id="22" name="图片 21"/>
        <xdr:cNvPicPr preferRelativeResize="0">
          <a:picLocks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34000" y="11370310"/>
          <a:ext cx="3727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165652</xdr:colOff>
      <xdr:row>28</xdr:row>
      <xdr:rowOff>115957</xdr:rowOff>
    </xdr:from>
    <xdr:to>
      <xdr:col>6</xdr:col>
      <xdr:colOff>447260</xdr:colOff>
      <xdr:row>28</xdr:row>
      <xdr:rowOff>367957</xdr:rowOff>
    </xdr:to>
    <xdr:pic>
      <xdr:nvPicPr>
        <xdr:cNvPr id="23" name="图片 22"/>
        <xdr:cNvPicPr preferRelativeResize="0">
          <a:picLocks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34000" y="11007090"/>
          <a:ext cx="28194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122582</xdr:colOff>
      <xdr:row>30</xdr:row>
      <xdr:rowOff>137906</xdr:rowOff>
    </xdr:from>
    <xdr:to>
      <xdr:col>6</xdr:col>
      <xdr:colOff>560732</xdr:colOff>
      <xdr:row>30</xdr:row>
      <xdr:rowOff>299831</xdr:rowOff>
    </xdr:to>
    <xdr:pic>
      <xdr:nvPicPr>
        <xdr:cNvPr id="24" name="图片 75"/>
        <xdr:cNvPicPr preferRelativeResize="0">
          <a:picLocks noChangeArrowheads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91455" y="11762740"/>
          <a:ext cx="438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122555</xdr:colOff>
      <xdr:row>31</xdr:row>
      <xdr:rowOff>156210</xdr:rowOff>
    </xdr:from>
    <xdr:to>
      <xdr:col>6</xdr:col>
      <xdr:colOff>557693</xdr:colOff>
      <xdr:row>31</xdr:row>
      <xdr:rowOff>447563</xdr:rowOff>
    </xdr:to>
    <xdr:pic>
      <xdr:nvPicPr>
        <xdr:cNvPr id="18" name="图片 17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5291455" y="12276455"/>
          <a:ext cx="434975" cy="290830"/>
        </a:xfrm>
        <a:prstGeom prst="rect">
          <a:avLst/>
        </a:prstGeom>
      </xdr:spPr>
    </xdr:pic>
    <xdr:clientData/>
  </xdr:twoCellAnchor>
  <xdr:twoCellAnchor>
    <xdr:from>
      <xdr:col>6</xdr:col>
      <xdr:colOff>161290</xdr:colOff>
      <xdr:row>32</xdr:row>
      <xdr:rowOff>149225</xdr:rowOff>
    </xdr:from>
    <xdr:to>
      <xdr:col>6</xdr:col>
      <xdr:colOff>574787</xdr:colOff>
      <xdr:row>32</xdr:row>
      <xdr:rowOff>357291</xdr:rowOff>
    </xdr:to>
    <xdr:pic>
      <xdr:nvPicPr>
        <xdr:cNvPr id="25" name="图片 24"/>
        <xdr:cNvPicPr>
          <a:picLocks noChangeAspect="1"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30190" y="12764770"/>
          <a:ext cx="413385" cy="207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59690</xdr:colOff>
      <xdr:row>37</xdr:row>
      <xdr:rowOff>129540</xdr:rowOff>
    </xdr:from>
    <xdr:to>
      <xdr:col>6</xdr:col>
      <xdr:colOff>494367</xdr:colOff>
      <xdr:row>37</xdr:row>
      <xdr:rowOff>404426</xdr:rowOff>
    </xdr:to>
    <xdr:pic>
      <xdr:nvPicPr>
        <xdr:cNvPr id="17" name="图片 16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28590" y="15221585"/>
          <a:ext cx="434340" cy="27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74295</xdr:colOff>
      <xdr:row>38</xdr:row>
      <xdr:rowOff>61595</xdr:rowOff>
    </xdr:from>
    <xdr:to>
      <xdr:col>6</xdr:col>
      <xdr:colOff>508972</xdr:colOff>
      <xdr:row>38</xdr:row>
      <xdr:rowOff>336481</xdr:rowOff>
    </xdr:to>
    <xdr:pic>
      <xdr:nvPicPr>
        <xdr:cNvPr id="19" name="图片 18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43195" y="15648940"/>
          <a:ext cx="434340" cy="27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48005</xdr:colOff>
      <xdr:row>39</xdr:row>
      <xdr:rowOff>24254</xdr:rowOff>
    </xdr:from>
    <xdr:to>
      <xdr:col>6</xdr:col>
      <xdr:colOff>490367</xdr:colOff>
      <xdr:row>39</xdr:row>
      <xdr:rowOff>341585</xdr:rowOff>
    </xdr:to>
    <xdr:pic>
      <xdr:nvPicPr>
        <xdr:cNvPr id="26" name="图片 25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5216525" y="16106775"/>
          <a:ext cx="442595" cy="31686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41435</xdr:colOff>
      <xdr:row>40</xdr:row>
      <xdr:rowOff>30823</xdr:rowOff>
    </xdr:from>
    <xdr:to>
      <xdr:col>6</xdr:col>
      <xdr:colOff>483798</xdr:colOff>
      <xdr:row>40</xdr:row>
      <xdr:rowOff>348154</xdr:rowOff>
    </xdr:to>
    <xdr:pic>
      <xdr:nvPicPr>
        <xdr:cNvPr id="27" name="图片 26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5210175" y="16608425"/>
          <a:ext cx="441960" cy="3175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134917</xdr:colOff>
      <xdr:row>41</xdr:row>
      <xdr:rowOff>27034</xdr:rowOff>
    </xdr:from>
    <xdr:to>
      <xdr:col>6</xdr:col>
      <xdr:colOff>459826</xdr:colOff>
      <xdr:row>41</xdr:row>
      <xdr:rowOff>338771</xdr:rowOff>
    </xdr:to>
    <xdr:pic>
      <xdr:nvPicPr>
        <xdr:cNvPr id="28" name="图片 27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5303520" y="17099915"/>
          <a:ext cx="325120" cy="31178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31750</xdr:colOff>
      <xdr:row>42</xdr:row>
      <xdr:rowOff>136525</xdr:rowOff>
    </xdr:from>
    <xdr:to>
      <xdr:col>6</xdr:col>
      <xdr:colOff>412750</xdr:colOff>
      <xdr:row>42</xdr:row>
      <xdr:rowOff>394335</xdr:rowOff>
    </xdr:to>
    <xdr:pic>
      <xdr:nvPicPr>
        <xdr:cNvPr id="29" name="图片 28"/>
        <xdr:cNvPicPr>
          <a:picLocks noChangeAspect="1" noChangeArrowheads="1"/>
        </xdr:cNvPicPr>
      </xdr:nvPicPr>
      <xdr:blipFill>
        <a:blip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00650" y="17705070"/>
          <a:ext cx="381000" cy="257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 fLocksWithSheet="0"/>
  </xdr:twoCellAnchor>
  <xdr:twoCellAnchor editAs="oneCell">
    <xdr:from>
      <xdr:col>0</xdr:col>
      <xdr:colOff>0</xdr:colOff>
      <xdr:row>46</xdr:row>
      <xdr:rowOff>0</xdr:rowOff>
    </xdr:from>
    <xdr:to>
      <xdr:col>0</xdr:col>
      <xdr:colOff>0</xdr:colOff>
      <xdr:row>46</xdr:row>
      <xdr:rowOff>0</xdr:rowOff>
    </xdr:to>
    <xdr:pic>
      <xdr:nvPicPr>
        <xdr:cNvPr id="4" name="图片 3"/>
        <xdr:cNvPicPr>
          <a:picLocks noChangeAspect="1"/>
        </xdr:cNvPicPr>
      </xdr:nvPicPr>
      <xdr:blipFill>
        <a:stretch>
          <a:fillRect/>
        </a:stretch>
      </xdr:blipFill>
      <xdr:spPr>
        <a:xfrm>
          <a:off x="0" y="19219545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0</xdr:colOff>
      <xdr:row>45</xdr:row>
      <xdr:rowOff>0</xdr:rowOff>
    </xdr:to>
    <xdr:pic>
      <xdr:nvPicPr>
        <xdr:cNvPr id="6" name="图片 5"/>
        <xdr:cNvPicPr>
          <a:picLocks noChangeAspect="1"/>
        </xdr:cNvPicPr>
      </xdr:nvPicPr>
      <xdr:blipFill>
        <a:stretch>
          <a:fillRect/>
        </a:stretch>
      </xdr:blipFill>
      <xdr:spPr>
        <a:xfrm>
          <a:off x="1327150" y="19054445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212912</xdr:colOff>
      <xdr:row>43</xdr:row>
      <xdr:rowOff>56029</xdr:rowOff>
    </xdr:from>
    <xdr:to>
      <xdr:col>6</xdr:col>
      <xdr:colOff>444580</xdr:colOff>
      <xdr:row>43</xdr:row>
      <xdr:rowOff>305987</xdr:rowOff>
    </xdr:to>
    <xdr:pic>
      <xdr:nvPicPr>
        <xdr:cNvPr id="14" name="图片 13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5381625" y="18119725"/>
          <a:ext cx="231775" cy="249555"/>
        </a:xfrm>
        <a:prstGeom prst="rect">
          <a:avLst/>
        </a:prstGeom>
      </xdr:spPr>
    </xdr:pic>
    <xdr:clientData/>
  </xdr:twoCellAnchor>
  <xdr:twoCellAnchor editAs="oneCell">
    <xdr:from>
      <xdr:col>6</xdr:col>
      <xdr:colOff>66040</xdr:colOff>
      <xdr:row>44</xdr:row>
      <xdr:rowOff>125095</xdr:rowOff>
    </xdr:from>
    <xdr:to>
      <xdr:col>6</xdr:col>
      <xdr:colOff>506730</xdr:colOff>
      <xdr:row>44</xdr:row>
      <xdr:rowOff>328295</xdr:rowOff>
    </xdr:to>
    <xdr:pic>
      <xdr:nvPicPr>
        <xdr:cNvPr id="15" name="图片 14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5234940" y="18684240"/>
          <a:ext cx="440690" cy="2032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89647</xdr:colOff>
      <xdr:row>7</xdr:row>
      <xdr:rowOff>112059</xdr:rowOff>
    </xdr:from>
    <xdr:to>
      <xdr:col>6</xdr:col>
      <xdr:colOff>565897</xdr:colOff>
      <xdr:row>7</xdr:row>
      <xdr:rowOff>312084</xdr:rowOff>
    </xdr:to>
    <xdr:pic>
      <xdr:nvPicPr>
        <xdr:cNvPr id="15" name="图片 1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58435" y="1459230"/>
          <a:ext cx="4762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80682</xdr:colOff>
      <xdr:row>8</xdr:row>
      <xdr:rowOff>44822</xdr:rowOff>
    </xdr:from>
    <xdr:to>
      <xdr:col>6</xdr:col>
      <xdr:colOff>504264</xdr:colOff>
      <xdr:row>8</xdr:row>
      <xdr:rowOff>291352</xdr:rowOff>
    </xdr:to>
    <xdr:pic>
      <xdr:nvPicPr>
        <xdr:cNvPr id="25" name="图片 24"/>
        <xdr:cNvPicPr preferRelativeResize="0">
          <a:picLocks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49545" y="1868170"/>
          <a:ext cx="423545" cy="246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56242</xdr:colOff>
      <xdr:row>9</xdr:row>
      <xdr:rowOff>123825</xdr:rowOff>
    </xdr:from>
    <xdr:to>
      <xdr:col>7</xdr:col>
      <xdr:colOff>15693</xdr:colOff>
      <xdr:row>9</xdr:row>
      <xdr:rowOff>352425</xdr:rowOff>
    </xdr:to>
    <xdr:pic>
      <xdr:nvPicPr>
        <xdr:cNvPr id="26" name="图片 1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24780" y="2376170"/>
          <a:ext cx="54419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134473</xdr:colOff>
      <xdr:row>10</xdr:row>
      <xdr:rowOff>62755</xdr:rowOff>
    </xdr:from>
    <xdr:to>
      <xdr:col>6</xdr:col>
      <xdr:colOff>278473</xdr:colOff>
      <xdr:row>10</xdr:row>
      <xdr:rowOff>314755</xdr:rowOff>
    </xdr:to>
    <xdr:pic>
      <xdr:nvPicPr>
        <xdr:cNvPr id="27" name="图片 26"/>
        <xdr:cNvPicPr preferRelativeResize="0">
          <a:picLocks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02885" y="279082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104776</xdr:colOff>
      <xdr:row>11</xdr:row>
      <xdr:rowOff>76201</xdr:rowOff>
    </xdr:from>
    <xdr:to>
      <xdr:col>6</xdr:col>
      <xdr:colOff>505858</xdr:colOff>
      <xdr:row>11</xdr:row>
      <xdr:rowOff>342900</xdr:rowOff>
    </xdr:to>
    <xdr:pic>
      <xdr:nvPicPr>
        <xdr:cNvPr id="28" name="图片 27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73675" y="3300095"/>
          <a:ext cx="400685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279265" y="160591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4329430" y="196913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88790" y="541845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07840" y="504444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41165" y="578739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72280" y="616204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317365" y="388239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07840" y="425386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4241165" y="237744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60215" y="653986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0690" y="694944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27525" y="731139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317365" y="770572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4269740" y="272986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26890" y="465391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4288790" y="350139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4288790" y="310134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231640" y="807339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4336415" y="847344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355465" y="883412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403090" y="922909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98315" y="959739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88790" y="996886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79265" y="1034986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288790" y="1077849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241165" y="1114044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sus\Desktop\H6&#24037;&#33402;BOM&amp;&#26448;&#26009;&#28040;&#32791;&#23450;&#39069;\H6&#21103;&#39550;&#39542;&#24231;&#26885;&#24635;&#25104;&#24037;&#33402;BOM-F-V%2001-2021123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\&#24037;&#33402;\03-BOM\04-&#24037;&#33402;BOM\03-&#24037;&#33402;BOM\H6\02-&#24037;&#33402;BOM\H6-&#24037;&#33402;BOM-2022.09.18\H6&#39550;&#39542;&#21592;&#24231;&#26885;&#24635;&#25104;&#24037;&#33402;BOM%20-F-V%2001-20220218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KING"/>
      <sheetName val="H6首页"/>
      <sheetName val="H6副驾驶功能座椅"/>
      <sheetName val="H6副驾驶座椅总成工艺BOM-F-V 01-20211230"/>
    </sheetNames>
    <definedNames>
      <definedName name="印刷トルク"/>
    </definedNames>
    <sheetDataSet>
      <sheetData sheetId="0"/>
      <sheetData sheetId="1"/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Module1.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"/>
    </defined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KING"/>
      <sheetName val="驾驶员座椅EBOM首页"/>
      <sheetName val="驾驶员座椅EBOM"/>
      <sheetName val="H6驾驶员座椅总成工艺BOM -F-V 01-20220218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topLeftCell="A4" workbookViewId="0">
      <selection activeCell="F6" sqref="F6:G6"/>
    </sheetView>
  </sheetViews>
  <sheetFormatPr defaultColWidth="9" defaultRowHeight="14"/>
  <cols>
    <col min="1" max="16383" width="9" style="175"/>
  </cols>
  <sheetData>
    <row r="1" ht="48" customHeight="1" spans="1:16">
      <c r="A1" s="176"/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</row>
    <row r="2" ht="69.95" customHeight="1" spans="1:16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</row>
    <row r="3" ht="69.95" customHeight="1" spans="1:16">
      <c r="A3" s="177" t="s">
        <v>0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</row>
    <row r="4" ht="69.95" customHeight="1" spans="1:16">
      <c r="A4" s="177" t="s">
        <v>1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</row>
    <row r="6" ht="45" customHeight="1" spans="5:10">
      <c r="E6" s="178"/>
      <c r="F6" s="178" t="s">
        <v>2</v>
      </c>
      <c r="G6" s="178"/>
      <c r="H6" s="179"/>
      <c r="I6" s="181" t="s">
        <v>3</v>
      </c>
      <c r="J6" s="179"/>
    </row>
    <row r="7" ht="45" customHeight="1" spans="5:10">
      <c r="E7" s="178"/>
      <c r="F7" s="178" t="s">
        <v>4</v>
      </c>
      <c r="G7" s="178"/>
      <c r="H7" s="180"/>
      <c r="I7" s="180"/>
      <c r="J7" s="180"/>
    </row>
    <row r="8" ht="45" customHeight="1" spans="5:10">
      <c r="E8" s="178"/>
      <c r="F8" s="178" t="s">
        <v>5</v>
      </c>
      <c r="G8" s="178"/>
      <c r="H8" s="180"/>
      <c r="I8" s="180"/>
      <c r="J8" s="180"/>
    </row>
    <row r="9" ht="45" customHeight="1" spans="5:14">
      <c r="E9" s="178"/>
      <c r="F9" s="178" t="s">
        <v>6</v>
      </c>
      <c r="G9" s="178"/>
      <c r="H9" s="180"/>
      <c r="I9" s="180"/>
      <c r="J9" s="180"/>
      <c r="N9" s="182" t="s">
        <v>7</v>
      </c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 blackAndWhite="1" horizontalDpi="360" verticalDpi="36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9"/>
  <sheetViews>
    <sheetView view="pageBreakPreview" zoomScaleNormal="100" workbookViewId="0">
      <selection activeCell="D9" sqref="D9"/>
    </sheetView>
  </sheetViews>
  <sheetFormatPr defaultColWidth="8" defaultRowHeight="14" outlineLevelCol="5"/>
  <cols>
    <col min="1" max="1" width="14.9090909090909" style="168" customWidth="1"/>
    <col min="2" max="2" width="9.09090909090909" style="168" customWidth="1"/>
    <col min="3" max="3" width="10.6363636363636" style="168" customWidth="1"/>
    <col min="4" max="4" width="84.9090909090909" style="168" customWidth="1"/>
    <col min="5" max="5" width="9.36363636363636" style="168" customWidth="1"/>
    <col min="6" max="6" width="7.36363636363636" style="168" customWidth="1"/>
    <col min="7" max="16384" width="8" style="168"/>
  </cols>
  <sheetData>
    <row r="1" ht="22.5" customHeight="1" spans="1:6">
      <c r="A1" s="169" t="s">
        <v>8</v>
      </c>
      <c r="B1" s="169"/>
      <c r="C1" s="169"/>
      <c r="D1" s="169"/>
      <c r="E1" s="169"/>
      <c r="F1" s="169"/>
    </row>
    <row r="2" spans="1:6">
      <c r="A2" s="169"/>
      <c r="B2" s="169"/>
      <c r="C2" s="169"/>
      <c r="D2" s="169"/>
      <c r="E2" s="169"/>
      <c r="F2" s="169"/>
    </row>
    <row r="3" ht="26.25" customHeight="1" spans="1:6">
      <c r="A3" s="170" t="s">
        <v>9</v>
      </c>
      <c r="B3" s="170" t="s">
        <v>10</v>
      </c>
      <c r="C3" s="170" t="s">
        <v>11</v>
      </c>
      <c r="D3" s="170" t="s">
        <v>12</v>
      </c>
      <c r="E3" s="170" t="s">
        <v>13</v>
      </c>
      <c r="F3" s="170" t="s">
        <v>14</v>
      </c>
    </row>
    <row r="4" ht="30" customHeight="1" spans="1:6">
      <c r="A4" s="171" t="s">
        <v>15</v>
      </c>
      <c r="B4" s="172" t="s">
        <v>16</v>
      </c>
      <c r="C4" s="173" t="s">
        <v>17</v>
      </c>
      <c r="D4" s="174" t="s">
        <v>18</v>
      </c>
      <c r="E4" s="172" t="s">
        <v>19</v>
      </c>
      <c r="F4" s="170"/>
    </row>
    <row r="5" ht="30" customHeight="1" spans="1:6">
      <c r="A5" s="171" t="s">
        <v>15</v>
      </c>
      <c r="B5" s="172" t="s">
        <v>20</v>
      </c>
      <c r="C5" s="173" t="s">
        <v>21</v>
      </c>
      <c r="D5" s="174" t="s">
        <v>22</v>
      </c>
      <c r="E5" s="172" t="s">
        <v>3</v>
      </c>
      <c r="F5" s="170"/>
    </row>
    <row r="6" ht="30" customHeight="1" spans="1:6">
      <c r="A6" s="171" t="s">
        <v>15</v>
      </c>
      <c r="B6" s="172" t="s">
        <v>23</v>
      </c>
      <c r="C6" s="173" t="s">
        <v>24</v>
      </c>
      <c r="D6" s="174" t="s">
        <v>25</v>
      </c>
      <c r="E6" s="172" t="s">
        <v>3</v>
      </c>
      <c r="F6" s="170"/>
    </row>
    <row r="7" ht="30" customHeight="1" spans="1:6">
      <c r="A7" s="171" t="s">
        <v>15</v>
      </c>
      <c r="B7" s="172" t="s">
        <v>26</v>
      </c>
      <c r="C7" s="173" t="s">
        <v>27</v>
      </c>
      <c r="D7" s="174" t="s">
        <v>28</v>
      </c>
      <c r="E7" s="172" t="s">
        <v>3</v>
      </c>
      <c r="F7" s="170"/>
    </row>
    <row r="8" ht="30" customHeight="1" spans="1:6">
      <c r="A8" s="171" t="s">
        <v>15</v>
      </c>
      <c r="B8" s="172" t="s">
        <v>29</v>
      </c>
      <c r="C8" s="173" t="s">
        <v>30</v>
      </c>
      <c r="D8" s="174" t="s">
        <v>31</v>
      </c>
      <c r="E8" s="172" t="s">
        <v>3</v>
      </c>
      <c r="F8" s="170"/>
    </row>
    <row r="9" ht="46" customHeight="1" spans="1:6">
      <c r="A9" s="171" t="s">
        <v>15</v>
      </c>
      <c r="B9" s="172" t="s">
        <v>32</v>
      </c>
      <c r="C9" s="173" t="s">
        <v>33</v>
      </c>
      <c r="D9" s="174" t="s">
        <v>34</v>
      </c>
      <c r="E9" s="172" t="s">
        <v>3</v>
      </c>
      <c r="F9" s="170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70C0"/>
    <outlinePr summaryBelow="0"/>
  </sheetPr>
  <dimension ref="A1:Q45"/>
  <sheetViews>
    <sheetView showGridLines="0" tabSelected="1" view="pageBreakPreview" zoomScale="85" zoomScaleNormal="100" topLeftCell="A39" workbookViewId="0">
      <selection activeCell="Q45" sqref="Q8:Q45"/>
    </sheetView>
  </sheetViews>
  <sheetFormatPr defaultColWidth="9" defaultRowHeight="13"/>
  <cols>
    <col min="1" max="1" width="4.62727272727273" style="49" customWidth="1"/>
    <col min="2" max="2" width="14.3727272727273" style="49" customWidth="1"/>
    <col min="3" max="3" width="14" style="49" customWidth="1"/>
    <col min="4" max="4" width="16.8727272727273" style="49" customWidth="1"/>
    <col min="5" max="5" width="16.5" style="49" customWidth="1"/>
    <col min="6" max="6" width="7.62727272727273" style="49" customWidth="1"/>
    <col min="7" max="7" width="8.37272727272727" style="49" customWidth="1"/>
    <col min="8" max="8" width="11.3727272727273" style="52" customWidth="1"/>
    <col min="9" max="9" width="9.62727272727273" style="53" customWidth="1"/>
    <col min="10" max="10" width="8.12727272727273" style="49" customWidth="1"/>
    <col min="11" max="11" width="9" style="49" customWidth="1"/>
    <col min="12" max="12" width="8.37272727272727" style="49" customWidth="1"/>
    <col min="13" max="13" width="10.6272727272727" style="53" customWidth="1"/>
    <col min="14" max="14" width="10" style="49" customWidth="1"/>
    <col min="15" max="15" width="7.62727272727273" style="49" customWidth="1"/>
    <col min="16" max="16" width="16.0363636363636" style="49" customWidth="1"/>
    <col min="17" max="16384" width="9" style="49"/>
  </cols>
  <sheetData>
    <row r="1" s="46" customFormat="1" ht="14" spans="1:16">
      <c r="A1" s="111"/>
      <c r="B1" s="111"/>
      <c r="C1" s="112" t="s">
        <v>35</v>
      </c>
      <c r="D1" s="112"/>
      <c r="E1" s="112"/>
      <c r="F1" s="112"/>
      <c r="G1" s="112"/>
      <c r="H1" s="113"/>
      <c r="I1" s="151"/>
      <c r="J1" s="112"/>
      <c r="K1" s="112"/>
      <c r="L1" s="91" t="s">
        <v>36</v>
      </c>
      <c r="M1" s="92"/>
      <c r="N1" s="93" t="s">
        <v>37</v>
      </c>
      <c r="O1" s="93"/>
      <c r="P1" s="93"/>
    </row>
    <row r="2" s="46" customFormat="1" ht="14" spans="1:16">
      <c r="A2" s="111"/>
      <c r="B2" s="111"/>
      <c r="C2" s="112"/>
      <c r="D2" s="112"/>
      <c r="E2" s="112"/>
      <c r="F2" s="112"/>
      <c r="G2" s="112"/>
      <c r="H2" s="113"/>
      <c r="I2" s="151"/>
      <c r="J2" s="112"/>
      <c r="K2" s="112"/>
      <c r="L2" s="91" t="s">
        <v>38</v>
      </c>
      <c r="M2" s="92"/>
      <c r="N2" s="93" t="s">
        <v>39</v>
      </c>
      <c r="O2" s="93"/>
      <c r="P2" s="93"/>
    </row>
    <row r="3" s="46" customFormat="1" ht="14" spans="1:16">
      <c r="A3" s="111"/>
      <c r="B3" s="111"/>
      <c r="C3" s="112"/>
      <c r="D3" s="112"/>
      <c r="E3" s="112"/>
      <c r="F3" s="112"/>
      <c r="G3" s="112"/>
      <c r="H3" s="113"/>
      <c r="I3" s="151"/>
      <c r="J3" s="112"/>
      <c r="K3" s="112"/>
      <c r="L3" s="91" t="s">
        <v>40</v>
      </c>
      <c r="M3" s="92"/>
      <c r="N3" s="93" t="s">
        <v>32</v>
      </c>
      <c r="O3" s="93"/>
      <c r="P3" s="93"/>
    </row>
    <row r="4" s="46" customFormat="1" ht="14" spans="1:16">
      <c r="A4" s="111"/>
      <c r="B4" s="111"/>
      <c r="C4" s="112"/>
      <c r="D4" s="112"/>
      <c r="E4" s="112"/>
      <c r="F4" s="112"/>
      <c r="G4" s="112"/>
      <c r="H4" s="113"/>
      <c r="I4" s="151"/>
      <c r="J4" s="112"/>
      <c r="K4" s="112"/>
      <c r="L4" s="91" t="s">
        <v>41</v>
      </c>
      <c r="M4" s="92"/>
      <c r="N4" s="93" t="s">
        <v>42</v>
      </c>
      <c r="O4" s="93"/>
      <c r="P4" s="93"/>
    </row>
    <row r="5" s="46" customFormat="1" ht="20.1" customHeight="1" spans="1:16">
      <c r="A5" s="57" t="s">
        <v>43</v>
      </c>
      <c r="B5" s="57"/>
      <c r="C5" s="57"/>
      <c r="D5" s="57"/>
      <c r="E5" s="57"/>
      <c r="F5" s="57" t="s">
        <v>44</v>
      </c>
      <c r="G5" s="57"/>
      <c r="H5" s="58"/>
      <c r="I5" s="95"/>
      <c r="J5" s="57"/>
      <c r="K5" s="57"/>
      <c r="L5" s="91" t="s">
        <v>45</v>
      </c>
      <c r="M5" s="92"/>
      <c r="N5" s="93" t="s">
        <v>33</v>
      </c>
      <c r="O5" s="93"/>
      <c r="P5" s="93"/>
    </row>
    <row r="6" s="47" customFormat="1" ht="15" customHeight="1" spans="1:16">
      <c r="A6" s="114" t="s">
        <v>46</v>
      </c>
      <c r="B6" s="109" t="s">
        <v>47</v>
      </c>
      <c r="C6" s="109" t="s">
        <v>48</v>
      </c>
      <c r="D6" s="86" t="s">
        <v>49</v>
      </c>
      <c r="E6" s="86" t="s">
        <v>50</v>
      </c>
      <c r="F6" s="86" t="s">
        <v>51</v>
      </c>
      <c r="G6" s="86" t="s">
        <v>52</v>
      </c>
      <c r="H6" s="115" t="s">
        <v>53</v>
      </c>
      <c r="I6" s="152" t="s">
        <v>54</v>
      </c>
      <c r="J6" s="86" t="s">
        <v>55</v>
      </c>
      <c r="K6" s="86" t="s">
        <v>56</v>
      </c>
      <c r="L6" s="86" t="s">
        <v>57</v>
      </c>
      <c r="M6" s="109" t="s">
        <v>58</v>
      </c>
      <c r="N6" s="153" t="s">
        <v>59</v>
      </c>
      <c r="O6" s="153" t="s">
        <v>60</v>
      </c>
      <c r="P6" s="153" t="s">
        <v>14</v>
      </c>
    </row>
    <row r="7" s="48" customFormat="1" ht="15" customHeight="1" spans="1:16">
      <c r="A7" s="114"/>
      <c r="B7" s="109"/>
      <c r="C7" s="109"/>
      <c r="D7" s="86"/>
      <c r="E7" s="86"/>
      <c r="F7" s="86"/>
      <c r="G7" s="86"/>
      <c r="H7" s="115"/>
      <c r="I7" s="152"/>
      <c r="J7" s="86"/>
      <c r="K7" s="86"/>
      <c r="L7" s="86"/>
      <c r="M7" s="109"/>
      <c r="N7" s="153"/>
      <c r="O7" s="153"/>
      <c r="P7" s="153"/>
    </row>
    <row r="8" s="48" customFormat="1" ht="33.75" customHeight="1" spans="1:16">
      <c r="A8" s="86">
        <f>ROW()-7</f>
        <v>1</v>
      </c>
      <c r="B8" s="116" t="s">
        <v>61</v>
      </c>
      <c r="C8" s="116" t="s">
        <v>61</v>
      </c>
      <c r="D8" s="117" t="s">
        <v>62</v>
      </c>
      <c r="E8" s="118" t="s">
        <v>63</v>
      </c>
      <c r="F8" s="86" t="s">
        <v>64</v>
      </c>
      <c r="G8" s="118"/>
      <c r="H8" s="119" t="s">
        <v>65</v>
      </c>
      <c r="I8" s="125" t="s">
        <v>66</v>
      </c>
      <c r="J8" s="118" t="s">
        <v>67</v>
      </c>
      <c r="K8" s="154" t="s">
        <v>68</v>
      </c>
      <c r="L8" s="155"/>
      <c r="M8" s="86">
        <v>1</v>
      </c>
      <c r="N8" s="109" t="s">
        <v>69</v>
      </c>
      <c r="O8" s="86"/>
      <c r="P8" s="86"/>
    </row>
    <row r="9" s="48" customFormat="1" ht="33.75" customHeight="1" spans="1:16">
      <c r="A9" s="86">
        <f t="shared" ref="A9:A17" si="0">ROW()-7</f>
        <v>2</v>
      </c>
      <c r="B9" s="120" t="s">
        <v>70</v>
      </c>
      <c r="C9" s="120" t="s">
        <v>70</v>
      </c>
      <c r="D9" s="117" t="s">
        <v>71</v>
      </c>
      <c r="E9" s="87"/>
      <c r="F9" s="86"/>
      <c r="G9" s="87"/>
      <c r="H9" s="119" t="s">
        <v>72</v>
      </c>
      <c r="I9" s="125" t="s">
        <v>73</v>
      </c>
      <c r="J9" s="118"/>
      <c r="K9" s="154" t="s">
        <v>68</v>
      </c>
      <c r="L9" s="155" t="s">
        <v>74</v>
      </c>
      <c r="M9" s="86">
        <v>1</v>
      </c>
      <c r="N9" s="109" t="s">
        <v>69</v>
      </c>
      <c r="O9" s="86"/>
      <c r="P9" s="86"/>
    </row>
    <row r="10" s="48" customFormat="1" ht="33.75" customHeight="1" spans="1:16">
      <c r="A10" s="86">
        <f t="shared" si="0"/>
        <v>3</v>
      </c>
      <c r="B10" s="116" t="s">
        <v>75</v>
      </c>
      <c r="C10" s="116" t="s">
        <v>75</v>
      </c>
      <c r="D10" s="117" t="s">
        <v>76</v>
      </c>
      <c r="E10" s="87"/>
      <c r="F10" s="121" t="s">
        <v>64</v>
      </c>
      <c r="G10" s="87"/>
      <c r="H10" s="122" t="s">
        <v>77</v>
      </c>
      <c r="I10" s="156" t="s">
        <v>73</v>
      </c>
      <c r="J10" s="157" t="s">
        <v>67</v>
      </c>
      <c r="K10" s="154" t="s">
        <v>68</v>
      </c>
      <c r="L10" s="155"/>
      <c r="M10" s="121">
        <v>1</v>
      </c>
      <c r="N10" s="109" t="s">
        <v>69</v>
      </c>
      <c r="O10" s="86"/>
      <c r="P10" s="86"/>
    </row>
    <row r="11" s="48" customFormat="1" ht="33.75" customHeight="1" spans="1:16">
      <c r="A11" s="86">
        <f t="shared" si="0"/>
        <v>4</v>
      </c>
      <c r="B11" s="116" t="s">
        <v>78</v>
      </c>
      <c r="C11" s="116" t="s">
        <v>78</v>
      </c>
      <c r="D11" s="117" t="s">
        <v>79</v>
      </c>
      <c r="E11" s="87" t="s">
        <v>80</v>
      </c>
      <c r="F11" s="86" t="s">
        <v>64</v>
      </c>
      <c r="G11" s="87"/>
      <c r="H11" s="119" t="s">
        <v>81</v>
      </c>
      <c r="I11" s="125" t="s">
        <v>82</v>
      </c>
      <c r="J11" s="118" t="s">
        <v>67</v>
      </c>
      <c r="K11" s="154" t="s">
        <v>68</v>
      </c>
      <c r="L11" s="155"/>
      <c r="M11" s="86">
        <v>1</v>
      </c>
      <c r="N11" s="109" t="s">
        <v>69</v>
      </c>
      <c r="O11" s="86"/>
      <c r="P11" s="86"/>
    </row>
    <row r="12" s="48" customFormat="1" ht="33.75" customHeight="1" spans="1:16">
      <c r="A12" s="86">
        <f t="shared" si="0"/>
        <v>5</v>
      </c>
      <c r="B12" s="116" t="s">
        <v>83</v>
      </c>
      <c r="C12" s="116" t="s">
        <v>83</v>
      </c>
      <c r="D12" s="117" t="s">
        <v>84</v>
      </c>
      <c r="E12" s="118"/>
      <c r="F12" s="86" t="s">
        <v>64</v>
      </c>
      <c r="G12" s="116"/>
      <c r="H12" s="119" t="s">
        <v>85</v>
      </c>
      <c r="I12" s="125" t="s">
        <v>73</v>
      </c>
      <c r="J12" s="118" t="s">
        <v>67</v>
      </c>
      <c r="K12" s="154" t="s">
        <v>68</v>
      </c>
      <c r="L12" s="155"/>
      <c r="M12" s="86">
        <v>1</v>
      </c>
      <c r="N12" s="109" t="s">
        <v>69</v>
      </c>
      <c r="O12" s="86"/>
      <c r="P12" s="86"/>
    </row>
    <row r="13" s="48" customFormat="1" ht="33.75" customHeight="1" spans="1:16">
      <c r="A13" s="86">
        <f t="shared" si="0"/>
        <v>6</v>
      </c>
      <c r="B13" s="123" t="s">
        <v>86</v>
      </c>
      <c r="C13" s="123" t="s">
        <v>86</v>
      </c>
      <c r="D13" s="124" t="s">
        <v>87</v>
      </c>
      <c r="E13" s="118"/>
      <c r="F13" s="86" t="s">
        <v>64</v>
      </c>
      <c r="G13" s="118"/>
      <c r="H13" s="125" t="s">
        <v>72</v>
      </c>
      <c r="I13" s="125" t="s">
        <v>73</v>
      </c>
      <c r="J13" s="118"/>
      <c r="K13" s="158" t="s">
        <v>68</v>
      </c>
      <c r="L13" s="155"/>
      <c r="M13" s="86">
        <v>1</v>
      </c>
      <c r="N13" s="109" t="s">
        <v>69</v>
      </c>
      <c r="O13" s="86"/>
      <c r="P13" s="86"/>
    </row>
    <row r="14" s="48" customFormat="1" ht="33.75" customHeight="1" spans="1:16">
      <c r="A14" s="86">
        <f t="shared" si="0"/>
        <v>7</v>
      </c>
      <c r="B14" s="116" t="s">
        <v>88</v>
      </c>
      <c r="C14" s="116" t="s">
        <v>88</v>
      </c>
      <c r="D14" s="117" t="s">
        <v>89</v>
      </c>
      <c r="E14" s="87"/>
      <c r="F14" s="86"/>
      <c r="G14" s="87"/>
      <c r="H14" s="119" t="s">
        <v>72</v>
      </c>
      <c r="I14" s="118" t="s">
        <v>73</v>
      </c>
      <c r="J14" s="159"/>
      <c r="K14" s="154" t="s">
        <v>68</v>
      </c>
      <c r="L14" s="155" t="s">
        <v>74</v>
      </c>
      <c r="M14" s="86">
        <v>1</v>
      </c>
      <c r="N14" s="109" t="s">
        <v>69</v>
      </c>
      <c r="O14" s="86"/>
      <c r="P14" s="86"/>
    </row>
    <row r="15" s="48" customFormat="1" ht="33.75" customHeight="1" spans="1:16">
      <c r="A15" s="86">
        <f t="shared" si="0"/>
        <v>8</v>
      </c>
      <c r="B15" s="116" t="s">
        <v>90</v>
      </c>
      <c r="C15" s="116" t="s">
        <v>90</v>
      </c>
      <c r="D15" s="117" t="s">
        <v>91</v>
      </c>
      <c r="E15" s="87"/>
      <c r="F15" s="86" t="s">
        <v>64</v>
      </c>
      <c r="G15" s="87"/>
      <c r="H15" s="118" t="s">
        <v>77</v>
      </c>
      <c r="I15" s="118" t="s">
        <v>67</v>
      </c>
      <c r="J15" s="159" t="s">
        <v>67</v>
      </c>
      <c r="K15" s="154" t="s">
        <v>68</v>
      </c>
      <c r="L15" s="155"/>
      <c r="M15" s="86">
        <v>1</v>
      </c>
      <c r="N15" s="109" t="s">
        <v>69</v>
      </c>
      <c r="O15" s="86"/>
      <c r="P15" s="86"/>
    </row>
    <row r="16" s="48" customFormat="1" ht="33.75" customHeight="1" spans="1:16">
      <c r="A16" s="86">
        <f t="shared" si="0"/>
        <v>9</v>
      </c>
      <c r="B16" s="116" t="s">
        <v>92</v>
      </c>
      <c r="C16" s="116" t="s">
        <v>92</v>
      </c>
      <c r="D16" s="117" t="s">
        <v>93</v>
      </c>
      <c r="E16" s="87" t="s">
        <v>80</v>
      </c>
      <c r="F16" s="86" t="s">
        <v>64</v>
      </c>
      <c r="G16" s="87"/>
      <c r="H16" s="118" t="s">
        <v>81</v>
      </c>
      <c r="I16" s="118" t="s">
        <v>67</v>
      </c>
      <c r="J16" s="159" t="s">
        <v>67</v>
      </c>
      <c r="K16" s="154" t="s">
        <v>68</v>
      </c>
      <c r="L16" s="155"/>
      <c r="M16" s="86">
        <v>1</v>
      </c>
      <c r="N16" s="109" t="s">
        <v>69</v>
      </c>
      <c r="O16" s="86"/>
      <c r="P16" s="86"/>
    </row>
    <row r="17" ht="34.5" customHeight="1" spans="1:17">
      <c r="A17" s="86">
        <f>ROW()-7</f>
        <v>10</v>
      </c>
      <c r="B17" s="124" t="s">
        <v>94</v>
      </c>
      <c r="C17" s="124" t="s">
        <v>94</v>
      </c>
      <c r="D17" s="117" t="s">
        <v>95</v>
      </c>
      <c r="E17" s="117" t="s">
        <v>96</v>
      </c>
      <c r="F17" s="126" t="s">
        <v>97</v>
      </c>
      <c r="G17" s="117"/>
      <c r="H17" s="117" t="s">
        <v>98</v>
      </c>
      <c r="I17" s="117" t="s">
        <v>98</v>
      </c>
      <c r="J17" s="160"/>
      <c r="K17" s="158" t="s">
        <v>68</v>
      </c>
      <c r="L17" s="86"/>
      <c r="M17" s="158">
        <v>1</v>
      </c>
      <c r="N17" s="109" t="s">
        <v>69</v>
      </c>
      <c r="O17" s="86"/>
      <c r="P17" s="86"/>
      <c r="Q17" s="48"/>
    </row>
    <row r="18" ht="34.5" customHeight="1" spans="1:17">
      <c r="A18" s="86">
        <f>ROW()-7</f>
        <v>11</v>
      </c>
      <c r="B18" s="127" t="s">
        <v>99</v>
      </c>
      <c r="C18" s="127" t="s">
        <v>99</v>
      </c>
      <c r="D18" s="117" t="s">
        <v>100</v>
      </c>
      <c r="E18" s="128"/>
      <c r="F18" s="126"/>
      <c r="G18" s="129"/>
      <c r="H18" s="130" t="s">
        <v>72</v>
      </c>
      <c r="I18" s="161"/>
      <c r="J18" s="161"/>
      <c r="K18" s="86" t="s">
        <v>68</v>
      </c>
      <c r="L18" s="86"/>
      <c r="M18" s="86">
        <v>1</v>
      </c>
      <c r="N18" s="109" t="s">
        <v>69</v>
      </c>
      <c r="O18" s="86"/>
      <c r="P18" s="86"/>
      <c r="Q18" s="48"/>
    </row>
    <row r="19" ht="34.5" customHeight="1" spans="1:17">
      <c r="A19" s="86">
        <f>ROW()-7</f>
        <v>12</v>
      </c>
      <c r="B19" s="116" t="s">
        <v>101</v>
      </c>
      <c r="C19" s="116" t="s">
        <v>101</v>
      </c>
      <c r="D19" s="131" t="s">
        <v>102</v>
      </c>
      <c r="E19" s="86"/>
      <c r="F19" s="88" t="s">
        <v>64</v>
      </c>
      <c r="G19" s="86"/>
      <c r="H19" s="132" t="s">
        <v>103</v>
      </c>
      <c r="I19" s="152" t="s">
        <v>73</v>
      </c>
      <c r="J19" s="86" t="s">
        <v>104</v>
      </c>
      <c r="K19" s="158" t="s">
        <v>68</v>
      </c>
      <c r="L19" s="86"/>
      <c r="M19" s="137">
        <v>1</v>
      </c>
      <c r="N19" s="109" t="s">
        <v>69</v>
      </c>
      <c r="O19" s="86"/>
      <c r="P19" s="86"/>
      <c r="Q19" s="48"/>
    </row>
    <row r="20" ht="34.5" customHeight="1" spans="1:17">
      <c r="A20" s="86">
        <f>ROW()-7</f>
        <v>13</v>
      </c>
      <c r="B20" s="116" t="s">
        <v>105</v>
      </c>
      <c r="C20" s="116" t="s">
        <v>105</v>
      </c>
      <c r="D20" s="131" t="s">
        <v>106</v>
      </c>
      <c r="E20" s="86"/>
      <c r="F20" s="88" t="s">
        <v>64</v>
      </c>
      <c r="G20" s="86"/>
      <c r="H20" s="132" t="s">
        <v>103</v>
      </c>
      <c r="I20" s="152" t="s">
        <v>73</v>
      </c>
      <c r="J20" s="86" t="s">
        <v>104</v>
      </c>
      <c r="K20" s="158" t="s">
        <v>68</v>
      </c>
      <c r="L20" s="86"/>
      <c r="M20" s="137">
        <v>1</v>
      </c>
      <c r="N20" s="109" t="s">
        <v>69</v>
      </c>
      <c r="O20" s="86"/>
      <c r="P20" s="86"/>
      <c r="Q20" s="48"/>
    </row>
    <row r="21" ht="34.5" customHeight="1" spans="1:17">
      <c r="A21" s="86">
        <f>ROW()-7</f>
        <v>14</v>
      </c>
      <c r="B21" s="116" t="s">
        <v>107</v>
      </c>
      <c r="C21" s="116" t="s">
        <v>107</v>
      </c>
      <c r="D21" s="131" t="s">
        <v>108</v>
      </c>
      <c r="E21" s="86"/>
      <c r="F21" s="88" t="s">
        <v>64</v>
      </c>
      <c r="G21" s="86"/>
      <c r="H21" s="132" t="s">
        <v>109</v>
      </c>
      <c r="I21" s="162"/>
      <c r="J21" s="86" t="s">
        <v>104</v>
      </c>
      <c r="K21" s="86" t="s">
        <v>68</v>
      </c>
      <c r="L21" s="86"/>
      <c r="M21" s="137">
        <v>1</v>
      </c>
      <c r="N21" s="109" t="s">
        <v>69</v>
      </c>
      <c r="O21" s="86"/>
      <c r="P21" s="86"/>
      <c r="Q21" s="48"/>
    </row>
    <row r="22" ht="37.5" customHeight="1" spans="1:17">
      <c r="A22" s="86">
        <f>ROW()-7</f>
        <v>15</v>
      </c>
      <c r="B22" s="87" t="s">
        <v>110</v>
      </c>
      <c r="C22" s="87" t="s">
        <v>110</v>
      </c>
      <c r="D22" s="87" t="s">
        <v>111</v>
      </c>
      <c r="E22" s="86"/>
      <c r="F22" s="88" t="s">
        <v>64</v>
      </c>
      <c r="G22" s="86"/>
      <c r="H22" s="89"/>
      <c r="I22" s="109"/>
      <c r="J22" s="86"/>
      <c r="K22" s="86" t="s">
        <v>68</v>
      </c>
      <c r="L22" s="86"/>
      <c r="M22" s="109" t="s">
        <v>112</v>
      </c>
      <c r="N22" s="109" t="s">
        <v>69</v>
      </c>
      <c r="O22" s="86"/>
      <c r="P22" s="86"/>
      <c r="Q22" s="48"/>
    </row>
    <row r="23" ht="39" customHeight="1" spans="1:17">
      <c r="A23" s="86">
        <f t="shared" ref="A23:A31" si="1">ROW()-7</f>
        <v>16</v>
      </c>
      <c r="B23" s="87" t="s">
        <v>113</v>
      </c>
      <c r="C23" s="87" t="s">
        <v>113</v>
      </c>
      <c r="D23" s="117" t="s">
        <v>114</v>
      </c>
      <c r="E23" s="116" t="s">
        <v>115</v>
      </c>
      <c r="F23" s="88" t="s">
        <v>64</v>
      </c>
      <c r="G23" s="86"/>
      <c r="H23" s="119" t="s">
        <v>72</v>
      </c>
      <c r="I23" s="125" t="s">
        <v>73</v>
      </c>
      <c r="J23" s="118" t="s">
        <v>67</v>
      </c>
      <c r="K23" s="86" t="s">
        <v>68</v>
      </c>
      <c r="L23" s="86"/>
      <c r="M23" s="109" t="s">
        <v>112</v>
      </c>
      <c r="N23" s="109" t="s">
        <v>69</v>
      </c>
      <c r="O23" s="86"/>
      <c r="P23" s="86"/>
      <c r="Q23" s="48"/>
    </row>
    <row r="24" ht="39" customHeight="1" spans="1:17">
      <c r="A24" s="86">
        <f t="shared" si="1"/>
        <v>17</v>
      </c>
      <c r="B24" s="87" t="s">
        <v>116</v>
      </c>
      <c r="C24" s="87" t="s">
        <v>116</v>
      </c>
      <c r="D24" s="117" t="s">
        <v>117</v>
      </c>
      <c r="E24" s="116" t="s">
        <v>118</v>
      </c>
      <c r="F24" s="88" t="s">
        <v>64</v>
      </c>
      <c r="G24" s="86"/>
      <c r="H24" s="119" t="s">
        <v>72</v>
      </c>
      <c r="I24" s="125" t="s">
        <v>73</v>
      </c>
      <c r="J24" s="118" t="s">
        <v>67</v>
      </c>
      <c r="K24" s="86" t="s">
        <v>68</v>
      </c>
      <c r="L24" s="86"/>
      <c r="M24" s="109" t="s">
        <v>112</v>
      </c>
      <c r="N24" s="109" t="s">
        <v>69</v>
      </c>
      <c r="O24" s="86"/>
      <c r="P24" s="86"/>
      <c r="Q24" s="48"/>
    </row>
    <row r="25" ht="39" customHeight="1" spans="1:17">
      <c r="A25" s="86">
        <f t="shared" si="1"/>
        <v>18</v>
      </c>
      <c r="B25" s="87" t="s">
        <v>119</v>
      </c>
      <c r="C25" s="87" t="s">
        <v>119</v>
      </c>
      <c r="D25" s="117" t="s">
        <v>120</v>
      </c>
      <c r="E25" s="116" t="s">
        <v>121</v>
      </c>
      <c r="F25" s="88" t="s">
        <v>64</v>
      </c>
      <c r="G25" s="86"/>
      <c r="H25" s="119" t="s">
        <v>72</v>
      </c>
      <c r="I25" s="125" t="s">
        <v>73</v>
      </c>
      <c r="J25" s="118" t="s">
        <v>67</v>
      </c>
      <c r="K25" s="86" t="s">
        <v>68</v>
      </c>
      <c r="L25" s="86"/>
      <c r="M25" s="109" t="s">
        <v>112</v>
      </c>
      <c r="N25" s="109" t="s">
        <v>69</v>
      </c>
      <c r="O25" s="86"/>
      <c r="P25" s="86"/>
      <c r="Q25" s="48"/>
    </row>
    <row r="26" ht="39" customHeight="1" spans="1:17">
      <c r="A26" s="86">
        <f t="shared" si="1"/>
        <v>19</v>
      </c>
      <c r="B26" s="87" t="s">
        <v>122</v>
      </c>
      <c r="C26" s="87" t="s">
        <v>122</v>
      </c>
      <c r="D26" s="117" t="s">
        <v>123</v>
      </c>
      <c r="E26" s="116" t="s">
        <v>124</v>
      </c>
      <c r="F26" s="88" t="s">
        <v>64</v>
      </c>
      <c r="G26" s="86"/>
      <c r="H26" s="119" t="s">
        <v>72</v>
      </c>
      <c r="I26" s="125" t="s">
        <v>73</v>
      </c>
      <c r="J26" s="118" t="s">
        <v>67</v>
      </c>
      <c r="K26" s="86" t="s">
        <v>68</v>
      </c>
      <c r="L26" s="86"/>
      <c r="M26" s="109" t="s">
        <v>112</v>
      </c>
      <c r="N26" s="109" t="s">
        <v>69</v>
      </c>
      <c r="O26" s="86"/>
      <c r="P26" s="86"/>
      <c r="Q26" s="48"/>
    </row>
    <row r="27" ht="36.75" customHeight="1" spans="1:17">
      <c r="A27" s="86">
        <f t="shared" si="1"/>
        <v>20</v>
      </c>
      <c r="B27" s="133" t="s">
        <v>125</v>
      </c>
      <c r="C27" s="133" t="s">
        <v>125</v>
      </c>
      <c r="D27" s="117" t="s">
        <v>126</v>
      </c>
      <c r="E27" s="86"/>
      <c r="F27" s="88" t="s">
        <v>64</v>
      </c>
      <c r="G27" s="86"/>
      <c r="H27" s="119" t="s">
        <v>72</v>
      </c>
      <c r="I27" s="125" t="s">
        <v>73</v>
      </c>
      <c r="J27" s="118" t="s">
        <v>67</v>
      </c>
      <c r="K27" s="86" t="s">
        <v>68</v>
      </c>
      <c r="L27" s="86"/>
      <c r="M27" s="109" t="s">
        <v>112</v>
      </c>
      <c r="N27" s="109" t="s">
        <v>69</v>
      </c>
      <c r="O27" s="86"/>
      <c r="P27" s="163" t="s">
        <v>127</v>
      </c>
      <c r="Q27" s="48"/>
    </row>
    <row r="28" ht="45" customHeight="1" spans="1:17">
      <c r="A28" s="86">
        <f t="shared" si="1"/>
        <v>21</v>
      </c>
      <c r="B28" s="133" t="s">
        <v>128</v>
      </c>
      <c r="C28" s="133" t="s">
        <v>128</v>
      </c>
      <c r="D28" s="117" t="s">
        <v>129</v>
      </c>
      <c r="E28" s="86"/>
      <c r="F28" s="88" t="s">
        <v>64</v>
      </c>
      <c r="G28" s="86"/>
      <c r="H28" s="119" t="s">
        <v>72</v>
      </c>
      <c r="I28" s="125" t="s">
        <v>73</v>
      </c>
      <c r="J28" s="118" t="s">
        <v>67</v>
      </c>
      <c r="K28" s="86" t="s">
        <v>68</v>
      </c>
      <c r="L28" s="86"/>
      <c r="M28" s="109" t="s">
        <v>112</v>
      </c>
      <c r="N28" s="109" t="s">
        <v>69</v>
      </c>
      <c r="O28" s="86"/>
      <c r="P28" s="164"/>
      <c r="Q28" s="48"/>
    </row>
    <row r="29" ht="29.25" customHeight="1" spans="1:17">
      <c r="A29" s="86">
        <f t="shared" si="1"/>
        <v>22</v>
      </c>
      <c r="B29" s="87" t="s">
        <v>130</v>
      </c>
      <c r="C29" s="87" t="s">
        <v>130</v>
      </c>
      <c r="D29" s="117" t="s">
        <v>131</v>
      </c>
      <c r="E29" s="86"/>
      <c r="F29" s="88" t="s">
        <v>64</v>
      </c>
      <c r="G29" s="86"/>
      <c r="H29" s="119" t="s">
        <v>72</v>
      </c>
      <c r="I29" s="125" t="s">
        <v>73</v>
      </c>
      <c r="J29" s="118" t="s">
        <v>67</v>
      </c>
      <c r="K29" s="86" t="s">
        <v>68</v>
      </c>
      <c r="L29" s="86"/>
      <c r="M29" s="109" t="s">
        <v>112</v>
      </c>
      <c r="N29" s="109" t="s">
        <v>69</v>
      </c>
      <c r="O29" s="86"/>
      <c r="P29" s="164"/>
      <c r="Q29" s="48"/>
    </row>
    <row r="30" ht="28.5" customHeight="1" spans="1:17">
      <c r="A30" s="86">
        <f t="shared" si="1"/>
        <v>23</v>
      </c>
      <c r="B30" s="87" t="s">
        <v>132</v>
      </c>
      <c r="C30" s="87" t="s">
        <v>132</v>
      </c>
      <c r="D30" s="117" t="s">
        <v>133</v>
      </c>
      <c r="E30" s="86"/>
      <c r="F30" s="88" t="s">
        <v>64</v>
      </c>
      <c r="G30" s="86"/>
      <c r="H30" s="119" t="s">
        <v>72</v>
      </c>
      <c r="I30" s="125" t="s">
        <v>73</v>
      </c>
      <c r="J30" s="118" t="s">
        <v>67</v>
      </c>
      <c r="K30" s="86" t="s">
        <v>68</v>
      </c>
      <c r="L30" s="86"/>
      <c r="M30" s="109" t="s">
        <v>112</v>
      </c>
      <c r="N30" s="109" t="s">
        <v>69</v>
      </c>
      <c r="O30" s="86"/>
      <c r="P30" s="158"/>
      <c r="Q30" s="48"/>
    </row>
    <row r="31" ht="39" customHeight="1" spans="1:17">
      <c r="A31" s="86">
        <f t="shared" si="1"/>
        <v>24</v>
      </c>
      <c r="B31" s="88" t="s">
        <v>134</v>
      </c>
      <c r="C31" s="88" t="s">
        <v>134</v>
      </c>
      <c r="D31" s="88" t="s">
        <v>135</v>
      </c>
      <c r="E31" s="134"/>
      <c r="F31" s="88" t="s">
        <v>64</v>
      </c>
      <c r="G31" s="86"/>
      <c r="H31" s="89" t="s">
        <v>136</v>
      </c>
      <c r="I31" s="165" t="s">
        <v>137</v>
      </c>
      <c r="J31" s="134"/>
      <c r="K31" s="86" t="s">
        <v>68</v>
      </c>
      <c r="L31" s="86"/>
      <c r="M31" s="109" t="s">
        <v>112</v>
      </c>
      <c r="N31" s="109" t="s">
        <v>69</v>
      </c>
      <c r="O31" s="86"/>
      <c r="P31" s="86"/>
      <c r="Q31" s="48"/>
    </row>
    <row r="32" s="49" customFormat="1" ht="39" customHeight="1" spans="1:17">
      <c r="A32" s="86">
        <f t="shared" ref="A32:A43" si="2">ROW()-7</f>
        <v>25</v>
      </c>
      <c r="B32" s="133" t="s">
        <v>138</v>
      </c>
      <c r="C32" s="133" t="s">
        <v>138</v>
      </c>
      <c r="D32" s="126" t="s">
        <v>139</v>
      </c>
      <c r="E32" s="133" t="s">
        <v>140</v>
      </c>
      <c r="F32" s="88" t="s">
        <v>64</v>
      </c>
      <c r="G32" s="133"/>
      <c r="H32" s="135" t="s">
        <v>141</v>
      </c>
      <c r="J32" s="134"/>
      <c r="K32" s="86" t="s">
        <v>68</v>
      </c>
      <c r="L32" s="86"/>
      <c r="M32" s="109" t="s">
        <v>112</v>
      </c>
      <c r="N32" s="109" t="s">
        <v>69</v>
      </c>
      <c r="O32" s="86"/>
      <c r="P32" s="86" t="s">
        <v>142</v>
      </c>
      <c r="Q32" s="48"/>
    </row>
    <row r="33" s="49" customFormat="1" ht="39" customHeight="1" spans="1:17">
      <c r="A33" s="86">
        <f t="shared" si="2"/>
        <v>26</v>
      </c>
      <c r="B33" s="136" t="s">
        <v>143</v>
      </c>
      <c r="C33" s="88" t="s">
        <v>143</v>
      </c>
      <c r="D33" s="126" t="s">
        <v>144</v>
      </c>
      <c r="E33" s="137" t="s">
        <v>145</v>
      </c>
      <c r="F33" s="88" t="s">
        <v>64</v>
      </c>
      <c r="G33" s="138"/>
      <c r="H33" s="135" t="s">
        <v>65</v>
      </c>
      <c r="I33" s="165"/>
      <c r="J33" s="134"/>
      <c r="K33" s="86" t="s">
        <v>68</v>
      </c>
      <c r="L33" s="86"/>
      <c r="M33" s="109" t="s">
        <v>112</v>
      </c>
      <c r="N33" s="109" t="s">
        <v>69</v>
      </c>
      <c r="O33" s="86"/>
      <c r="P33" s="86" t="s">
        <v>142</v>
      </c>
      <c r="Q33" s="48"/>
    </row>
    <row r="34" s="49" customFormat="1" ht="39" customHeight="1" spans="1:17">
      <c r="A34" s="86">
        <f t="shared" si="2"/>
        <v>27</v>
      </c>
      <c r="B34" s="136" t="s">
        <v>146</v>
      </c>
      <c r="C34" s="88" t="s">
        <v>146</v>
      </c>
      <c r="D34" s="126" t="s">
        <v>147</v>
      </c>
      <c r="E34" s="137" t="s">
        <v>148</v>
      </c>
      <c r="F34" s="88" t="s">
        <v>149</v>
      </c>
      <c r="G34" s="138"/>
      <c r="H34" s="135" t="s">
        <v>150</v>
      </c>
      <c r="I34" s="165"/>
      <c r="J34" s="134"/>
      <c r="K34" s="86" t="s">
        <v>68</v>
      </c>
      <c r="L34" s="86"/>
      <c r="M34" s="109"/>
      <c r="N34" s="109" t="s">
        <v>69</v>
      </c>
      <c r="O34" s="86"/>
      <c r="P34" s="86" t="s">
        <v>142</v>
      </c>
      <c r="Q34" s="48"/>
    </row>
    <row r="35" s="49" customFormat="1" ht="39" customHeight="1" spans="1:17">
      <c r="A35" s="86">
        <f t="shared" si="2"/>
        <v>28</v>
      </c>
      <c r="B35" s="136" t="s">
        <v>151</v>
      </c>
      <c r="C35" s="88" t="s">
        <v>151</v>
      </c>
      <c r="D35" s="126" t="s">
        <v>152</v>
      </c>
      <c r="E35" s="137" t="s">
        <v>153</v>
      </c>
      <c r="F35" s="88" t="s">
        <v>149</v>
      </c>
      <c r="G35" s="138"/>
      <c r="H35" s="135" t="s">
        <v>150</v>
      </c>
      <c r="I35" s="165"/>
      <c r="J35" s="134"/>
      <c r="K35" s="86" t="s">
        <v>68</v>
      </c>
      <c r="L35" s="86"/>
      <c r="M35" s="109"/>
      <c r="N35" s="109" t="s">
        <v>69</v>
      </c>
      <c r="O35" s="86"/>
      <c r="P35" s="86" t="s">
        <v>142</v>
      </c>
      <c r="Q35" s="48"/>
    </row>
    <row r="36" s="49" customFormat="1" ht="39" customHeight="1" spans="1:17">
      <c r="A36" s="86">
        <f t="shared" si="2"/>
        <v>29</v>
      </c>
      <c r="B36" s="136" t="s">
        <v>154</v>
      </c>
      <c r="C36" s="88" t="s">
        <v>154</v>
      </c>
      <c r="D36" s="126" t="s">
        <v>155</v>
      </c>
      <c r="E36" s="137" t="s">
        <v>156</v>
      </c>
      <c r="F36" s="88" t="s">
        <v>149</v>
      </c>
      <c r="G36" s="138"/>
      <c r="H36" s="135" t="s">
        <v>150</v>
      </c>
      <c r="I36" s="165"/>
      <c r="J36" s="134"/>
      <c r="K36" s="86" t="s">
        <v>68</v>
      </c>
      <c r="L36" s="86"/>
      <c r="M36" s="109"/>
      <c r="N36" s="109" t="s">
        <v>69</v>
      </c>
      <c r="O36" s="86"/>
      <c r="P36" s="86" t="s">
        <v>142</v>
      </c>
      <c r="Q36" s="48"/>
    </row>
    <row r="37" s="49" customFormat="1" ht="39" customHeight="1" spans="1:17">
      <c r="A37" s="86">
        <f t="shared" si="2"/>
        <v>30</v>
      </c>
      <c r="B37" s="136" t="s">
        <v>157</v>
      </c>
      <c r="C37" s="88" t="s">
        <v>157</v>
      </c>
      <c r="D37" s="126" t="s">
        <v>158</v>
      </c>
      <c r="E37" s="137" t="s">
        <v>159</v>
      </c>
      <c r="F37" s="88" t="s">
        <v>149</v>
      </c>
      <c r="G37" s="138"/>
      <c r="H37" s="135" t="s">
        <v>150</v>
      </c>
      <c r="I37" s="165"/>
      <c r="J37" s="134"/>
      <c r="K37" s="86" t="s">
        <v>68</v>
      </c>
      <c r="L37" s="86"/>
      <c r="M37" s="109"/>
      <c r="N37" s="109" t="s">
        <v>69</v>
      </c>
      <c r="O37" s="86"/>
      <c r="P37" s="86" t="s">
        <v>142</v>
      </c>
      <c r="Q37" s="48"/>
    </row>
    <row r="38" s="49" customFormat="1" ht="39" customHeight="1" spans="1:17">
      <c r="A38" s="86">
        <f t="shared" si="2"/>
        <v>31</v>
      </c>
      <c r="B38" s="88" t="s">
        <v>160</v>
      </c>
      <c r="C38" s="88" t="s">
        <v>160</v>
      </c>
      <c r="D38" s="126" t="s">
        <v>102</v>
      </c>
      <c r="E38" s="137"/>
      <c r="F38" s="88" t="s">
        <v>161</v>
      </c>
      <c r="G38" s="121"/>
      <c r="H38" s="135" t="s">
        <v>103</v>
      </c>
      <c r="I38" s="165" t="s">
        <v>73</v>
      </c>
      <c r="J38" s="134"/>
      <c r="K38" s="86" t="s">
        <v>68</v>
      </c>
      <c r="L38" s="86"/>
      <c r="M38" s="109" t="s">
        <v>112</v>
      </c>
      <c r="N38" s="109" t="s">
        <v>69</v>
      </c>
      <c r="O38" s="86"/>
      <c r="P38" s="86" t="s">
        <v>162</v>
      </c>
      <c r="Q38" s="48"/>
    </row>
    <row r="39" s="49" customFormat="1" ht="39" customHeight="1" spans="1:17">
      <c r="A39" s="86">
        <f t="shared" si="2"/>
        <v>32</v>
      </c>
      <c r="B39" s="88" t="s">
        <v>163</v>
      </c>
      <c r="C39" s="88" t="s">
        <v>163</v>
      </c>
      <c r="D39" s="126" t="s">
        <v>106</v>
      </c>
      <c r="E39" s="137"/>
      <c r="F39" s="88" t="s">
        <v>161</v>
      </c>
      <c r="G39" s="121"/>
      <c r="H39" s="135" t="s">
        <v>103</v>
      </c>
      <c r="I39" s="165" t="s">
        <v>73</v>
      </c>
      <c r="J39" s="134"/>
      <c r="K39" s="86" t="s">
        <v>68</v>
      </c>
      <c r="L39" s="86"/>
      <c r="M39" s="109" t="s">
        <v>112</v>
      </c>
      <c r="N39" s="109" t="s">
        <v>69</v>
      </c>
      <c r="O39" s="86"/>
      <c r="P39" s="86" t="s">
        <v>162</v>
      </c>
      <c r="Q39" s="48"/>
    </row>
    <row r="40" s="49" customFormat="1" ht="39" customHeight="1" spans="1:17">
      <c r="A40" s="86">
        <f t="shared" si="2"/>
        <v>33</v>
      </c>
      <c r="B40" s="86" t="s">
        <v>164</v>
      </c>
      <c r="C40" s="86" t="s">
        <v>164</v>
      </c>
      <c r="D40" s="139" t="s">
        <v>165</v>
      </c>
      <c r="E40" s="131" t="s">
        <v>166</v>
      </c>
      <c r="F40" s="88" t="s">
        <v>161</v>
      </c>
      <c r="G40" s="86"/>
      <c r="H40" s="135" t="s">
        <v>167</v>
      </c>
      <c r="I40" s="131" t="s">
        <v>82</v>
      </c>
      <c r="J40" s="134"/>
      <c r="K40" s="86" t="s">
        <v>68</v>
      </c>
      <c r="L40" s="86"/>
      <c r="M40" s="109" t="s">
        <v>112</v>
      </c>
      <c r="N40" s="109" t="s">
        <v>69</v>
      </c>
      <c r="O40" s="86"/>
      <c r="P40" s="86" t="s">
        <v>168</v>
      </c>
      <c r="Q40" s="48"/>
    </row>
    <row r="41" s="49" customFormat="1" ht="39" customHeight="1" spans="1:17">
      <c r="A41" s="86">
        <f t="shared" si="2"/>
        <v>34</v>
      </c>
      <c r="B41" s="137" t="s">
        <v>169</v>
      </c>
      <c r="C41" s="137" t="s">
        <v>169</v>
      </c>
      <c r="D41" s="139" t="s">
        <v>170</v>
      </c>
      <c r="E41" s="131" t="s">
        <v>171</v>
      </c>
      <c r="F41" s="88" t="s">
        <v>161</v>
      </c>
      <c r="G41" s="86"/>
      <c r="H41" s="135" t="s">
        <v>167</v>
      </c>
      <c r="I41" s="131" t="s">
        <v>82</v>
      </c>
      <c r="J41" s="134"/>
      <c r="K41" s="86" t="s">
        <v>68</v>
      </c>
      <c r="L41" s="86"/>
      <c r="M41" s="109" t="s">
        <v>112</v>
      </c>
      <c r="N41" s="109" t="s">
        <v>69</v>
      </c>
      <c r="O41" s="86"/>
      <c r="P41" s="86" t="s">
        <v>168</v>
      </c>
      <c r="Q41" s="48"/>
    </row>
    <row r="42" s="49" customFormat="1" ht="39" customHeight="1" spans="1:17">
      <c r="A42" s="86">
        <f t="shared" si="2"/>
        <v>35</v>
      </c>
      <c r="B42" s="86" t="s">
        <v>172</v>
      </c>
      <c r="C42" s="86" t="s">
        <v>172</v>
      </c>
      <c r="D42" s="140" t="s">
        <v>173</v>
      </c>
      <c r="E42" s="131" t="s">
        <v>174</v>
      </c>
      <c r="F42" s="88" t="s">
        <v>161</v>
      </c>
      <c r="G42" s="86"/>
      <c r="H42" s="135" t="s">
        <v>175</v>
      </c>
      <c r="I42" s="131" t="s">
        <v>176</v>
      </c>
      <c r="J42" s="134"/>
      <c r="K42" s="86" t="s">
        <v>68</v>
      </c>
      <c r="L42" s="86"/>
      <c r="M42" s="109" t="s">
        <v>112</v>
      </c>
      <c r="N42" s="109" t="s">
        <v>69</v>
      </c>
      <c r="O42" s="86"/>
      <c r="P42" s="86" t="s">
        <v>168</v>
      </c>
      <c r="Q42" s="48"/>
    </row>
    <row r="43" s="110" customFormat="1" ht="39" customHeight="1" spans="1:17">
      <c r="A43" s="141">
        <f t="shared" si="2"/>
        <v>36</v>
      </c>
      <c r="B43" s="141" t="s">
        <v>177</v>
      </c>
      <c r="C43" s="141" t="s">
        <v>177</v>
      </c>
      <c r="D43" s="142" t="s">
        <v>178</v>
      </c>
      <c r="E43" s="143"/>
      <c r="F43" s="144" t="s">
        <v>161</v>
      </c>
      <c r="G43" s="141"/>
      <c r="H43" s="145"/>
      <c r="I43" s="143"/>
      <c r="J43" s="166"/>
      <c r="K43" s="141" t="s">
        <v>179</v>
      </c>
      <c r="L43" s="141"/>
      <c r="M43" s="167" t="s">
        <v>112</v>
      </c>
      <c r="N43" s="167" t="s">
        <v>69</v>
      </c>
      <c r="O43" s="141"/>
      <c r="P43" s="141" t="s">
        <v>180</v>
      </c>
      <c r="Q43" s="48"/>
    </row>
    <row r="44" s="51" customFormat="1" ht="39" customHeight="1" spans="1:17">
      <c r="A44" s="72">
        <f>ROW()-7</f>
        <v>37</v>
      </c>
      <c r="B44" s="146" t="s">
        <v>181</v>
      </c>
      <c r="C44" s="147" t="s">
        <v>181</v>
      </c>
      <c r="D44" s="148" t="s">
        <v>182</v>
      </c>
      <c r="E44" s="78"/>
      <c r="F44" s="84" t="s">
        <v>161</v>
      </c>
      <c r="G44" s="149"/>
      <c r="H44" s="150" t="s">
        <v>183</v>
      </c>
      <c r="I44" s="78" t="s">
        <v>137</v>
      </c>
      <c r="J44" s="78" t="s">
        <v>184</v>
      </c>
      <c r="K44" s="72" t="s">
        <v>68</v>
      </c>
      <c r="L44" s="72"/>
      <c r="M44" s="107" t="s">
        <v>112</v>
      </c>
      <c r="N44" s="107" t="s">
        <v>69</v>
      </c>
      <c r="O44" s="72"/>
      <c r="P44" s="72" t="s">
        <v>185</v>
      </c>
      <c r="Q44" s="48"/>
    </row>
    <row r="45" s="51" customFormat="1" ht="39" customHeight="1" spans="1:17">
      <c r="A45" s="72">
        <f>ROW()-7</f>
        <v>38</v>
      </c>
      <c r="B45" s="146" t="s">
        <v>186</v>
      </c>
      <c r="C45" s="147" t="s">
        <v>186</v>
      </c>
      <c r="D45" s="148" t="s">
        <v>187</v>
      </c>
      <c r="E45" s="78"/>
      <c r="F45" s="84" t="s">
        <v>161</v>
      </c>
      <c r="G45" s="149"/>
      <c r="H45" s="150" t="s">
        <v>183</v>
      </c>
      <c r="I45" s="78"/>
      <c r="J45" s="78"/>
      <c r="K45" s="72" t="s">
        <v>68</v>
      </c>
      <c r="L45" s="72"/>
      <c r="M45" s="107" t="s">
        <v>112</v>
      </c>
      <c r="N45" s="107" t="s">
        <v>69</v>
      </c>
      <c r="O45" s="72"/>
      <c r="P45" s="72" t="s">
        <v>185</v>
      </c>
      <c r="Q45" s="48"/>
    </row>
  </sheetData>
  <autoFilter xmlns:etc="http://www.wps.cn/officeDocument/2017/etCustomData" ref="A7:P43" etc:filterBottomFollowUsedRange="0">
    <extLst/>
  </autoFilter>
  <mergeCells count="31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P27:P30"/>
    <mergeCell ref="A1:B4"/>
    <mergeCell ref="C1:K4"/>
  </mergeCells>
  <conditionalFormatting sqref="B22">
    <cfRule type="duplicateValues" dxfId="0" priority="162"/>
    <cfRule type="duplicateValues" dxfId="0" priority="163"/>
    <cfRule type="duplicateValues" dxfId="0" priority="164"/>
  </conditionalFormatting>
  <conditionalFormatting sqref="B31">
    <cfRule type="duplicateValues" dxfId="0" priority="153"/>
    <cfRule type="duplicateValues" dxfId="0" priority="154"/>
    <cfRule type="duplicateValues" dxfId="0" priority="155"/>
  </conditionalFormatting>
  <conditionalFormatting sqref="B32">
    <cfRule type="duplicateValues" dxfId="0" priority="89"/>
    <cfRule type="duplicateValues" dxfId="0" priority="90"/>
    <cfRule type="duplicateValues" dxfId="0" priority="91"/>
  </conditionalFormatting>
  <conditionalFormatting sqref="C32">
    <cfRule type="duplicateValues" dxfId="0" priority="92"/>
    <cfRule type="duplicateValues" dxfId="0" priority="93"/>
    <cfRule type="duplicateValues" dxfId="0" priority="94"/>
  </conditionalFormatting>
  <conditionalFormatting sqref="B33">
    <cfRule type="duplicateValues" dxfId="0" priority="102"/>
    <cfRule type="duplicateValues" dxfId="0" priority="111"/>
    <cfRule type="duplicateValues" dxfId="0" priority="120"/>
  </conditionalFormatting>
  <conditionalFormatting sqref="C33">
    <cfRule type="duplicateValues" dxfId="0" priority="129"/>
    <cfRule type="duplicateValues" dxfId="0" priority="138"/>
    <cfRule type="duplicateValues" dxfId="0" priority="147"/>
  </conditionalFormatting>
  <conditionalFormatting sqref="B34">
    <cfRule type="duplicateValues" dxfId="0" priority="68"/>
    <cfRule type="duplicateValues" dxfId="0" priority="72"/>
    <cfRule type="duplicateValues" dxfId="0" priority="76"/>
  </conditionalFormatting>
  <conditionalFormatting sqref="C34">
    <cfRule type="duplicateValues" dxfId="0" priority="80"/>
    <cfRule type="duplicateValues" dxfId="0" priority="84"/>
    <cfRule type="duplicateValues" dxfId="0" priority="88"/>
  </conditionalFormatting>
  <conditionalFormatting sqref="B35">
    <cfRule type="duplicateValues" dxfId="0" priority="67"/>
    <cfRule type="duplicateValues" dxfId="0" priority="71"/>
    <cfRule type="duplicateValues" dxfId="0" priority="75"/>
  </conditionalFormatting>
  <conditionalFormatting sqref="C35">
    <cfRule type="duplicateValues" dxfId="0" priority="79"/>
    <cfRule type="duplicateValues" dxfId="0" priority="83"/>
    <cfRule type="duplicateValues" dxfId="0" priority="87"/>
  </conditionalFormatting>
  <conditionalFormatting sqref="B36">
    <cfRule type="duplicateValues" dxfId="0" priority="66"/>
    <cfRule type="duplicateValues" dxfId="0" priority="70"/>
    <cfRule type="duplicateValues" dxfId="0" priority="74"/>
  </conditionalFormatting>
  <conditionalFormatting sqref="C36">
    <cfRule type="duplicateValues" dxfId="0" priority="78"/>
    <cfRule type="duplicateValues" dxfId="0" priority="82"/>
    <cfRule type="duplicateValues" dxfId="0" priority="86"/>
  </conditionalFormatting>
  <conditionalFormatting sqref="B37">
    <cfRule type="duplicateValues" dxfId="0" priority="59"/>
    <cfRule type="duplicateValues" dxfId="0" priority="60"/>
    <cfRule type="duplicateValues" dxfId="0" priority="61"/>
  </conditionalFormatting>
  <conditionalFormatting sqref="C37">
    <cfRule type="duplicateValues" dxfId="0" priority="62"/>
    <cfRule type="duplicateValues" dxfId="0" priority="63"/>
    <cfRule type="duplicateValues" dxfId="0" priority="64"/>
  </conditionalFormatting>
  <conditionalFormatting sqref="B38">
    <cfRule type="duplicateValues" dxfId="0" priority="42"/>
    <cfRule type="duplicateValues" dxfId="0" priority="44"/>
    <cfRule type="duplicateValues" dxfId="0" priority="46"/>
  </conditionalFormatting>
  <conditionalFormatting sqref="C38">
    <cfRule type="duplicateValues" dxfId="0" priority="54"/>
    <cfRule type="duplicateValues" dxfId="0" priority="56"/>
    <cfRule type="duplicateValues" dxfId="0" priority="58"/>
  </conditionalFormatting>
  <conditionalFormatting sqref="B39">
    <cfRule type="duplicateValues" dxfId="0" priority="41"/>
    <cfRule type="duplicateValues" dxfId="0" priority="43"/>
    <cfRule type="duplicateValues" dxfId="0" priority="45"/>
  </conditionalFormatting>
  <conditionalFormatting sqref="C39">
    <cfRule type="duplicateValues" dxfId="0" priority="53"/>
    <cfRule type="duplicateValues" dxfId="0" priority="55"/>
    <cfRule type="duplicateValues" dxfId="0" priority="57"/>
  </conditionalFormatting>
  <conditionalFormatting sqref="B41">
    <cfRule type="duplicateValues" dxfId="1" priority="21"/>
  </conditionalFormatting>
  <conditionalFormatting sqref="C41">
    <cfRule type="duplicateValues" dxfId="1" priority="19"/>
  </conditionalFormatting>
  <conditionalFormatting sqref="B43">
    <cfRule type="duplicateValues" dxfId="1" priority="14"/>
  </conditionalFormatting>
  <conditionalFormatting sqref="C43">
    <cfRule type="duplicateValues" dxfId="1" priority="16"/>
  </conditionalFormatting>
  <conditionalFormatting sqref="B44">
    <cfRule type="duplicateValues" dxfId="1" priority="11"/>
  </conditionalFormatting>
  <conditionalFormatting sqref="C44">
    <cfRule type="duplicateValues" dxfId="0" priority="10"/>
    <cfRule type="duplicateValues" dxfId="1" priority="12"/>
  </conditionalFormatting>
  <conditionalFormatting sqref="H44">
    <cfRule type="cellIs" dxfId="2" priority="9" stopIfTrue="1" operator="equal">
      <formula>“总成件”</formula>
    </cfRule>
  </conditionalFormatting>
  <conditionalFormatting sqref="B45">
    <cfRule type="duplicateValues" dxfId="1" priority="7"/>
  </conditionalFormatting>
  <conditionalFormatting sqref="C45">
    <cfRule type="duplicateValues" dxfId="0" priority="6"/>
    <cfRule type="duplicateValues" dxfId="1" priority="8"/>
  </conditionalFormatting>
  <conditionalFormatting sqref="H45">
    <cfRule type="cellIs" dxfId="2" priority="5" stopIfTrue="1" operator="equal">
      <formula>“总成件”</formula>
    </cfRule>
  </conditionalFormatting>
  <conditionalFormatting sqref="H19:H21">
    <cfRule type="cellIs" dxfId="2" priority="170" stopIfTrue="1" operator="equal">
      <formula>“总成件”</formula>
    </cfRule>
  </conditionalFormatting>
  <conditionalFormatting sqref="B1:B42 B46:B1048576">
    <cfRule type="duplicateValues" dxfId="0" priority="18"/>
  </conditionalFormatting>
  <conditionalFormatting sqref="B1:B21 B46:B1048576">
    <cfRule type="duplicateValues" dxfId="0" priority="168"/>
  </conditionalFormatting>
  <conditionalFormatting sqref="C1:C43 C46:C1048576">
    <cfRule type="duplicateValues" dxfId="0" priority="13"/>
  </conditionalFormatting>
  <conditionalFormatting sqref="C1:C7 C22 C31 C46:C1048576">
    <cfRule type="duplicateValues" dxfId="0" priority="173"/>
    <cfRule type="duplicateValues" dxfId="0" priority="174"/>
    <cfRule type="duplicateValues" dxfId="0" priority="175"/>
  </conditionalFormatting>
  <conditionalFormatting sqref="B40 B42">
    <cfRule type="duplicateValues" dxfId="1" priority="22"/>
  </conditionalFormatting>
  <conditionalFormatting sqref="C40 C42">
    <cfRule type="duplicateValues" dxfId="1" priority="20"/>
  </conditionalFormatting>
  <dataValidations count="3">
    <dataValidation type="list" allowBlank="1" showInputMessage="1" showErrorMessage="1" sqref="H44">
      <formula1>"装配总成件,焊接总成件,面料,塑料件,钣金件,机加工件,标准件,非标件,线材件,管材件,圆钢"</formula1>
    </dataValidation>
    <dataValidation type="list" allowBlank="1" showInputMessage="1" showErrorMessage="1" sqref="H19:H21 H32:H33">
      <formula1>"装配总成件,焊接总成件,面料,塑料件,冷镦,钣金件,机加工件,标准件,非标件,线材件,管材件,圆钢"</formula1>
    </dataValidation>
    <dataValidation type="list" allowBlank="1" showInputMessage="1" showErrorMessage="1" sqref="J19:J21">
      <formula1>"镀白锌,发黑,氧化铁皮膜,电泳（ED),——,镀黑锌,热处理（调质处理）,喷漆,"</formula1>
    </dataValidation>
  </dataValidations>
  <printOptions horizontalCentered="1"/>
  <pageMargins left="0.31496062992126" right="0.275590551181102" top="0.590551181102362" bottom="0.590551181102362" header="0.31496062992126" footer="0.31496062992126"/>
  <pageSetup paperSize="9" scale="66" orientation="landscape" blackAndWhite="1" horizontalDpi="360" verticalDpi="360"/>
  <headerFooter>
    <oddFooter>&amp;C第 &amp;P 页，共 &amp;N 页</oddFooter>
  </headerFooter>
  <rowBreaks count="1" manualBreakCount="1">
    <brk id="21" max="1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70C0"/>
    <outlinePr summaryBelow="0"/>
  </sheetPr>
  <dimension ref="A1:Q19"/>
  <sheetViews>
    <sheetView showGridLines="0" view="pageBreakPreview" zoomScale="85" zoomScaleNormal="100" topLeftCell="A7" workbookViewId="0">
      <selection activeCell="H15" sqref="H15"/>
    </sheetView>
  </sheetViews>
  <sheetFormatPr defaultColWidth="9" defaultRowHeight="13"/>
  <cols>
    <col min="1" max="1" width="4.62727272727273" style="49" customWidth="1"/>
    <col min="2" max="2" width="14.3727272727273" style="49" customWidth="1"/>
    <col min="3" max="3" width="14" style="49" customWidth="1"/>
    <col min="4" max="4" width="16.8727272727273" style="49" customWidth="1"/>
    <col min="5" max="5" width="16.5" style="49" customWidth="1"/>
    <col min="6" max="6" width="7.62727272727273" style="49" customWidth="1"/>
    <col min="7" max="7" width="8.37272727272727" style="49" customWidth="1"/>
    <col min="8" max="8" width="11.3727272727273" style="52" customWidth="1"/>
    <col min="9" max="9" width="9.62727272727273" style="53" customWidth="1"/>
    <col min="10" max="10" width="8.12727272727273" style="49" customWidth="1"/>
    <col min="11" max="11" width="9" style="49" customWidth="1"/>
    <col min="12" max="12" width="8.37272727272727" style="49" customWidth="1"/>
    <col min="13" max="13" width="10.6272727272727" style="53" customWidth="1"/>
    <col min="14" max="14" width="10" style="49" customWidth="1"/>
    <col min="15" max="15" width="7.62727272727273" style="49" customWidth="1"/>
    <col min="16" max="16" width="16.0363636363636" style="49" customWidth="1"/>
    <col min="17" max="16384" width="9" style="49"/>
  </cols>
  <sheetData>
    <row r="1" s="46" customFormat="1" ht="14" spans="1:16">
      <c r="A1" s="54"/>
      <c r="B1" s="54"/>
      <c r="C1" s="55" t="s">
        <v>35</v>
      </c>
      <c r="D1" s="55"/>
      <c r="E1" s="55"/>
      <c r="F1" s="55"/>
      <c r="G1" s="55"/>
      <c r="H1" s="56"/>
      <c r="I1" s="90"/>
      <c r="J1" s="55"/>
      <c r="K1" s="55"/>
      <c r="L1" s="91" t="s">
        <v>36</v>
      </c>
      <c r="M1" s="92"/>
      <c r="N1" s="93" t="s">
        <v>37</v>
      </c>
      <c r="O1" s="93"/>
      <c r="P1" s="93"/>
    </row>
    <row r="2" s="46" customFormat="1" ht="14" spans="1:16">
      <c r="A2" s="54"/>
      <c r="B2" s="54"/>
      <c r="C2" s="55"/>
      <c r="D2" s="55"/>
      <c r="E2" s="55"/>
      <c r="F2" s="55"/>
      <c r="G2" s="55"/>
      <c r="H2" s="56"/>
      <c r="I2" s="90"/>
      <c r="J2" s="55"/>
      <c r="K2" s="55"/>
      <c r="L2" s="91" t="s">
        <v>38</v>
      </c>
      <c r="M2" s="92"/>
      <c r="N2" s="93" t="s">
        <v>39</v>
      </c>
      <c r="O2" s="93"/>
      <c r="P2" s="93"/>
    </row>
    <row r="3" s="46" customFormat="1" ht="14" spans="1:16">
      <c r="A3" s="54"/>
      <c r="B3" s="54"/>
      <c r="C3" s="55"/>
      <c r="D3" s="55"/>
      <c r="E3" s="55"/>
      <c r="F3" s="55"/>
      <c r="G3" s="55"/>
      <c r="H3" s="56"/>
      <c r="I3" s="90"/>
      <c r="J3" s="55"/>
      <c r="K3" s="55"/>
      <c r="L3" s="91" t="s">
        <v>40</v>
      </c>
      <c r="M3" s="92"/>
      <c r="N3" s="94" t="s">
        <v>188</v>
      </c>
      <c r="O3" s="94"/>
      <c r="P3" s="94"/>
    </row>
    <row r="4" s="46" customFormat="1" ht="14" spans="1:16">
      <c r="A4" s="54"/>
      <c r="B4" s="54"/>
      <c r="C4" s="55"/>
      <c r="D4" s="55"/>
      <c r="E4" s="55"/>
      <c r="F4" s="55"/>
      <c r="G4" s="55"/>
      <c r="H4" s="56"/>
      <c r="I4" s="90"/>
      <c r="J4" s="55"/>
      <c r="K4" s="55"/>
      <c r="L4" s="91" t="s">
        <v>41</v>
      </c>
      <c r="M4" s="92"/>
      <c r="N4" s="91" t="s">
        <v>42</v>
      </c>
      <c r="O4" s="91"/>
      <c r="P4" s="91"/>
    </row>
    <row r="5" s="46" customFormat="1" ht="20.1" customHeight="1" spans="1:16">
      <c r="A5" s="57" t="s">
        <v>43</v>
      </c>
      <c r="B5" s="57"/>
      <c r="C5" s="57"/>
      <c r="D5" s="57"/>
      <c r="E5" s="57"/>
      <c r="F5" s="57" t="s">
        <v>44</v>
      </c>
      <c r="G5" s="57"/>
      <c r="H5" s="58"/>
      <c r="I5" s="95"/>
      <c r="J5" s="57"/>
      <c r="K5" s="57"/>
      <c r="L5" s="91" t="s">
        <v>45</v>
      </c>
      <c r="M5" s="92"/>
      <c r="N5" s="94" t="s">
        <v>189</v>
      </c>
      <c r="O5" s="94"/>
      <c r="P5" s="94"/>
    </row>
    <row r="6" s="47" customFormat="1" ht="15" customHeight="1" spans="1:16">
      <c r="A6" s="59" t="s">
        <v>46</v>
      </c>
      <c r="B6" s="60" t="s">
        <v>47</v>
      </c>
      <c r="C6" s="60" t="s">
        <v>48</v>
      </c>
      <c r="D6" s="61" t="s">
        <v>49</v>
      </c>
      <c r="E6" s="61" t="s">
        <v>50</v>
      </c>
      <c r="F6" s="61" t="s">
        <v>51</v>
      </c>
      <c r="G6" s="61" t="s">
        <v>52</v>
      </c>
      <c r="H6" s="62" t="s">
        <v>53</v>
      </c>
      <c r="I6" s="96" t="s">
        <v>54</v>
      </c>
      <c r="J6" s="61" t="s">
        <v>55</v>
      </c>
      <c r="K6" s="61" t="s">
        <v>56</v>
      </c>
      <c r="L6" s="61" t="s">
        <v>57</v>
      </c>
      <c r="M6" s="60" t="s">
        <v>58</v>
      </c>
      <c r="N6" s="97" t="s">
        <v>59</v>
      </c>
      <c r="O6" s="97" t="s">
        <v>60</v>
      </c>
      <c r="P6" s="97" t="s">
        <v>14</v>
      </c>
    </row>
    <row r="7" s="48" customFormat="1" ht="15" customHeight="1" spans="1:16">
      <c r="A7" s="59"/>
      <c r="B7" s="60"/>
      <c r="C7" s="60"/>
      <c r="D7" s="61"/>
      <c r="E7" s="61"/>
      <c r="F7" s="61"/>
      <c r="G7" s="61"/>
      <c r="H7" s="62"/>
      <c r="I7" s="96"/>
      <c r="J7" s="61"/>
      <c r="K7" s="61"/>
      <c r="L7" s="61"/>
      <c r="M7" s="60"/>
      <c r="N7" s="97"/>
      <c r="O7" s="97"/>
      <c r="P7" s="97"/>
    </row>
    <row r="8" ht="37.5" customHeight="1" spans="1:16">
      <c r="A8" s="63">
        <v>1</v>
      </c>
      <c r="B8" s="64" t="s">
        <v>190</v>
      </c>
      <c r="C8" s="64" t="s">
        <v>190</v>
      </c>
      <c r="D8" s="64" t="s">
        <v>191</v>
      </c>
      <c r="E8" s="63"/>
      <c r="F8" s="65" t="s">
        <v>64</v>
      </c>
      <c r="G8" s="63"/>
      <c r="H8" s="66"/>
      <c r="I8" s="98" t="s">
        <v>192</v>
      </c>
      <c r="J8" s="63"/>
      <c r="K8" s="63" t="s">
        <v>68</v>
      </c>
      <c r="L8" s="63"/>
      <c r="M8" s="98" t="s">
        <v>112</v>
      </c>
      <c r="N8" s="63"/>
      <c r="O8" s="63"/>
      <c r="P8" s="63" t="s">
        <v>193</v>
      </c>
    </row>
    <row r="9" s="48" customFormat="1" ht="33.75" customHeight="1" spans="1:16">
      <c r="A9" s="63">
        <v>2</v>
      </c>
      <c r="B9" s="67" t="s">
        <v>194</v>
      </c>
      <c r="C9" s="67" t="s">
        <v>194</v>
      </c>
      <c r="D9" s="68" t="s">
        <v>195</v>
      </c>
      <c r="E9" s="64" t="s">
        <v>196</v>
      </c>
      <c r="F9" s="63" t="s">
        <v>64</v>
      </c>
      <c r="G9" s="64"/>
      <c r="H9" s="69" t="s">
        <v>67</v>
      </c>
      <c r="I9" s="99" t="s">
        <v>67</v>
      </c>
      <c r="J9" s="69" t="s">
        <v>67</v>
      </c>
      <c r="K9" s="100" t="s">
        <v>68</v>
      </c>
      <c r="L9" s="101"/>
      <c r="M9" s="63">
        <v>3</v>
      </c>
      <c r="N9" s="98" t="s">
        <v>69</v>
      </c>
      <c r="O9" s="63"/>
      <c r="P9" s="63" t="s">
        <v>197</v>
      </c>
    </row>
    <row r="10" s="49" customFormat="1" ht="37.5" customHeight="1" spans="1:16">
      <c r="A10" s="63">
        <v>3</v>
      </c>
      <c r="B10" s="67" t="s">
        <v>198</v>
      </c>
      <c r="C10" s="67" t="s">
        <v>198</v>
      </c>
      <c r="D10" s="68" t="s">
        <v>199</v>
      </c>
      <c r="E10" s="63"/>
      <c r="F10" s="65" t="s">
        <v>64</v>
      </c>
      <c r="G10" s="63"/>
      <c r="H10" s="66"/>
      <c r="I10" s="98"/>
      <c r="J10" s="63"/>
      <c r="K10" s="63" t="s">
        <v>68</v>
      </c>
      <c r="L10" s="63"/>
      <c r="M10" s="98" t="s">
        <v>200</v>
      </c>
      <c r="N10" s="98" t="s">
        <v>69</v>
      </c>
      <c r="O10" s="63"/>
      <c r="P10" s="63" t="s">
        <v>197</v>
      </c>
    </row>
    <row r="11" s="49" customFormat="1" ht="39" customHeight="1" spans="1:17">
      <c r="A11" s="63">
        <v>4</v>
      </c>
      <c r="B11" s="65" t="s">
        <v>201</v>
      </c>
      <c r="C11" s="65" t="s">
        <v>201</v>
      </c>
      <c r="D11" s="70" t="s">
        <v>202</v>
      </c>
      <c r="E11" s="63" t="s">
        <v>203</v>
      </c>
      <c r="F11" s="65" t="s">
        <v>64</v>
      </c>
      <c r="G11" s="63"/>
      <c r="H11" s="71" t="s">
        <v>65</v>
      </c>
      <c r="I11" s="102" t="s">
        <v>155</v>
      </c>
      <c r="J11" s="103"/>
      <c r="K11" s="63" t="s">
        <v>68</v>
      </c>
      <c r="L11" s="63"/>
      <c r="M11" s="98" t="s">
        <v>112</v>
      </c>
      <c r="N11" s="98" t="s">
        <v>69</v>
      </c>
      <c r="O11" s="63"/>
      <c r="P11" s="63" t="s">
        <v>197</v>
      </c>
      <c r="Q11" s="49" t="s">
        <v>204</v>
      </c>
    </row>
    <row r="12" s="49" customFormat="1" ht="39" customHeight="1" spans="1:17">
      <c r="A12" s="63">
        <v>5</v>
      </c>
      <c r="B12" s="65" t="s">
        <v>205</v>
      </c>
      <c r="C12" s="65" t="s">
        <v>205</v>
      </c>
      <c r="D12" s="70" t="s">
        <v>206</v>
      </c>
      <c r="E12" s="63" t="s">
        <v>207</v>
      </c>
      <c r="F12" s="65" t="s">
        <v>64</v>
      </c>
      <c r="G12" s="65"/>
      <c r="H12" s="71" t="s">
        <v>65</v>
      </c>
      <c r="I12" s="63" t="s">
        <v>158</v>
      </c>
      <c r="J12" s="103"/>
      <c r="K12" s="63" t="s">
        <v>68</v>
      </c>
      <c r="L12" s="63"/>
      <c r="M12" s="98" t="s">
        <v>112</v>
      </c>
      <c r="N12" s="98" t="s">
        <v>69</v>
      </c>
      <c r="O12" s="63"/>
      <c r="P12" s="63" t="s">
        <v>197</v>
      </c>
      <c r="Q12" s="49" t="s">
        <v>204</v>
      </c>
    </row>
    <row r="13" s="50" customFormat="1" ht="33.75" customHeight="1" spans="1:16">
      <c r="A13" s="72">
        <v>10</v>
      </c>
      <c r="B13" s="73" t="s">
        <v>208</v>
      </c>
      <c r="C13" s="73" t="s">
        <v>208</v>
      </c>
      <c r="D13" s="74" t="s">
        <v>209</v>
      </c>
      <c r="E13" s="73"/>
      <c r="F13" s="72" t="s">
        <v>64</v>
      </c>
      <c r="G13" s="73"/>
      <c r="H13" s="75" t="s">
        <v>210</v>
      </c>
      <c r="I13" s="104"/>
      <c r="J13" s="77"/>
      <c r="K13" s="105" t="s">
        <v>68</v>
      </c>
      <c r="L13" s="106"/>
      <c r="M13" s="72">
        <v>1</v>
      </c>
      <c r="N13" s="107" t="s">
        <v>69</v>
      </c>
      <c r="O13" s="72"/>
      <c r="P13" s="72" t="s">
        <v>211</v>
      </c>
    </row>
    <row r="14" s="51" customFormat="1" ht="34.5" customHeight="1" spans="1:16">
      <c r="A14" s="72">
        <v>11</v>
      </c>
      <c r="B14" s="76" t="s">
        <v>212</v>
      </c>
      <c r="C14" s="76" t="s">
        <v>212</v>
      </c>
      <c r="D14" s="74" t="s">
        <v>213</v>
      </c>
      <c r="E14" s="77"/>
      <c r="F14" s="72" t="s">
        <v>64</v>
      </c>
      <c r="G14" s="77"/>
      <c r="H14" s="78" t="s">
        <v>67</v>
      </c>
      <c r="I14" s="78" t="s">
        <v>67</v>
      </c>
      <c r="J14" s="77" t="s">
        <v>67</v>
      </c>
      <c r="K14" s="108" t="s">
        <v>68</v>
      </c>
      <c r="L14" s="72"/>
      <c r="M14" s="72">
        <v>1</v>
      </c>
      <c r="N14" s="107" t="s">
        <v>69</v>
      </c>
      <c r="O14" s="72"/>
      <c r="P14" s="72" t="s">
        <v>211</v>
      </c>
    </row>
    <row r="15" s="51" customFormat="1" ht="34.5" customHeight="1" spans="1:16">
      <c r="A15" s="72">
        <v>14</v>
      </c>
      <c r="B15" s="79" t="s">
        <v>214</v>
      </c>
      <c r="C15" s="79" t="s">
        <v>214</v>
      </c>
      <c r="D15" s="80" t="s">
        <v>215</v>
      </c>
      <c r="E15" s="81"/>
      <c r="F15" s="82" t="s">
        <v>64</v>
      </c>
      <c r="G15" s="83"/>
      <c r="H15" s="81" t="s">
        <v>67</v>
      </c>
      <c r="I15" s="79"/>
      <c r="J15" s="81" t="s">
        <v>67</v>
      </c>
      <c r="K15" s="108" t="s">
        <v>68</v>
      </c>
      <c r="L15" s="72"/>
      <c r="M15" s="82">
        <v>1</v>
      </c>
      <c r="N15" s="107" t="s">
        <v>69</v>
      </c>
      <c r="O15" s="72"/>
      <c r="P15" s="72" t="s">
        <v>211</v>
      </c>
    </row>
    <row r="16" s="51" customFormat="1" ht="37.5" customHeight="1" spans="1:16">
      <c r="A16" s="72">
        <v>18</v>
      </c>
      <c r="B16" s="78" t="s">
        <v>216</v>
      </c>
      <c r="C16" s="78" t="s">
        <v>216</v>
      </c>
      <c r="D16" s="78" t="s">
        <v>217</v>
      </c>
      <c r="E16" s="72"/>
      <c r="F16" s="84" t="s">
        <v>64</v>
      </c>
      <c r="G16" s="72"/>
      <c r="H16" s="85"/>
      <c r="I16" s="107" t="s">
        <v>218</v>
      </c>
      <c r="J16" s="72"/>
      <c r="K16" s="72" t="s">
        <v>68</v>
      </c>
      <c r="L16" s="72"/>
      <c r="M16" s="107" t="s">
        <v>112</v>
      </c>
      <c r="N16" s="107" t="s">
        <v>69</v>
      </c>
      <c r="O16" s="72"/>
      <c r="P16" s="72" t="s">
        <v>211</v>
      </c>
    </row>
    <row r="17" s="51" customFormat="1" ht="37.5" customHeight="1" spans="1:16">
      <c r="A17" s="72">
        <v>21</v>
      </c>
      <c r="B17" s="73" t="s">
        <v>219</v>
      </c>
      <c r="C17" s="73" t="s">
        <v>219</v>
      </c>
      <c r="D17" s="73" t="s">
        <v>220</v>
      </c>
      <c r="E17" s="72"/>
      <c r="F17" s="84" t="s">
        <v>64</v>
      </c>
      <c r="G17" s="72"/>
      <c r="H17" s="85"/>
      <c r="I17" s="107"/>
      <c r="J17" s="72"/>
      <c r="K17" s="72" t="s">
        <v>68</v>
      </c>
      <c r="L17" s="72"/>
      <c r="M17" s="107" t="s">
        <v>112</v>
      </c>
      <c r="N17" s="107" t="s">
        <v>69</v>
      </c>
      <c r="O17" s="72"/>
      <c r="P17" s="72" t="s">
        <v>211</v>
      </c>
    </row>
    <row r="18" s="51" customFormat="1" ht="37.5" customHeight="1" spans="1:16">
      <c r="A18" s="72">
        <v>22</v>
      </c>
      <c r="B18" s="73" t="s">
        <v>221</v>
      </c>
      <c r="C18" s="73" t="s">
        <v>221</v>
      </c>
      <c r="D18" s="73" t="s">
        <v>222</v>
      </c>
      <c r="E18" s="72"/>
      <c r="F18" s="84" t="s">
        <v>64</v>
      </c>
      <c r="G18" s="72"/>
      <c r="H18" s="85"/>
      <c r="I18" s="107"/>
      <c r="J18" s="72"/>
      <c r="K18" s="72" t="s">
        <v>68</v>
      </c>
      <c r="L18" s="72"/>
      <c r="M18" s="107" t="s">
        <v>112</v>
      </c>
      <c r="N18" s="107" t="s">
        <v>69</v>
      </c>
      <c r="O18" s="72"/>
      <c r="P18" s="72" t="s">
        <v>211</v>
      </c>
    </row>
    <row r="19" s="49" customFormat="1" ht="37.5" customHeight="1" spans="1:17">
      <c r="A19" s="86">
        <f>ROW()-7</f>
        <v>12</v>
      </c>
      <c r="B19" s="87" t="s">
        <v>223</v>
      </c>
      <c r="C19" s="87" t="s">
        <v>223</v>
      </c>
      <c r="D19" s="87" t="s">
        <v>224</v>
      </c>
      <c r="E19" s="86"/>
      <c r="F19" s="88" t="s">
        <v>64</v>
      </c>
      <c r="G19" s="86"/>
      <c r="H19" s="89"/>
      <c r="I19" s="109"/>
      <c r="J19" s="86"/>
      <c r="K19" s="86" t="s">
        <v>68</v>
      </c>
      <c r="L19" s="86"/>
      <c r="M19" s="109" t="s">
        <v>112</v>
      </c>
      <c r="N19" s="109" t="s">
        <v>69</v>
      </c>
      <c r="O19" s="86"/>
      <c r="P19" s="87" t="s">
        <v>211</v>
      </c>
      <c r="Q19" s="48"/>
    </row>
  </sheetData>
  <autoFilter xmlns:etc="http://www.wps.cn/officeDocument/2017/etCustomData" ref="A7:P12" etc:filterBottomFollowUsedRange="0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1:B4"/>
    <mergeCell ref="C1:K4"/>
  </mergeCells>
  <conditionalFormatting sqref="B8">
    <cfRule type="duplicateValues" dxfId="0" priority="64"/>
    <cfRule type="duplicateValues" dxfId="0" priority="65"/>
    <cfRule type="duplicateValues" dxfId="0" priority="66"/>
  </conditionalFormatting>
  <conditionalFormatting sqref="B9">
    <cfRule type="duplicateValues" dxfId="0" priority="31"/>
  </conditionalFormatting>
  <conditionalFormatting sqref="B11">
    <cfRule type="duplicateValues" dxfId="0" priority="24"/>
    <cfRule type="duplicateValues" dxfId="0" priority="23"/>
  </conditionalFormatting>
  <conditionalFormatting sqref="B12">
    <cfRule type="duplicateValues" dxfId="0" priority="27"/>
    <cfRule type="duplicateValues" dxfId="0" priority="26"/>
    <cfRule type="duplicateValues" dxfId="0" priority="25"/>
  </conditionalFormatting>
  <conditionalFormatting sqref="C12">
    <cfRule type="duplicateValues" dxfId="0" priority="30"/>
    <cfRule type="duplicateValues" dxfId="0" priority="29"/>
    <cfRule type="duplicateValues" dxfId="0" priority="28"/>
  </conditionalFormatting>
  <conditionalFormatting sqref="B19">
    <cfRule type="duplicateValues" dxfId="0" priority="9"/>
    <cfRule type="duplicateValues" dxfId="0" priority="8"/>
    <cfRule type="duplicateValues" dxfId="0" priority="7"/>
    <cfRule type="duplicateValues" dxfId="0" priority="6"/>
  </conditionalFormatting>
  <conditionalFormatting sqref="C19">
    <cfRule type="duplicateValues" dxfId="0" priority="12"/>
    <cfRule type="duplicateValues" dxfId="0" priority="11"/>
    <cfRule type="duplicateValues" dxfId="0" priority="10"/>
    <cfRule type="duplicateValues" dxfId="0" priority="5"/>
  </conditionalFormatting>
  <conditionalFormatting sqref="P19"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B17:B18">
    <cfRule type="duplicateValues" dxfId="0" priority="17"/>
    <cfRule type="duplicateValues" dxfId="0" priority="16"/>
    <cfRule type="duplicateValues" dxfId="0" priority="15"/>
  </conditionalFormatting>
  <conditionalFormatting sqref="B1:B7 B20:B1048576">
    <cfRule type="duplicateValues" dxfId="0" priority="67"/>
  </conditionalFormatting>
  <conditionalFormatting sqref="C1:C8 C20:C1048576">
    <cfRule type="duplicateValues" dxfId="0" priority="69"/>
    <cfRule type="duplicateValues" dxfId="0" priority="70"/>
    <cfRule type="duplicateValues" dxfId="0" priority="71"/>
  </conditionalFormatting>
  <conditionalFormatting sqref="B9 B10 B11:B12">
    <cfRule type="duplicateValues" dxfId="0" priority="22"/>
  </conditionalFormatting>
  <conditionalFormatting sqref="B13:B14 B15 B16">
    <cfRule type="duplicateValues" dxfId="0" priority="18"/>
  </conditionalFormatting>
  <conditionalFormatting sqref="B13:B14 B15 B16 B17:B18">
    <cfRule type="duplicateValues" dxfId="0" priority="14"/>
  </conditionalFormatting>
  <conditionalFormatting sqref="C13:C14 C15 C16 C17:C18">
    <cfRule type="duplicateValues" dxfId="0" priority="13"/>
  </conditionalFormatting>
  <conditionalFormatting sqref="C16 C17:C18">
    <cfRule type="duplicateValues" dxfId="0" priority="21"/>
    <cfRule type="duplicateValues" dxfId="0" priority="20"/>
    <cfRule type="duplicateValues" dxfId="0" priority="19"/>
  </conditionalFormatting>
  <dataValidations count="1">
    <dataValidation type="list" allowBlank="1" showInputMessage="1" showErrorMessage="1" sqref="H11:H12">
      <formula1>"装配总成件,焊接总成件,面料,塑料件,冷镦,钣金件,机加工件,标准件,非标件,线材件,管材件,圆钢"</formula1>
    </dataValidation>
  </dataValidations>
  <printOptions horizontalCentered="1"/>
  <pageMargins left="0.31496062992126" right="0.275590551181102" top="0.590551181102362" bottom="0.590551181102362" header="0.31496062992126" footer="0.31496062992126"/>
  <pageSetup paperSize="9" scale="66" orientation="landscape" blackAndWhite="1" horizontalDpi="360" verticalDpi="360"/>
  <headerFooter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34"/>
  <sheetViews>
    <sheetView showGridLines="0" view="pageBreakPreview" zoomScaleNormal="100" topLeftCell="A4" workbookViewId="0">
      <selection activeCell="A33" sqref="$A17:$XFD33"/>
    </sheetView>
  </sheetViews>
  <sheetFormatPr defaultColWidth="9" defaultRowHeight="13"/>
  <cols>
    <col min="1" max="1" width="4.62727272727273" style="4" customWidth="1"/>
    <col min="2" max="3" width="10.6272727272727" style="4" customWidth="1"/>
    <col min="4" max="5" width="14.6272727272727" style="4" customWidth="1"/>
    <col min="6" max="6" width="4.62727272727273" style="4" customWidth="1"/>
    <col min="7" max="7" width="7.62727272727273" style="4" customWidth="1"/>
    <col min="8" max="8" width="6.62727272727273" style="4" customWidth="1"/>
    <col min="9" max="9" width="9.62727272727273" style="4" customWidth="1"/>
    <col min="10" max="13" width="6.62727272727273" style="4" customWidth="1"/>
    <col min="14" max="15" width="7.62727272727273" style="4" customWidth="1"/>
    <col min="16" max="16" width="8.62727272727273" style="4" customWidth="1"/>
    <col min="17" max="16346" width="8.87272727272727" style="4"/>
    <col min="16347" max="16384" width="9" style="4"/>
  </cols>
  <sheetData>
    <row r="1" customFormat="1" ht="17.25" customHeight="1" spans="1:16">
      <c r="A1" s="5"/>
      <c r="B1" s="6"/>
      <c r="C1" s="7" t="s">
        <v>35</v>
      </c>
      <c r="D1" s="8"/>
      <c r="E1" s="8"/>
      <c r="F1" s="8"/>
      <c r="G1" s="8"/>
      <c r="H1" s="8"/>
      <c r="I1" s="8"/>
      <c r="J1" s="8"/>
      <c r="K1" s="8"/>
      <c r="L1" s="31" t="s">
        <v>36</v>
      </c>
      <c r="M1" s="31"/>
      <c r="N1" s="32" t="s">
        <v>37</v>
      </c>
      <c r="O1" s="32"/>
      <c r="P1" s="33"/>
    </row>
    <row r="2" customFormat="1" ht="17.25" customHeight="1" spans="1:16">
      <c r="A2" s="9"/>
      <c r="B2" s="10"/>
      <c r="C2" s="11"/>
      <c r="D2" s="12"/>
      <c r="E2" s="12"/>
      <c r="F2" s="12"/>
      <c r="G2" s="12"/>
      <c r="H2" s="12"/>
      <c r="I2" s="12"/>
      <c r="J2" s="12"/>
      <c r="K2" s="12"/>
      <c r="L2" s="34" t="s">
        <v>38</v>
      </c>
      <c r="M2" s="34"/>
      <c r="N2" s="35" t="s">
        <v>39</v>
      </c>
      <c r="O2" s="35"/>
      <c r="P2" s="36"/>
    </row>
    <row r="3" customFormat="1" ht="17.25" customHeight="1" spans="1:16">
      <c r="A3" s="9"/>
      <c r="B3" s="10"/>
      <c r="C3" s="11"/>
      <c r="D3" s="12"/>
      <c r="E3" s="12"/>
      <c r="F3" s="12"/>
      <c r="G3" s="12"/>
      <c r="H3" s="12"/>
      <c r="I3" s="12"/>
      <c r="J3" s="12"/>
      <c r="K3" s="12"/>
      <c r="L3" s="34" t="s">
        <v>40</v>
      </c>
      <c r="M3" s="34"/>
      <c r="N3" s="34" t="s">
        <v>225</v>
      </c>
      <c r="O3" s="34"/>
      <c r="P3" s="37"/>
    </row>
    <row r="4" customFormat="1" ht="20.1" customHeight="1" spans="1:16">
      <c r="A4" s="13"/>
      <c r="B4" s="14"/>
      <c r="C4" s="11"/>
      <c r="D4" s="12"/>
      <c r="E4" s="12"/>
      <c r="F4" s="12"/>
      <c r="G4" s="12"/>
      <c r="H4" s="12"/>
      <c r="I4" s="12"/>
      <c r="J4" s="12"/>
      <c r="K4" s="12"/>
      <c r="L4" s="34" t="s">
        <v>41</v>
      </c>
      <c r="M4" s="34"/>
      <c r="N4" s="34" t="s">
        <v>42</v>
      </c>
      <c r="O4" s="34"/>
      <c r="P4" s="37"/>
    </row>
    <row r="5" customFormat="1" ht="20.1" customHeight="1" spans="1:16">
      <c r="A5" s="15" t="s">
        <v>226</v>
      </c>
      <c r="B5" s="16"/>
      <c r="C5" s="16"/>
      <c r="D5" s="16"/>
      <c r="E5" s="16"/>
      <c r="F5" s="16" t="s">
        <v>227</v>
      </c>
      <c r="G5" s="16"/>
      <c r="H5" s="16"/>
      <c r="I5" s="16"/>
      <c r="J5" s="16"/>
      <c r="K5" s="16"/>
      <c r="L5" s="38" t="s">
        <v>45</v>
      </c>
      <c r="M5" s="38"/>
      <c r="N5" s="38" t="s">
        <v>228</v>
      </c>
      <c r="O5" s="38"/>
      <c r="P5" s="39"/>
    </row>
    <row r="6" s="2" customFormat="1" ht="15" customHeight="1" spans="1:16">
      <c r="A6" s="17" t="s">
        <v>46</v>
      </c>
      <c r="B6" s="18" t="s">
        <v>47</v>
      </c>
      <c r="C6" s="18" t="s">
        <v>48</v>
      </c>
      <c r="D6" s="19" t="s">
        <v>49</v>
      </c>
      <c r="E6" s="19" t="s">
        <v>50</v>
      </c>
      <c r="F6" s="19" t="s">
        <v>51</v>
      </c>
      <c r="G6" s="19" t="s">
        <v>52</v>
      </c>
      <c r="H6" s="20" t="s">
        <v>53</v>
      </c>
      <c r="I6" s="20" t="s">
        <v>54</v>
      </c>
      <c r="J6" s="19" t="s">
        <v>55</v>
      </c>
      <c r="K6" s="19" t="s">
        <v>56</v>
      </c>
      <c r="L6" s="19" t="s">
        <v>57</v>
      </c>
      <c r="M6" s="19" t="s">
        <v>58</v>
      </c>
      <c r="N6" s="40" t="s">
        <v>59</v>
      </c>
      <c r="O6" s="40" t="s">
        <v>60</v>
      </c>
      <c r="P6" s="41" t="s">
        <v>14</v>
      </c>
    </row>
    <row r="7" s="3" customFormat="1" ht="15" customHeight="1" spans="1:16">
      <c r="A7" s="21"/>
      <c r="B7" s="22"/>
      <c r="C7" s="22"/>
      <c r="D7" s="23"/>
      <c r="E7" s="23"/>
      <c r="F7" s="23"/>
      <c r="G7" s="23"/>
      <c r="H7" s="24"/>
      <c r="I7" s="24"/>
      <c r="J7" s="23"/>
      <c r="K7" s="23"/>
      <c r="L7" s="23"/>
      <c r="M7" s="23"/>
      <c r="N7" s="42"/>
      <c r="O7" s="42"/>
      <c r="P7" s="43"/>
    </row>
    <row r="8" s="3" customFormat="1" ht="30" customHeight="1" spans="1:16">
      <c r="A8" s="25">
        <f>ROW()-7</f>
        <v>1</v>
      </c>
      <c r="B8" s="26" t="s">
        <v>229</v>
      </c>
      <c r="C8" s="26" t="s">
        <v>229</v>
      </c>
      <c r="D8" s="27" t="s">
        <v>230</v>
      </c>
      <c r="E8" s="26"/>
      <c r="F8" s="28" t="s">
        <v>161</v>
      </c>
      <c r="G8" s="26"/>
      <c r="H8" s="29" t="s">
        <v>231</v>
      </c>
      <c r="I8" s="30" t="s">
        <v>73</v>
      </c>
      <c r="J8" s="30"/>
      <c r="K8" s="44" t="s">
        <v>68</v>
      </c>
      <c r="L8" s="44"/>
      <c r="M8" s="28">
        <v>1</v>
      </c>
      <c r="N8" s="28">
        <f t="shared" ref="N8:N16" si="0">M8*40000</f>
        <v>40000</v>
      </c>
      <c r="O8" s="28" t="s">
        <v>232</v>
      </c>
      <c r="P8" s="45"/>
    </row>
    <row r="9" s="3" customFormat="1" ht="30" customHeight="1" spans="1:16">
      <c r="A9" s="25">
        <f>ROW()-7</f>
        <v>2</v>
      </c>
      <c r="B9" s="26" t="s">
        <v>233</v>
      </c>
      <c r="C9" s="26" t="s">
        <v>233</v>
      </c>
      <c r="D9" s="27" t="s">
        <v>234</v>
      </c>
      <c r="E9" s="26"/>
      <c r="F9" s="28" t="s">
        <v>161</v>
      </c>
      <c r="G9" s="26"/>
      <c r="H9" s="29" t="s">
        <v>231</v>
      </c>
      <c r="I9" s="30" t="s">
        <v>73</v>
      </c>
      <c r="J9" s="30"/>
      <c r="K9" s="44" t="s">
        <v>68</v>
      </c>
      <c r="L9" s="44"/>
      <c r="M9" s="28">
        <v>1</v>
      </c>
      <c r="N9" s="28">
        <f t="shared" si="0"/>
        <v>40000</v>
      </c>
      <c r="O9" s="28" t="s">
        <v>232</v>
      </c>
      <c r="P9" s="45"/>
    </row>
    <row r="10" s="3" customFormat="1" ht="30" customHeight="1" spans="1:16">
      <c r="A10" s="25">
        <f>ROW()-7</f>
        <v>3</v>
      </c>
      <c r="B10" s="26" t="s">
        <v>235</v>
      </c>
      <c r="C10" s="26" t="s">
        <v>235</v>
      </c>
      <c r="D10" s="27" t="s">
        <v>236</v>
      </c>
      <c r="E10" s="26"/>
      <c r="F10" s="28" t="s">
        <v>161</v>
      </c>
      <c r="G10" s="26"/>
      <c r="H10" s="29" t="s">
        <v>231</v>
      </c>
      <c r="I10" s="30" t="s">
        <v>73</v>
      </c>
      <c r="J10" s="30"/>
      <c r="K10" s="44" t="s">
        <v>68</v>
      </c>
      <c r="L10" s="44"/>
      <c r="M10" s="28">
        <v>1</v>
      </c>
      <c r="N10" s="28">
        <f t="shared" si="0"/>
        <v>40000</v>
      </c>
      <c r="O10" s="28" t="s">
        <v>232</v>
      </c>
      <c r="P10" s="45"/>
    </row>
    <row r="11" s="3" customFormat="1" ht="30" customHeight="1" spans="1:16">
      <c r="A11" s="25">
        <v>14</v>
      </c>
      <c r="B11" s="26" t="s">
        <v>237</v>
      </c>
      <c r="C11" s="26" t="s">
        <v>237</v>
      </c>
      <c r="D11" s="27" t="s">
        <v>238</v>
      </c>
      <c r="E11" s="26"/>
      <c r="F11" s="28" t="s">
        <v>161</v>
      </c>
      <c r="G11" s="26"/>
      <c r="H11" s="29" t="s">
        <v>231</v>
      </c>
      <c r="I11" s="30" t="s">
        <v>73</v>
      </c>
      <c r="J11" s="30"/>
      <c r="K11" s="44" t="s">
        <v>68</v>
      </c>
      <c r="L11" s="44"/>
      <c r="M11" s="28">
        <v>1</v>
      </c>
      <c r="N11" s="28">
        <f t="shared" si="0"/>
        <v>40000</v>
      </c>
      <c r="O11" s="28" t="s">
        <v>232</v>
      </c>
      <c r="P11" s="45"/>
    </row>
    <row r="12" s="3" customFormat="1" ht="30" customHeight="1" spans="1:16">
      <c r="A12" s="25">
        <v>17</v>
      </c>
      <c r="B12" s="26" t="s">
        <v>239</v>
      </c>
      <c r="C12" s="26" t="s">
        <v>239</v>
      </c>
      <c r="D12" s="27" t="s">
        <v>240</v>
      </c>
      <c r="E12" s="26"/>
      <c r="F12" s="28" t="s">
        <v>161</v>
      </c>
      <c r="G12" s="26"/>
      <c r="H12" s="29" t="s">
        <v>231</v>
      </c>
      <c r="I12" s="30" t="s">
        <v>73</v>
      </c>
      <c r="J12" s="30"/>
      <c r="K12" s="44" t="s">
        <v>68</v>
      </c>
      <c r="L12" s="44"/>
      <c r="M12" s="28">
        <v>1</v>
      </c>
      <c r="N12" s="28">
        <f t="shared" si="0"/>
        <v>40000</v>
      </c>
      <c r="O12" s="28" t="s">
        <v>232</v>
      </c>
      <c r="P12" s="45"/>
    </row>
    <row r="13" s="3" customFormat="1" ht="30" customHeight="1" spans="1:16">
      <c r="A13" s="25">
        <v>16</v>
      </c>
      <c r="B13" s="26" t="s">
        <v>241</v>
      </c>
      <c r="C13" s="26" t="s">
        <v>241</v>
      </c>
      <c r="D13" s="27" t="s">
        <v>242</v>
      </c>
      <c r="E13" s="26"/>
      <c r="F13" s="28" t="s">
        <v>161</v>
      </c>
      <c r="G13" s="26"/>
      <c r="H13" s="29" t="s">
        <v>231</v>
      </c>
      <c r="I13" s="30" t="s">
        <v>73</v>
      </c>
      <c r="J13" s="30"/>
      <c r="K13" s="44" t="s">
        <v>68</v>
      </c>
      <c r="L13" s="44"/>
      <c r="M13" s="28">
        <v>1</v>
      </c>
      <c r="N13" s="28">
        <f t="shared" si="0"/>
        <v>40000</v>
      </c>
      <c r="O13" s="28" t="s">
        <v>232</v>
      </c>
      <c r="P13" s="45"/>
    </row>
    <row r="14" s="3" customFormat="1" ht="30" customHeight="1" spans="1:16">
      <c r="A14" s="25">
        <f>ROW()-7</f>
        <v>7</v>
      </c>
      <c r="B14" s="26" t="s">
        <v>243</v>
      </c>
      <c r="C14" s="26" t="s">
        <v>243</v>
      </c>
      <c r="D14" s="27" t="s">
        <v>244</v>
      </c>
      <c r="E14" s="26"/>
      <c r="F14" s="28" t="s">
        <v>161</v>
      </c>
      <c r="G14" s="26"/>
      <c r="H14" s="30" t="s">
        <v>210</v>
      </c>
      <c r="I14" s="30" t="s">
        <v>245</v>
      </c>
      <c r="J14" s="30"/>
      <c r="K14" s="44" t="s">
        <v>68</v>
      </c>
      <c r="L14" s="44"/>
      <c r="M14" s="28">
        <v>1</v>
      </c>
      <c r="N14" s="28">
        <f t="shared" si="0"/>
        <v>40000</v>
      </c>
      <c r="O14" s="28" t="s">
        <v>232</v>
      </c>
      <c r="P14" s="45"/>
    </row>
    <row r="15" s="3" customFormat="1" ht="30" customHeight="1" spans="1:16">
      <c r="A15" s="25">
        <f>ROW()-7</f>
        <v>8</v>
      </c>
      <c r="B15" s="26" t="s">
        <v>246</v>
      </c>
      <c r="C15" s="26" t="s">
        <v>246</v>
      </c>
      <c r="D15" s="27" t="s">
        <v>247</v>
      </c>
      <c r="E15" s="26"/>
      <c r="F15" s="28" t="s">
        <v>161</v>
      </c>
      <c r="G15" s="26"/>
      <c r="H15" s="30" t="s">
        <v>210</v>
      </c>
      <c r="I15" s="30" t="s">
        <v>245</v>
      </c>
      <c r="J15" s="30"/>
      <c r="K15" s="44" t="s">
        <v>68</v>
      </c>
      <c r="L15" s="44"/>
      <c r="M15" s="28">
        <v>1</v>
      </c>
      <c r="N15" s="28">
        <f t="shared" si="0"/>
        <v>40000</v>
      </c>
      <c r="O15" s="28" t="s">
        <v>232</v>
      </c>
      <c r="P15" s="45"/>
    </row>
    <row r="16" s="3" customFormat="1" ht="30" customHeight="1" spans="1:16">
      <c r="A16" s="25">
        <v>15</v>
      </c>
      <c r="B16" s="26" t="s">
        <v>248</v>
      </c>
      <c r="C16" s="26" t="s">
        <v>248</v>
      </c>
      <c r="D16" s="27" t="s">
        <v>249</v>
      </c>
      <c r="E16" s="26"/>
      <c r="F16" s="28" t="s">
        <v>161</v>
      </c>
      <c r="G16" s="26"/>
      <c r="H16" s="30" t="s">
        <v>210</v>
      </c>
      <c r="I16" s="30" t="s">
        <v>245</v>
      </c>
      <c r="J16" s="30"/>
      <c r="K16" s="44" t="s">
        <v>68</v>
      </c>
      <c r="L16" s="44"/>
      <c r="M16" s="28">
        <v>1</v>
      </c>
      <c r="N16" s="28">
        <f t="shared" si="0"/>
        <v>40000</v>
      </c>
      <c r="O16" s="28" t="s">
        <v>232</v>
      </c>
      <c r="P16" s="45"/>
    </row>
    <row r="17" s="3" customFormat="1" ht="30" customHeight="1" spans="1:16">
      <c r="A17" s="25">
        <f t="shared" ref="A17:A23" si="1">ROW()-7</f>
        <v>10</v>
      </c>
      <c r="B17" s="26" t="s">
        <v>250</v>
      </c>
      <c r="C17" s="26" t="s">
        <v>250</v>
      </c>
      <c r="D17" s="27" t="s">
        <v>251</v>
      </c>
      <c r="E17" s="26"/>
      <c r="F17" s="28" t="s">
        <v>161</v>
      </c>
      <c r="G17" s="26"/>
      <c r="H17" s="29" t="s">
        <v>252</v>
      </c>
      <c r="I17" s="30" t="s">
        <v>253</v>
      </c>
      <c r="J17" s="30"/>
      <c r="K17" s="44" t="s">
        <v>68</v>
      </c>
      <c r="L17" s="44"/>
      <c r="M17" s="28">
        <v>1</v>
      </c>
      <c r="N17" s="28">
        <f t="shared" ref="N17:N27" si="2">M17*40000</f>
        <v>40000</v>
      </c>
      <c r="O17" s="28" t="s">
        <v>254</v>
      </c>
      <c r="P17" s="45"/>
    </row>
    <row r="18" s="3" customFormat="1" ht="30" customHeight="1" spans="1:16">
      <c r="A18" s="25">
        <f t="shared" si="1"/>
        <v>11</v>
      </c>
      <c r="B18" s="26" t="s">
        <v>255</v>
      </c>
      <c r="C18" s="26" t="s">
        <v>255</v>
      </c>
      <c r="D18" s="27" t="s">
        <v>256</v>
      </c>
      <c r="E18" s="26"/>
      <c r="F18" s="28" t="s">
        <v>161</v>
      </c>
      <c r="G18" s="26"/>
      <c r="H18" s="29" t="s">
        <v>257</v>
      </c>
      <c r="I18" s="30" t="s">
        <v>258</v>
      </c>
      <c r="J18" s="30"/>
      <c r="K18" s="44" t="s">
        <v>68</v>
      </c>
      <c r="L18" s="44"/>
      <c r="M18" s="28">
        <v>1</v>
      </c>
      <c r="N18" s="28">
        <f t="shared" si="2"/>
        <v>40000</v>
      </c>
      <c r="O18" s="28" t="s">
        <v>254</v>
      </c>
      <c r="P18" s="45"/>
    </row>
    <row r="19" s="3" customFormat="1" ht="30" customHeight="1" spans="1:16">
      <c r="A19" s="25">
        <f t="shared" si="1"/>
        <v>12</v>
      </c>
      <c r="B19" s="26" t="s">
        <v>259</v>
      </c>
      <c r="C19" s="26" t="s">
        <v>259</v>
      </c>
      <c r="D19" s="27" t="s">
        <v>260</v>
      </c>
      <c r="E19" s="26"/>
      <c r="F19" s="28" t="s">
        <v>161</v>
      </c>
      <c r="G19" s="26"/>
      <c r="H19" s="29" t="s">
        <v>141</v>
      </c>
      <c r="I19" s="30" t="s">
        <v>261</v>
      </c>
      <c r="J19" s="30" t="s">
        <v>262</v>
      </c>
      <c r="K19" s="44" t="s">
        <v>68</v>
      </c>
      <c r="L19" s="44"/>
      <c r="M19" s="28">
        <v>1</v>
      </c>
      <c r="N19" s="28">
        <f t="shared" si="2"/>
        <v>40000</v>
      </c>
      <c r="O19" s="28" t="s">
        <v>254</v>
      </c>
      <c r="P19" s="45"/>
    </row>
    <row r="20" s="3" customFormat="1" ht="30" customHeight="1" spans="1:16">
      <c r="A20" s="25">
        <f t="shared" si="1"/>
        <v>13</v>
      </c>
      <c r="B20" s="26" t="s">
        <v>263</v>
      </c>
      <c r="C20" s="26" t="s">
        <v>263</v>
      </c>
      <c r="D20" s="27" t="s">
        <v>264</v>
      </c>
      <c r="E20" s="26"/>
      <c r="F20" s="28" t="s">
        <v>161</v>
      </c>
      <c r="G20" s="26"/>
      <c r="H20" s="29" t="s">
        <v>141</v>
      </c>
      <c r="I20" s="30" t="s">
        <v>261</v>
      </c>
      <c r="J20" s="30" t="s">
        <v>262</v>
      </c>
      <c r="K20" s="44" t="s">
        <v>68</v>
      </c>
      <c r="L20" s="44"/>
      <c r="M20" s="28">
        <v>1</v>
      </c>
      <c r="N20" s="28">
        <f t="shared" si="2"/>
        <v>40000</v>
      </c>
      <c r="O20" s="28" t="s">
        <v>254</v>
      </c>
      <c r="P20" s="45"/>
    </row>
    <row r="21" s="3" customFormat="1" ht="30" customHeight="1" spans="1:16">
      <c r="A21" s="25">
        <f t="shared" si="1"/>
        <v>14</v>
      </c>
      <c r="B21" s="26" t="s">
        <v>265</v>
      </c>
      <c r="C21" s="26" t="s">
        <v>265</v>
      </c>
      <c r="D21" s="27" t="s">
        <v>266</v>
      </c>
      <c r="E21" s="26"/>
      <c r="F21" s="28" t="s">
        <v>161</v>
      </c>
      <c r="G21" s="26"/>
      <c r="H21" s="29" t="s">
        <v>267</v>
      </c>
      <c r="I21" s="30" t="s">
        <v>73</v>
      </c>
      <c r="J21" s="30"/>
      <c r="K21" s="44" t="s">
        <v>68</v>
      </c>
      <c r="L21" s="44"/>
      <c r="M21" s="28">
        <v>1</v>
      </c>
      <c r="N21" s="28">
        <f t="shared" si="2"/>
        <v>40000</v>
      </c>
      <c r="O21" s="28" t="s">
        <v>254</v>
      </c>
      <c r="P21" s="45"/>
    </row>
    <row r="22" s="3" customFormat="1" ht="30" customHeight="1" spans="1:16">
      <c r="A22" s="25">
        <f t="shared" si="1"/>
        <v>15</v>
      </c>
      <c r="B22" s="26" t="s">
        <v>268</v>
      </c>
      <c r="C22" s="26" t="s">
        <v>268</v>
      </c>
      <c r="D22" s="27" t="s">
        <v>269</v>
      </c>
      <c r="E22" s="26"/>
      <c r="F22" s="28" t="s">
        <v>161</v>
      </c>
      <c r="G22" s="26"/>
      <c r="H22" s="29" t="s">
        <v>141</v>
      </c>
      <c r="I22" s="30" t="s">
        <v>261</v>
      </c>
      <c r="J22" s="30"/>
      <c r="K22" s="44" t="s">
        <v>68</v>
      </c>
      <c r="L22" s="44"/>
      <c r="M22" s="28">
        <v>2</v>
      </c>
      <c r="N22" s="28">
        <f t="shared" si="2"/>
        <v>80000</v>
      </c>
      <c r="O22" s="28" t="s">
        <v>254</v>
      </c>
      <c r="P22" s="45"/>
    </row>
    <row r="23" s="3" customFormat="1" ht="30" customHeight="1" spans="1:16">
      <c r="A23" s="25">
        <f t="shared" si="1"/>
        <v>16</v>
      </c>
      <c r="B23" s="26" t="s">
        <v>270</v>
      </c>
      <c r="C23" s="26" t="s">
        <v>270</v>
      </c>
      <c r="D23" s="27" t="s">
        <v>271</v>
      </c>
      <c r="E23" s="26"/>
      <c r="F23" s="28" t="s">
        <v>161</v>
      </c>
      <c r="G23" s="26"/>
      <c r="H23" s="29" t="s">
        <v>252</v>
      </c>
      <c r="I23" s="30" t="s">
        <v>272</v>
      </c>
      <c r="J23" s="30"/>
      <c r="K23" s="44" t="s">
        <v>68</v>
      </c>
      <c r="L23" s="44"/>
      <c r="M23" s="28">
        <v>1</v>
      </c>
      <c r="N23" s="28">
        <f t="shared" si="2"/>
        <v>40000</v>
      </c>
      <c r="O23" s="28" t="s">
        <v>254</v>
      </c>
      <c r="P23" s="45"/>
    </row>
    <row r="24" s="3" customFormat="1" ht="30" customHeight="1" spans="1:16">
      <c r="A24" s="25">
        <v>13</v>
      </c>
      <c r="B24" s="26" t="s">
        <v>273</v>
      </c>
      <c r="C24" s="26" t="s">
        <v>273</v>
      </c>
      <c r="D24" s="27" t="s">
        <v>274</v>
      </c>
      <c r="E24" s="26"/>
      <c r="F24" s="28" t="s">
        <v>161</v>
      </c>
      <c r="G24" s="26"/>
      <c r="H24" s="29" t="s">
        <v>252</v>
      </c>
      <c r="I24" s="30" t="s">
        <v>272</v>
      </c>
      <c r="J24" s="30"/>
      <c r="K24" s="44" t="s">
        <v>68</v>
      </c>
      <c r="L24" s="44"/>
      <c r="M24" s="28">
        <v>1</v>
      </c>
      <c r="N24" s="28">
        <f t="shared" si="2"/>
        <v>40000</v>
      </c>
      <c r="O24" s="28" t="s">
        <v>254</v>
      </c>
      <c r="P24" s="45"/>
    </row>
    <row r="25" s="3" customFormat="1" ht="30" customHeight="1" spans="1:16">
      <c r="A25" s="25">
        <v>18</v>
      </c>
      <c r="B25" s="26" t="s">
        <v>275</v>
      </c>
      <c r="C25" s="26" t="s">
        <v>275</v>
      </c>
      <c r="D25" s="27" t="s">
        <v>276</v>
      </c>
      <c r="E25" s="26"/>
      <c r="F25" s="28" t="s">
        <v>161</v>
      </c>
      <c r="G25" s="26"/>
      <c r="H25" s="29" t="s">
        <v>277</v>
      </c>
      <c r="I25" s="30" t="s">
        <v>73</v>
      </c>
      <c r="J25" s="30"/>
      <c r="K25" s="44" t="s">
        <v>68</v>
      </c>
      <c r="L25" s="44"/>
      <c r="M25" s="28">
        <v>1</v>
      </c>
      <c r="N25" s="28">
        <f t="shared" si="2"/>
        <v>40000</v>
      </c>
      <c r="O25" s="28" t="s">
        <v>254</v>
      </c>
      <c r="P25" s="45"/>
    </row>
    <row r="26" s="3" customFormat="1" ht="30" customHeight="1" spans="1:16">
      <c r="A26" s="25">
        <v>19</v>
      </c>
      <c r="B26" s="26" t="s">
        <v>278</v>
      </c>
      <c r="C26" s="26" t="s">
        <v>278</v>
      </c>
      <c r="D26" s="27" t="s">
        <v>279</v>
      </c>
      <c r="E26" s="26"/>
      <c r="F26" s="28" t="s">
        <v>161</v>
      </c>
      <c r="G26" s="26"/>
      <c r="H26" s="29" t="s">
        <v>141</v>
      </c>
      <c r="I26" s="30" t="s">
        <v>280</v>
      </c>
      <c r="J26" s="30"/>
      <c r="K26" s="44" t="s">
        <v>68</v>
      </c>
      <c r="L26" s="44"/>
      <c r="M26" s="28">
        <v>1</v>
      </c>
      <c r="N26" s="28">
        <f t="shared" si="2"/>
        <v>40000</v>
      </c>
      <c r="O26" s="28" t="s">
        <v>254</v>
      </c>
      <c r="P26" s="45"/>
    </row>
    <row r="27" s="3" customFormat="1" ht="30" customHeight="1" spans="1:16">
      <c r="A27" s="25">
        <v>20</v>
      </c>
      <c r="B27" s="26" t="s">
        <v>281</v>
      </c>
      <c r="C27" s="26" t="s">
        <v>281</v>
      </c>
      <c r="D27" s="27" t="s">
        <v>282</v>
      </c>
      <c r="E27" s="26"/>
      <c r="F27" s="28" t="s">
        <v>161</v>
      </c>
      <c r="G27" s="26"/>
      <c r="H27" s="29" t="s">
        <v>141</v>
      </c>
      <c r="I27" s="30" t="s">
        <v>283</v>
      </c>
      <c r="J27" s="30"/>
      <c r="K27" s="44" t="s">
        <v>68</v>
      </c>
      <c r="L27" s="44"/>
      <c r="M27" s="28">
        <v>1</v>
      </c>
      <c r="N27" s="28">
        <f t="shared" si="2"/>
        <v>40000</v>
      </c>
      <c r="O27" s="28" t="s">
        <v>254</v>
      </c>
      <c r="P27" s="45"/>
    </row>
    <row r="28" s="3" customFormat="1" ht="30" customHeight="1" spans="1:16">
      <c r="A28" s="25">
        <v>21</v>
      </c>
      <c r="B28" s="26" t="s">
        <v>284</v>
      </c>
      <c r="C28" s="26" t="s">
        <v>284</v>
      </c>
      <c r="D28" s="27" t="s">
        <v>285</v>
      </c>
      <c r="E28" s="26"/>
      <c r="F28" s="28" t="s">
        <v>161</v>
      </c>
      <c r="G28" s="26"/>
      <c r="H28" s="29" t="s">
        <v>277</v>
      </c>
      <c r="I28" s="30" t="s">
        <v>73</v>
      </c>
      <c r="J28" s="30"/>
      <c r="K28" s="44" t="s">
        <v>68</v>
      </c>
      <c r="L28" s="44"/>
      <c r="M28" s="28">
        <v>1</v>
      </c>
      <c r="N28" s="28">
        <f t="shared" ref="N28:N33" si="3">M28*40000</f>
        <v>40000</v>
      </c>
      <c r="O28" s="28" t="s">
        <v>254</v>
      </c>
      <c r="P28" s="45"/>
    </row>
    <row r="29" s="3" customFormat="1" ht="30" customHeight="1" spans="1:16">
      <c r="A29" s="25">
        <v>22</v>
      </c>
      <c r="B29" s="26" t="s">
        <v>286</v>
      </c>
      <c r="C29" s="26" t="s">
        <v>286</v>
      </c>
      <c r="D29" s="27" t="s">
        <v>287</v>
      </c>
      <c r="E29" s="26"/>
      <c r="F29" s="28" t="s">
        <v>161</v>
      </c>
      <c r="G29" s="26"/>
      <c r="H29" s="29" t="s">
        <v>252</v>
      </c>
      <c r="I29" s="30" t="s">
        <v>288</v>
      </c>
      <c r="J29" s="30"/>
      <c r="K29" s="44" t="s">
        <v>68</v>
      </c>
      <c r="L29" s="44"/>
      <c r="M29" s="28">
        <v>2</v>
      </c>
      <c r="N29" s="28">
        <f t="shared" si="3"/>
        <v>80000</v>
      </c>
      <c r="O29" s="28" t="s">
        <v>254</v>
      </c>
      <c r="P29" s="45"/>
    </row>
    <row r="30" s="3" customFormat="1" ht="30" customHeight="1" spans="1:16">
      <c r="A30" s="25">
        <v>23</v>
      </c>
      <c r="B30" s="26" t="s">
        <v>289</v>
      </c>
      <c r="C30" s="26" t="s">
        <v>289</v>
      </c>
      <c r="D30" s="27" t="s">
        <v>290</v>
      </c>
      <c r="E30" s="26"/>
      <c r="F30" s="28" t="s">
        <v>161</v>
      </c>
      <c r="G30" s="26"/>
      <c r="H30" s="29" t="s">
        <v>141</v>
      </c>
      <c r="I30" s="30" t="s">
        <v>291</v>
      </c>
      <c r="J30" s="30"/>
      <c r="K30" s="44" t="s">
        <v>68</v>
      </c>
      <c r="L30" s="44"/>
      <c r="M30" s="28">
        <v>1</v>
      </c>
      <c r="N30" s="28">
        <f t="shared" si="3"/>
        <v>40000</v>
      </c>
      <c r="O30" s="28" t="s">
        <v>254</v>
      </c>
      <c r="P30" s="45"/>
    </row>
    <row r="31" s="3" customFormat="1" ht="30" customHeight="1" spans="1:16">
      <c r="A31" s="25">
        <v>24</v>
      </c>
      <c r="B31" s="26" t="s">
        <v>292</v>
      </c>
      <c r="C31" s="26" t="s">
        <v>292</v>
      </c>
      <c r="D31" s="27" t="s">
        <v>293</v>
      </c>
      <c r="E31" s="26"/>
      <c r="F31" s="28" t="s">
        <v>161</v>
      </c>
      <c r="G31" s="26"/>
      <c r="H31" s="29" t="s">
        <v>252</v>
      </c>
      <c r="I31" s="30" t="s">
        <v>294</v>
      </c>
      <c r="J31" s="30"/>
      <c r="K31" s="44" t="s">
        <v>68</v>
      </c>
      <c r="L31" s="44"/>
      <c r="M31" s="28">
        <v>1</v>
      </c>
      <c r="N31" s="28">
        <f t="shared" si="3"/>
        <v>40000</v>
      </c>
      <c r="O31" s="28" t="s">
        <v>254</v>
      </c>
      <c r="P31" s="45"/>
    </row>
    <row r="32" s="3" customFormat="1" ht="30" customHeight="1" spans="1:16">
      <c r="A32" s="25">
        <v>25</v>
      </c>
      <c r="B32" s="26" t="s">
        <v>295</v>
      </c>
      <c r="C32" s="26" t="s">
        <v>295</v>
      </c>
      <c r="D32" s="27" t="s">
        <v>296</v>
      </c>
      <c r="E32" s="26"/>
      <c r="F32" s="28" t="s">
        <v>161</v>
      </c>
      <c r="G32" s="26"/>
      <c r="H32" s="29" t="s">
        <v>277</v>
      </c>
      <c r="I32" s="30" t="s">
        <v>73</v>
      </c>
      <c r="J32" s="30"/>
      <c r="K32" s="44" t="s">
        <v>68</v>
      </c>
      <c r="L32" s="44"/>
      <c r="M32" s="28">
        <v>2</v>
      </c>
      <c r="N32" s="28">
        <f t="shared" si="3"/>
        <v>80000</v>
      </c>
      <c r="O32" s="28" t="s">
        <v>254</v>
      </c>
      <c r="P32" s="45"/>
    </row>
    <row r="33" s="3" customFormat="1" ht="30" customHeight="1" spans="1:16">
      <c r="A33" s="25">
        <v>26</v>
      </c>
      <c r="B33" s="26" t="s">
        <v>297</v>
      </c>
      <c r="C33" s="26" t="s">
        <v>297</v>
      </c>
      <c r="D33" s="27" t="s">
        <v>298</v>
      </c>
      <c r="E33" s="26"/>
      <c r="F33" s="28" t="s">
        <v>161</v>
      </c>
      <c r="G33" s="26"/>
      <c r="H33" s="29" t="s">
        <v>141</v>
      </c>
      <c r="I33" s="30" t="s">
        <v>137</v>
      </c>
      <c r="J33" s="30"/>
      <c r="K33" s="44" t="s">
        <v>68</v>
      </c>
      <c r="L33" s="44"/>
      <c r="M33" s="28">
        <v>1</v>
      </c>
      <c r="N33" s="28">
        <f t="shared" si="3"/>
        <v>40000</v>
      </c>
      <c r="O33" s="28" t="s">
        <v>254</v>
      </c>
      <c r="P33" s="45"/>
    </row>
    <row r="34" s="3" customFormat="1" ht="30" customHeight="1" spans="1:16">
      <c r="A34" s="25">
        <f>ROW()-7</f>
        <v>27</v>
      </c>
      <c r="B34" s="26"/>
      <c r="C34" s="26"/>
      <c r="D34" s="27"/>
      <c r="E34" s="26"/>
      <c r="F34" s="28"/>
      <c r="G34" s="26"/>
      <c r="H34" s="29"/>
      <c r="I34" s="30"/>
      <c r="J34" s="30"/>
      <c r="K34" s="44"/>
      <c r="L34" s="44"/>
      <c r="M34" s="28"/>
      <c r="N34" s="28"/>
      <c r="O34" s="28"/>
      <c r="P34" s="45"/>
    </row>
  </sheetData>
  <autoFilter xmlns:etc="http://www.wps.cn/officeDocument/2017/etCustomData" ref="A7:P34" etc:filterBottomFollowUsedRange="0">
    <extLst/>
  </autoFilter>
  <mergeCells count="29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</mergeCells>
  <dataValidations count="1">
    <dataValidation type="list" allowBlank="1" showInputMessage="1" showErrorMessage="1" sqref="H8:H13 H17:H34">
      <formula1>零件类型!$A$1:$A$29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orientation="landscape"/>
  <headerFooter>
    <oddFooter>&amp;C第 &amp;P 页，共 &amp;N 页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299</v>
      </c>
    </row>
    <row r="2" spans="1:1">
      <c r="A2" s="1" t="s">
        <v>85</v>
      </c>
    </row>
    <row r="3" spans="1:1">
      <c r="A3" s="1" t="s">
        <v>231</v>
      </c>
    </row>
    <row r="4" spans="1:1">
      <c r="A4" s="1" t="s">
        <v>300</v>
      </c>
    </row>
    <row r="5" spans="1:1">
      <c r="A5" s="1" t="s">
        <v>277</v>
      </c>
    </row>
    <row r="6" spans="1:1">
      <c r="A6" s="1" t="s">
        <v>267</v>
      </c>
    </row>
    <row r="7" spans="1:1">
      <c r="A7" s="1" t="s">
        <v>301</v>
      </c>
    </row>
    <row r="8" spans="1:1">
      <c r="A8" s="1" t="s">
        <v>81</v>
      </c>
    </row>
    <row r="9" spans="1:1">
      <c r="A9" s="1" t="s">
        <v>302</v>
      </c>
    </row>
    <row r="10" spans="1:1">
      <c r="A10" s="1" t="s">
        <v>303</v>
      </c>
    </row>
    <row r="11" spans="1:1">
      <c r="A11" s="1" t="s">
        <v>304</v>
      </c>
    </row>
    <row r="12" spans="1:1">
      <c r="A12" s="1" t="s">
        <v>305</v>
      </c>
    </row>
    <row r="13" spans="1:1">
      <c r="A13" s="1" t="s">
        <v>306</v>
      </c>
    </row>
    <row r="14" spans="1:1">
      <c r="A14" s="1" t="s">
        <v>307</v>
      </c>
    </row>
    <row r="15" spans="1:1">
      <c r="A15" s="1" t="s">
        <v>65</v>
      </c>
    </row>
    <row r="16" spans="1:1">
      <c r="A16" s="1" t="s">
        <v>72</v>
      </c>
    </row>
    <row r="17" spans="1:1">
      <c r="A17" s="1" t="s">
        <v>308</v>
      </c>
    </row>
    <row r="18" spans="1:1">
      <c r="A18" s="1" t="s">
        <v>309</v>
      </c>
    </row>
    <row r="19" spans="1:1">
      <c r="A19" s="1" t="s">
        <v>183</v>
      </c>
    </row>
    <row r="20" spans="1:1">
      <c r="A20" s="1" t="s">
        <v>310</v>
      </c>
    </row>
    <row r="21" spans="1:1">
      <c r="A21" s="1" t="s">
        <v>109</v>
      </c>
    </row>
    <row r="22" spans="1:1">
      <c r="A22" s="1" t="s">
        <v>141</v>
      </c>
    </row>
    <row r="23" spans="1:1">
      <c r="A23" s="1" t="s">
        <v>311</v>
      </c>
    </row>
    <row r="24" spans="1:1">
      <c r="A24" s="1" t="s">
        <v>252</v>
      </c>
    </row>
    <row r="25" spans="1:1">
      <c r="A25" s="1" t="s">
        <v>312</v>
      </c>
    </row>
    <row r="26" spans="1:1">
      <c r="A26" s="1" t="s">
        <v>313</v>
      </c>
    </row>
    <row r="27" spans="1:1">
      <c r="A27" s="1" t="s">
        <v>257</v>
      </c>
    </row>
    <row r="28" spans="1:1">
      <c r="A28" s="1" t="s">
        <v>314</v>
      </c>
    </row>
    <row r="29" spans="1:1">
      <c r="A29" s="1" t="s">
        <v>315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封面 </vt:lpstr>
      <vt:lpstr>文件修改记录表</vt:lpstr>
      <vt:lpstr>外购件开发申请单</vt:lpstr>
      <vt:lpstr>删除</vt:lpstr>
      <vt:lpstr>河北-外购件申请单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2022-01-20T07:12:00Z</cp:lastPrinted>
  <dcterms:modified xsi:type="dcterms:W3CDTF">2024-11-26T05:28:07Z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ICV">
    <vt:lpwstr>49A3BDC1D01F457CAA4FBD3010BB0A87</vt:lpwstr>
  </property>
  <property fmtid="{D5CDD505-2E9C-101B-9397-08002B2CF9AE}" pid="4" name="KSOReadingLayout">
    <vt:bool>true</vt:bool>
  </property>
</Properties>
</file>