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文件修改记录表 (2)" sheetId="14" state="hidden" r:id="rId3"/>
    <sheet name="外购件开发申请单1880" sheetId="5" r:id="rId4"/>
    <sheet name="外购件开发申请单 2080" sheetId="15" r:id="rId5"/>
    <sheet name="外购件开发申请单-删除" sheetId="16" r:id="rId6"/>
    <sheet name="河北-外购件申请单" sheetId="12" state="hidden" r:id="rId7"/>
    <sheet name="零件类型" sheetId="9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外购件开发申请单1880!$A$7:$P$81</definedName>
    <definedName name="_xlnm._FilterDatabase" localSheetId="4" hidden="1">'外购件开发申请单 2080'!$A$7:$P$59</definedName>
    <definedName name="_xlnm._FilterDatabase" localSheetId="5" hidden="1">'外购件开发申请单-删除'!$A$7:$P$16</definedName>
    <definedName name="_xlnm._FilterDatabase" localSheetId="6" hidden="1">'河北-外购件申请单'!$A$7:$P$34</definedName>
    <definedName name="_xlnm.Print_Area" localSheetId="3">外购件开发申请单1880!$A$1:$P$81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3">外购件开发申请单1880!$5:$7</definedName>
    <definedName name="_xlnm.Print_Area" localSheetId="6">'河北-外购件申请单'!$A$1:$P$34</definedName>
    <definedName name="_xlnm.Print_Titles" localSheetId="6">'河北-外购件申请单'!$1:$7</definedName>
    <definedName name="\a" localSheetId="2">#REF!</definedName>
    <definedName name="\l" localSheetId="2">#REF!</definedName>
    <definedName name="\p" localSheetId="2">#REF!</definedName>
    <definedName name="\q" localSheetId="2">#REF!</definedName>
    <definedName name="\s" localSheetId="2">#REF!</definedName>
    <definedName name="\u" localSheetId="2">#REF!</definedName>
    <definedName name="\w" localSheetId="2">#REF!</definedName>
    <definedName name="_Dist_Bin" localSheetId="2" hidden="1">#REF!</definedName>
    <definedName name="circle" localSheetId="2">#REF!</definedName>
    <definedName name="diamond" localSheetId="2">#REF!</definedName>
    <definedName name="HALF1" localSheetId="2">#REF!</definedName>
    <definedName name="HALF2" localSheetId="2">#REF!</definedName>
    <definedName name="HALF3" localSheetId="2">#REF!</definedName>
    <definedName name="HALF4" localSheetId="2">#REF!</definedName>
    <definedName name="HALF5" localSheetId="2">#REF!</definedName>
    <definedName name="HALF6" localSheetId="2">#REF!</definedName>
    <definedName name="MAXN" localSheetId="2">#REF!</definedName>
    <definedName name="Module1.印刷" localSheetId="2">[1]!Module1.印刷</definedName>
    <definedName name="PAGE1" localSheetId="2">#REF!</definedName>
    <definedName name="PAGE2" localSheetId="2">#REF!</definedName>
    <definedName name="PAGE3" localSheetId="2">#REF!</definedName>
    <definedName name="pentagon" localSheetId="2">#REF!</definedName>
    <definedName name="Print_Area_MI" localSheetId="2">#REF!</definedName>
    <definedName name="square" localSheetId="2">#REF!</definedName>
    <definedName name="stopsign" localSheetId="2">#REF!</definedName>
    <definedName name="triangle" localSheetId="2">#REF!</definedName>
    <definedName name="印刷" localSheetId="2">[2]!印刷</definedName>
    <definedName name="印刷トルク" localSheetId="2">[3]!印刷トルク</definedName>
    <definedName name="印刷レーザー" localSheetId="2">[4]!印刷レーザー</definedName>
    <definedName name="_xlnm.Print_Area" localSheetId="4">'外购件开发申请单 2080'!$A$1:$P$59</definedName>
    <definedName name="_xlnm.Print_Titles" localSheetId="4">'外购件开发申请单 2080'!$5:$7</definedName>
    <definedName name="_xlnm.Print_Area" localSheetId="5">'外购件开发申请单-删除'!$A$1:$P$16</definedName>
    <definedName name="_xlnm.Print_Titles" localSheetId="5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<sst xmlns="http://schemas.openxmlformats.org/spreadsheetml/2006/main" count="1763" uniqueCount="470">
  <si>
    <t>外 购 件 开 发 申 请 单</t>
  </si>
  <si>
    <t>济南轻卡（统帅）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</si>
  <si>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</si>
  <si>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</si>
  <si>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</si>
  <si>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</si>
  <si>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</si>
  <si>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</si>
  <si>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</si>
  <si>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</si>
  <si>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</si>
  <si>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</si>
  <si>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</si>
  <si>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</si>
  <si>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</si>
  <si>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外购件开发申请单/济南轻卡（统帅）1880</t>
  </si>
  <si>
    <t>A1</t>
  </si>
  <si>
    <t>2021.09.06</t>
  </si>
  <si>
    <t>根据EBOM和新开件清单，编制济南轻卡统帅1880项目中外购零件清单</t>
  </si>
  <si>
    <t>冯敬乾</t>
  </si>
  <si>
    <t>A2</t>
  </si>
  <si>
    <t>2021.10.11</t>
  </si>
  <si>
    <t>增加：SLT0010687、SLT0010688</t>
  </si>
  <si>
    <t>李雪佳</t>
  </si>
  <si>
    <t>A3</t>
  </si>
  <si>
    <t>2022.04.13</t>
  </si>
  <si>
    <t>增加：SLT0010605、SLT0010850、SLT0010851</t>
  </si>
  <si>
    <t>A4</t>
  </si>
  <si>
    <t>2022.06.08</t>
  </si>
  <si>
    <t>根据“ECR0007807”增加新零件：SLT0011487、SLT0011491。</t>
  </si>
  <si>
    <t>A5</t>
  </si>
  <si>
    <t>2023.10.24</t>
  </si>
  <si>
    <t>客户新增配置，LZ161251000004，需要新开3个护面总成</t>
  </si>
  <si>
    <t>外购件开发申请单/济南轻卡（统帅）</t>
  </si>
  <si>
    <t>A6</t>
  </si>
  <si>
    <t>2024.01.23</t>
  </si>
  <si>
    <t>客户新增20个配置，需要新开34款护面总成</t>
  </si>
  <si>
    <t>A7</t>
  </si>
  <si>
    <t>2024.03.07</t>
  </si>
  <si>
    <t>根据"ECN0005470统帅整椅件号变更，增加编号",需要新增4个靠背面套</t>
  </si>
  <si>
    <t>A8</t>
  </si>
  <si>
    <t>2024.12.10</t>
  </si>
  <si>
    <t>依据“ECN0006143-统帅25款新增面料”新增配置LZ160051130016；LZ160051130022；LZ160051120022
有8个护面总成需要新开：驾驶员头枕护面总成-SLT0012483；驾驶员靠背护面总成-SLT0012481；驾驶员座垫护面总成-SLT0012482；副驾靠背护面总成-SLT0012484；中间座靠背护面总成-SLT0012485；副驾座垫护面总成-SLT0012486；副驾靠背护面总成-SLT0012487；副驾座垫护面总成-SLT0012488</t>
  </si>
  <si>
    <t>A/0</t>
  </si>
  <si>
    <t>2021.05.18</t>
  </si>
  <si>
    <t>根据EBOM，编制济南轻卡统帅项目中北京采购的零件清单</t>
  </si>
  <si>
    <t>A/1</t>
  </si>
  <si>
    <t>2021.06.02</t>
  </si>
  <si>
    <t>根据北京采购关于塑料件的定点定价价格协议，有5个塑料件有原来河北注塑车间生产改为河北外购。</t>
  </si>
  <si>
    <t>2021.08.12</t>
  </si>
  <si>
    <t>1、根据EBOM-2021.07.29,增加护面、无纺布和通风加热系统信息；2、SLT0010361（副驾靠背解锁手柄）删除，更改为SLT0010464（副驾靠背解锁手柄总成）；3、SLT0010422（安全带插锁总成）取消。</t>
  </si>
  <si>
    <t>删除：SLT0010347、SLT0010423、SLT0010425、SLT0010426、SLT0010427
增加：SLT0010696、SLT0010701、SLT0010697、BFA0010075、SLT0010698、BFA0000096</t>
  </si>
  <si>
    <t>删除：SLT0010346
增加：SLT0011327、SLT0010853、SLT0011326、SLT0010731、SLT0011328、SLT0010848、SLT0011329、SLT0010849</t>
  </si>
  <si>
    <t>2022.06.16</t>
  </si>
  <si>
    <t>删除:SLT0010464、SLT0002495
增加：SLT0010478、SLT0011477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</si>
  <si>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</si>
  <si>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</si>
  <si>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</si>
  <si>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</si>
  <si>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</si>
  <si>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</si>
  <si>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</si>
  <si>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</si>
  <si>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项目名称：济南轻卡（统帅）</t>
  </si>
  <si>
    <t>项目代码：ZY2103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</si>
  <si>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</si>
  <si>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</si>
  <si>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</si>
  <si>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</si>
  <si>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</si>
  <si>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</si>
  <si>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</si>
  <si>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</si>
  <si>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</si>
  <si>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</si>
  <si>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</si>
  <si>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</si>
  <si>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</si>
  <si>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</si>
  <si>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</si>
  <si>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</si>
  <si>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SLT0010647</t>
  </si>
  <si>
    <t>副驾靠背横支撑钢丝焊接总成</t>
  </si>
  <si>
    <t>EA</t>
  </si>
  <si>
    <t>焊接总成</t>
  </si>
  <si>
    <t>ASSY</t>
  </si>
  <si>
    <t>河北外购</t>
  </si>
  <si>
    <t>王万胜</t>
  </si>
  <si>
    <t>SLT0010587</t>
  </si>
  <si>
    <t>下管左焊接钢丝</t>
  </si>
  <si>
    <t>线材件</t>
  </si>
  <si>
    <t>Q235 φ5</t>
  </si>
  <si>
    <t>材料改为Q235 φ5</t>
  </si>
  <si>
    <t>SLT0010639</t>
  </si>
  <si>
    <t>下管右焊接钢丝</t>
  </si>
  <si>
    <t>SLT0010607</t>
  </si>
  <si>
    <t>前排靠背复位卷簧限位支架</t>
  </si>
  <si>
    <t>钣金件</t>
  </si>
  <si>
    <t>SPFH590 3.0</t>
  </si>
  <si>
    <t>SLT0010588</t>
  </si>
  <si>
    <t>左侧手动调角器总成</t>
  </si>
  <si>
    <t>核心件</t>
  </si>
  <si>
    <t>SLT0010599</t>
  </si>
  <si>
    <t>副驾靠背左侧装车钣金焊接总成</t>
  </si>
  <si>
    <t>电泳</t>
  </si>
  <si>
    <t>SLT0010628</t>
  </si>
  <si>
    <t>靠背调角器涡簧</t>
  </si>
  <si>
    <t>65Mn</t>
  </si>
  <si>
    <t>SLT0010589</t>
  </si>
  <si>
    <t>右侧手动调角器总成</t>
  </si>
  <si>
    <t>SLT0010602</t>
  </si>
  <si>
    <t>副驾靠背侧翼支撑钢丝</t>
  </si>
  <si>
    <t>Q235 φ6</t>
  </si>
  <si>
    <t>SLT0010590</t>
  </si>
  <si>
    <t>芯盘同步杆</t>
  </si>
  <si>
    <t>Q235 Φ12x1.2</t>
  </si>
  <si>
    <t>SLT0010593</t>
  </si>
  <si>
    <t>副驾靠背护面总成</t>
  </si>
  <si>
    <t>织物</t>
  </si>
  <si>
    <t>缝纫总成</t>
  </si>
  <si>
    <t>梁红波</t>
  </si>
  <si>
    <t>SLT0010594</t>
  </si>
  <si>
    <t>副驾靠背护面总成（PVC）</t>
  </si>
  <si>
    <t>织物+PVC</t>
  </si>
  <si>
    <t>SLT0010596</t>
  </si>
  <si>
    <t>SLT0010597</t>
  </si>
  <si>
    <t>副驾靠背无纺布</t>
  </si>
  <si>
    <t>其他</t>
  </si>
  <si>
    <t>无纺布</t>
  </si>
  <si>
    <t>SLT0010603</t>
  </si>
  <si>
    <t>副驾靠背左侧护板</t>
  </si>
  <si>
    <t>塑料件</t>
  </si>
  <si>
    <t>PP-TP15  2.5</t>
  </si>
  <si>
    <t>SLT0010610</t>
  </si>
  <si>
    <t>副驾座垫护面总成</t>
  </si>
  <si>
    <t>SLT0010611</t>
  </si>
  <si>
    <t>副驾座垫护面总成（PVC）</t>
  </si>
  <si>
    <t>SLT0010614</t>
  </si>
  <si>
    <t>副驾座垫骨架总成</t>
  </si>
  <si>
    <t>SLT0010625</t>
  </si>
  <si>
    <t>副靠背总成包装袋</t>
  </si>
  <si>
    <t>PE</t>
  </si>
  <si>
    <t>SLT0010687</t>
  </si>
  <si>
    <t>副驾调角器左侧上连接板</t>
  </si>
  <si>
    <t>新开</t>
  </si>
  <si>
    <t>QStE500TM 2.5</t>
  </si>
  <si>
    <t>2021.10.11新增</t>
  </si>
  <si>
    <t>SLT0010688</t>
  </si>
  <si>
    <t>副驾调角器右侧上连接板</t>
  </si>
  <si>
    <t>SLT0010605</t>
  </si>
  <si>
    <t>副驾靠背横支撑钢丝C</t>
  </si>
  <si>
    <t>线材</t>
  </si>
  <si>
    <t>2022.04.13新增</t>
  </si>
  <si>
    <t>SLT0010850</t>
  </si>
  <si>
    <t>新开，PVC--通风加热</t>
  </si>
  <si>
    <t>面套</t>
  </si>
  <si>
    <t>SLT0010851</t>
  </si>
  <si>
    <t>新开，PVC--通风加热面料</t>
  </si>
  <si>
    <t>护面</t>
  </si>
  <si>
    <t>SLT0011487</t>
  </si>
  <si>
    <t>副驾左侧旋转台阶螺栓</t>
  </si>
  <si>
    <t>机加件</t>
  </si>
  <si>
    <r>
      <rPr>
        <sz val="10"/>
        <color theme="1"/>
        <rFont val="宋体"/>
        <charset val="134"/>
        <scheme val="minor"/>
      </rPr>
      <t>45</t>
    </r>
    <r>
      <rPr>
        <sz val="10"/>
        <rFont val="宋体"/>
        <charset val="134"/>
        <scheme val="minor"/>
      </rPr>
      <t>#</t>
    </r>
  </si>
  <si>
    <t>2022.6.8新增</t>
  </si>
  <si>
    <t>SLT0011491</t>
  </si>
  <si>
    <t>副驾左上连接板轴套</t>
  </si>
  <si>
    <t>管材</t>
  </si>
  <si>
    <t>20#</t>
  </si>
  <si>
    <t>SLT0012007</t>
  </si>
  <si>
    <t>驾驶员头枕护面总成</t>
  </si>
  <si>
    <t>新开，织物，主料：T485；辅料：9370-1</t>
  </si>
  <si>
    <t>2023.10.24增加</t>
  </si>
  <si>
    <t>SLT0012010</t>
  </si>
  <si>
    <t>驾驶员靠背护面总成（织物）</t>
  </si>
  <si>
    <t>SLT0012013</t>
  </si>
  <si>
    <t>驾驶员座垫护面总成</t>
  </si>
  <si>
    <t>SLT0012036</t>
  </si>
  <si>
    <t>辅料（PVC）：旷达（2084-026）</t>
  </si>
  <si>
    <t>2024.1.23新增</t>
  </si>
  <si>
    <t>SLT0012073</t>
  </si>
  <si>
    <t>辅料（PVC）：旷达（2084-003）</t>
  </si>
  <si>
    <t>SLT0012037</t>
  </si>
  <si>
    <t>驾驶员靠背护面总成（PVC）-1880-取消扶手洞</t>
  </si>
  <si>
    <t>主料（织物）：旷达（T965）
辅料（PVC）：旷达（2084-026）
滚边条（PVC）</t>
  </si>
  <si>
    <t>SLT0012088</t>
  </si>
  <si>
    <t>新开，PVC取消扶手洞
通风主料（织物）：旷达（6257）
辅料（PVC）：旷达（2084-026）
滚边条（PVC）</t>
  </si>
  <si>
    <t>SLT0012089</t>
  </si>
  <si>
    <t>驾驶员靠背护面总成（PVC）-有扶手洞</t>
  </si>
  <si>
    <t>SLT0012090</t>
  </si>
  <si>
    <t>SLT0012091</t>
  </si>
  <si>
    <t>新开，PVC-取消扶手洞
主料（织物）：旷达（T962）
辅料（PVC）：旷达（2084-003）
滚边条（PVC）</t>
  </si>
  <si>
    <t>SLT0012092</t>
  </si>
  <si>
    <t>新开，PVC-取消扶手洞
通风主料（织物）：旷达（6257-1）
辅料（PVC）：旷达（2084-003）
滚边条（PVC）</t>
  </si>
  <si>
    <t>SLT0012093</t>
  </si>
  <si>
    <t>新开，PVC-有扶手洞
主料（织物）：旷达（T962）
辅料（PVC）：旷达（2084-003）
滚边条（PVC）</t>
  </si>
  <si>
    <t>SLT0012094</t>
  </si>
  <si>
    <t>新开，PVC-有扶手洞
通风主料（织物）：旷达（6257-1）
辅料（PVC）：旷达（2084-003）
滚边条（PVC）</t>
  </si>
  <si>
    <t>SLT0012038</t>
  </si>
  <si>
    <t>SLT0012101</t>
  </si>
  <si>
    <t>新开
通风主料（织物）：旷达（6257）
辅料（PVC）：旷达（2084-026）
滚边条（PVC）</t>
  </si>
  <si>
    <t>SLT0012102</t>
  </si>
  <si>
    <t>主料（织物）：旷达（T962）
辅料（PVC）：旷达（2084-003）
滚边条（PVC）</t>
  </si>
  <si>
    <t>SLT0012103</t>
  </si>
  <si>
    <t>通风主料（织物）：旷达（6257-1）
辅料（PVC）：旷达（2084-003）
滚边条（PVC）</t>
  </si>
  <si>
    <t>SLT0012116</t>
  </si>
  <si>
    <t>SLT0012117</t>
  </si>
  <si>
    <t>副驾靠背护面总成（PVC）-通风加热面料</t>
  </si>
  <si>
    <t>通风主料（织物）：旷达（6257）
辅料（PVC）：旷达（2084-026）
滚边条（PVC）</t>
  </si>
  <si>
    <t>SLT0012118</t>
  </si>
  <si>
    <t>SLT0012119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</si>
  <si>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</si>
  <si>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</si>
  <si>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</si>
  <si>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</si>
  <si>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</si>
  <si>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</si>
  <si>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SLT0012132</t>
  </si>
  <si>
    <t>SLT0012133</t>
  </si>
  <si>
    <t>副驾座垫护面总成（PVC）-通风加热面料</t>
  </si>
  <si>
    <t>SLT0012134</t>
  </si>
  <si>
    <t>SLT0012135</t>
  </si>
  <si>
    <t>SLT0012039</t>
  </si>
  <si>
    <t>新开：主料（织物）：旷达（T965）
辅料（PVC）：旷达（2084-026）
滚边条（PVC）</t>
  </si>
  <si>
    <t>SLT0012055</t>
  </si>
  <si>
    <t>新开：通风主料（织物）：旷达（6257）
辅料（PVC）：旷达（2084-026）
滚边条（PVC）</t>
  </si>
  <si>
    <t>SLT0012142</t>
  </si>
  <si>
    <t>SLT0012143</t>
  </si>
  <si>
    <t>SLT0012040</t>
  </si>
  <si>
    <t>SLT0012057</t>
  </si>
  <si>
    <t>SLT0012146</t>
  </si>
  <si>
    <t>SLT0012147</t>
  </si>
  <si>
    <t>SLT0012157</t>
  </si>
  <si>
    <t>2024.3.7新增</t>
  </si>
  <si>
    <t>SLT0012158</t>
  </si>
  <si>
    <t>SLT0012159</t>
  </si>
  <si>
    <t>SLT0012160</t>
  </si>
  <si>
    <t>SLT0012483</t>
  </si>
  <si>
    <t>25款面料</t>
  </si>
  <si>
    <t>2024.12.10新增</t>
  </si>
  <si>
    <t>SLT0012481</t>
  </si>
  <si>
    <t>驾驶员靠背护面总成</t>
  </si>
  <si>
    <t>2024.12.11新增</t>
  </si>
  <si>
    <t>SLT0012482</t>
  </si>
  <si>
    <t>2024.12.12新增</t>
  </si>
  <si>
    <t>SLT0012484</t>
  </si>
  <si>
    <t>2024.12.13新增</t>
  </si>
  <si>
    <t>SLT0012485</t>
  </si>
  <si>
    <t>中间座靠背护面总成</t>
  </si>
  <si>
    <t>2024.12.14新增</t>
  </si>
  <si>
    <t>SLT0012486</t>
  </si>
  <si>
    <t>2024.12.15新增</t>
  </si>
  <si>
    <t>SLT0012487</t>
  </si>
  <si>
    <t>2024.12.16新增</t>
  </si>
  <si>
    <t>SLT0012488</t>
  </si>
  <si>
    <t>2024.12.17新增</t>
  </si>
  <si>
    <t>SLT0010348</t>
  </si>
  <si>
    <t>驾驶员头枕骨架泡沫总成</t>
  </si>
  <si>
    <t>发泡总成</t>
  </si>
  <si>
    <t>马盼盼</t>
  </si>
  <si>
    <t>SLT0010334</t>
  </si>
  <si>
    <t>驾驶员头枕杆</t>
  </si>
  <si>
    <t>Q235
φ10</t>
  </si>
  <si>
    <t>SLT0010383</t>
  </si>
  <si>
    <t>驾驶员左侧滑轨总成</t>
  </si>
  <si>
    <t>滑轨借用BA95（SLT0002122），前后地脚新开</t>
  </si>
  <si>
    <t>力乐</t>
  </si>
  <si>
    <t>SLT0010384</t>
  </si>
  <si>
    <t>驾驶员右侧滑轨总成</t>
  </si>
  <si>
    <t>滑轨借用BA95（SLT0002123），前后地脚新开</t>
  </si>
  <si>
    <t>SLT0010435</t>
  </si>
  <si>
    <t>副背使用</t>
  </si>
  <si>
    <t>SLT0010345</t>
  </si>
  <si>
    <t>驾驶员调角器手柄</t>
  </si>
  <si>
    <t>2.5
PA6+GF30</t>
  </si>
  <si>
    <t>黄骅汇铭</t>
  </si>
  <si>
    <t>2021.06.02新增</t>
  </si>
  <si>
    <t>SLT0010360</t>
  </si>
  <si>
    <t>副驾靠背右侧护板</t>
  </si>
  <si>
    <t>2.5
PP-TP15</t>
  </si>
  <si>
    <t>黄骅雍丰</t>
  </si>
  <si>
    <t>SLT0010373</t>
  </si>
  <si>
    <t>中间靠背左侧护板</t>
  </si>
  <si>
    <t>SLT0010491</t>
  </si>
  <si>
    <t>2021.08.12新增</t>
  </si>
  <si>
    <t>SLT0010389</t>
  </si>
  <si>
    <t>SLT0010484</t>
  </si>
  <si>
    <t>SLT0010401</t>
  </si>
  <si>
    <t>SLT0010485</t>
  </si>
  <si>
    <t>SLT0010421</t>
  </si>
  <si>
    <t>SLT0010486</t>
  </si>
  <si>
    <t>SLT0010444</t>
  </si>
  <si>
    <t>SLT0010487</t>
  </si>
  <si>
    <t>SLT0010451</t>
  </si>
  <si>
    <t>SLT0010488</t>
  </si>
  <si>
    <t>SLT0010454</t>
  </si>
  <si>
    <t>SLT0002566</t>
  </si>
  <si>
    <t>6805428X2001A</t>
  </si>
  <si>
    <t>驾驶员靠背泡沫无纺布</t>
  </si>
  <si>
    <t>J7F-BA95</t>
  </si>
  <si>
    <t>SLT0002507</t>
  </si>
  <si>
    <t>6805424X2001A</t>
  </si>
  <si>
    <t>J7F-BA95通风</t>
  </si>
  <si>
    <t>SLT0010471</t>
  </si>
  <si>
    <t>驾驶员座垫泡沫无纺布</t>
  </si>
  <si>
    <t>通风</t>
  </si>
  <si>
    <t>SLT0010446</t>
  </si>
  <si>
    <t>SLT0002130</t>
  </si>
  <si>
    <t>6801120X2001A</t>
  </si>
  <si>
    <t>驾驶员座垫骨架总成</t>
  </si>
  <si>
    <t>原潍坊采购</t>
  </si>
  <si>
    <t>SLT0010517</t>
  </si>
  <si>
    <t>靠背加热垫总成</t>
  </si>
  <si>
    <t>济南轻卡统帅</t>
  </si>
  <si>
    <t>电器件</t>
  </si>
  <si>
    <t>SHT0010958</t>
  </si>
  <si>
    <t>靠背风扇</t>
  </si>
  <si>
    <t>SLT0002441</t>
  </si>
  <si>
    <t>6804412X2001A</t>
  </si>
  <si>
    <t>靠背通风袋体</t>
  </si>
  <si>
    <t>BEC0000068</t>
  </si>
  <si>
    <t>6803911X2001A</t>
  </si>
  <si>
    <t>风扇延长线</t>
  </si>
  <si>
    <t>SHT0010959</t>
  </si>
  <si>
    <t>减震钉</t>
  </si>
  <si>
    <t>橡胶件</t>
  </si>
  <si>
    <t>橡胶</t>
  </si>
  <si>
    <t>风扇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</si>
  <si>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</si>
  <si>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</si>
  <si>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</si>
  <si>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</si>
  <si>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</si>
  <si>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</si>
  <si>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</si>
  <si>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</si>
  <si>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SLT0010518</t>
  </si>
  <si>
    <t>坐垫加热垫总成</t>
  </si>
  <si>
    <t>SLT0010696</t>
  </si>
  <si>
    <t>扶手总成</t>
  </si>
  <si>
    <t>分总成</t>
  </si>
  <si>
    <t>浙江扬晨</t>
  </si>
  <si>
    <t>SLT0010701</t>
  </si>
  <si>
    <t>扶手总成堵盖</t>
  </si>
  <si>
    <t>扶手总成自带</t>
  </si>
  <si>
    <t>— —</t>
  </si>
  <si>
    <t>SLT0010697</t>
  </si>
  <si>
    <t>扶手固定螺栓</t>
  </si>
  <si>
    <t>非标件</t>
  </si>
  <si>
    <t>M10</t>
  </si>
  <si>
    <t>BFA0010075</t>
  </si>
  <si>
    <t>十字槽盘头自攻螺钉</t>
  </si>
  <si>
    <t>标准件-Q2712995
扶手堵盖固定</t>
  </si>
  <si>
    <t>标准件</t>
  </si>
  <si>
    <t>ST2.9*10</t>
  </si>
  <si>
    <t>SLT0010698</t>
  </si>
  <si>
    <t>扶手安装支架焊接总成</t>
  </si>
  <si>
    <t>泊头捷润</t>
  </si>
  <si>
    <t>BFA0000096</t>
  </si>
  <si>
    <t>Q2724295</t>
  </si>
  <si>
    <t>标准件
护板固定</t>
  </si>
  <si>
    <t>ST4.2*9.5</t>
  </si>
  <si>
    <t>镀黑锌</t>
  </si>
  <si>
    <t>北京三浦</t>
  </si>
  <si>
    <t>2021.10.11新增，原湖南采购</t>
  </si>
  <si>
    <t>SLT0011327</t>
  </si>
  <si>
    <t>新开，PVC，通风加热面料</t>
  </si>
  <si>
    <t>SLT0010853</t>
  </si>
  <si>
    <t>新开，PVC</t>
  </si>
  <si>
    <t>SLT0011326</t>
  </si>
  <si>
    <t>SLT0010731</t>
  </si>
  <si>
    <t>驾驶员左侧护板-通风加热</t>
  </si>
  <si>
    <t>新开-SLT0010346基础上，增加通风加热一体孔</t>
  </si>
  <si>
    <t>PP-TP15 2.5</t>
  </si>
  <si>
    <t>SLT0011328</t>
  </si>
  <si>
    <t>新开，PVC-通风加热面料2080&amp;1880</t>
  </si>
  <si>
    <t>SLT0010848</t>
  </si>
  <si>
    <t>新开，PVC-通风加热面料</t>
  </si>
  <si>
    <t>SLT0011329</t>
  </si>
  <si>
    <t>SLT0010849</t>
  </si>
  <si>
    <t>SLT0010478</t>
  </si>
  <si>
    <t>副驾左侧靠背解锁手柄总成</t>
  </si>
  <si>
    <t>2022.05.10新增</t>
  </si>
  <si>
    <t>SLT0011477</t>
  </si>
  <si>
    <t>副驾右侧靠背解锁手柄总成</t>
  </si>
  <si>
    <t>2022.05.11</t>
  </si>
  <si>
    <t>SLT0010423</t>
  </si>
  <si>
    <t>借用D03</t>
  </si>
  <si>
    <t>M12</t>
  </si>
  <si>
    <t>尚祖庆</t>
  </si>
  <si>
    <t>取消</t>
  </si>
  <si>
    <t>SLT0010425</t>
  </si>
  <si>
    <t>扶手堵盖A</t>
  </si>
  <si>
    <t>SLT0010426</t>
  </si>
  <si>
    <t>扶手堵盖B</t>
  </si>
  <si>
    <t>SLT0010427</t>
  </si>
  <si>
    <t>扶手堵盖C</t>
  </si>
  <si>
    <t>SLT0010422</t>
  </si>
  <si>
    <t>安全带插锁总成</t>
  </si>
  <si>
    <t>客户指定件</t>
  </si>
  <si>
    <t>安全件</t>
  </si>
  <si>
    <t>SLT0010346</t>
  </si>
  <si>
    <t>驾驶员左侧护板</t>
  </si>
  <si>
    <t>2022.04.13删除</t>
  </si>
  <si>
    <t>SLT0010361</t>
  </si>
  <si>
    <t>副驾靠背解锁手柄</t>
  </si>
  <si>
    <t>SLT0002495</t>
  </si>
  <si>
    <t>6803225X2001A</t>
  </si>
  <si>
    <t>SLT0010464</t>
  </si>
  <si>
    <t>副驾靠背解锁手柄总成</t>
  </si>
  <si>
    <t>装配分总成</t>
  </si>
  <si>
    <t>A0</t>
  </si>
  <si>
    <t>王冠宇</t>
  </si>
  <si>
    <t>SLT0010470</t>
  </si>
  <si>
    <t>克重100g/㎡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</si>
  <si>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</si>
  <si>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</si>
  <si>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</si>
  <si>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</si>
  <si>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</si>
  <si>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</si>
  <si>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</si>
  <si>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</si>
  <si>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</si>
  <si>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</si>
  <si>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</si>
  <si>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</si>
  <si>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</si>
  <si>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</si>
  <si>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</si>
  <si>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</si>
  <si>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</si>
  <si>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</si>
  <si>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</si>
  <si>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</si>
  <si>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</si>
  <si>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</si>
  <si>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</si>
  <si>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</si>
  <si>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</si>
  <si>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</si>
  <si>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</si>
  <si>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</si>
  <si>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</si>
  <si>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</si>
  <si>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</si>
  <si>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</si>
  <si>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</si>
  <si>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</si>
  <si>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</si>
  <si>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</si>
  <si>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</si>
  <si>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</si>
  <si>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</si>
  <si>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</si>
  <si>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</si>
  <si>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</si>
  <si>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</si>
  <si>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电阻焊总成</t>
  </si>
  <si>
    <t>海绵</t>
  </si>
  <si>
    <t>海绵+织网</t>
  </si>
  <si>
    <t>拉线</t>
  </si>
  <si>
    <t>金属轴套</t>
  </si>
  <si>
    <t>塑料轴套</t>
  </si>
  <si>
    <t>弹簧件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</si>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</sst>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rgb="FFFF000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0" fillId="0" borderId="0">
      <alignment vertical="center"/>
    </xf>
    <xf numFmtId="0" fontId="48" fillId="0" borderId="0"/>
  </cellStyleXfs>
  <cellXfs count="16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64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1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jpeg"/><Relationship Id="rId26" Type="http://schemas.openxmlformats.org/officeDocument/2006/relationships/image" Target="../media/image26.png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png"/><Relationship Id="rId8" Type="http://schemas.openxmlformats.org/officeDocument/2006/relationships/image" Target="../media/image33.wmf"/><Relationship Id="rId7" Type="http://schemas.openxmlformats.org/officeDocument/2006/relationships/image" Target="../media/image32.wmf"/><Relationship Id="rId6" Type="http://schemas.openxmlformats.org/officeDocument/2006/relationships/image" Target="../media/image4.wmf"/><Relationship Id="rId5" Type="http://schemas.openxmlformats.org/officeDocument/2006/relationships/image" Target="../media/image31.emf"/><Relationship Id="rId4" Type="http://schemas.openxmlformats.org/officeDocument/2006/relationships/image" Target="../media/image30.emf"/><Relationship Id="rId38" Type="http://schemas.openxmlformats.org/officeDocument/2006/relationships/image" Target="../media/image57.png"/><Relationship Id="rId37" Type="http://schemas.openxmlformats.org/officeDocument/2006/relationships/image" Target="../media/image56.png"/><Relationship Id="rId36" Type="http://schemas.openxmlformats.org/officeDocument/2006/relationships/image" Target="../media/image55.wmf"/><Relationship Id="rId35" Type="http://schemas.openxmlformats.org/officeDocument/2006/relationships/image" Target="../media/image54.wmf"/><Relationship Id="rId34" Type="http://schemas.openxmlformats.org/officeDocument/2006/relationships/image" Target="../media/image53.emf"/><Relationship Id="rId33" Type="http://schemas.openxmlformats.org/officeDocument/2006/relationships/image" Target="../media/image52.wmf"/><Relationship Id="rId32" Type="http://schemas.openxmlformats.org/officeDocument/2006/relationships/image" Target="../media/image51.wmf"/><Relationship Id="rId31" Type="http://schemas.openxmlformats.org/officeDocument/2006/relationships/image" Target="../media/image50.wmf"/><Relationship Id="rId30" Type="http://schemas.openxmlformats.org/officeDocument/2006/relationships/image" Target="../media/image49.wmf"/><Relationship Id="rId3" Type="http://schemas.openxmlformats.org/officeDocument/2006/relationships/image" Target="../media/image29.emf"/><Relationship Id="rId29" Type="http://schemas.openxmlformats.org/officeDocument/2006/relationships/image" Target="../media/image48.wmf"/><Relationship Id="rId28" Type="http://schemas.openxmlformats.org/officeDocument/2006/relationships/image" Target="../media/image25.wmf"/><Relationship Id="rId27" Type="http://schemas.openxmlformats.org/officeDocument/2006/relationships/image" Target="../media/image24.wmf"/><Relationship Id="rId26" Type="http://schemas.openxmlformats.org/officeDocument/2006/relationships/image" Target="../media/image23.wmf"/><Relationship Id="rId25" Type="http://schemas.openxmlformats.org/officeDocument/2006/relationships/image" Target="../media/image47.emf"/><Relationship Id="rId24" Type="http://schemas.openxmlformats.org/officeDocument/2006/relationships/image" Target="../media/image46.emf"/><Relationship Id="rId23" Type="http://schemas.openxmlformats.org/officeDocument/2006/relationships/image" Target="../media/image45.wmf"/><Relationship Id="rId22" Type="http://schemas.openxmlformats.org/officeDocument/2006/relationships/image" Target="../media/image44.emf"/><Relationship Id="rId21" Type="http://schemas.openxmlformats.org/officeDocument/2006/relationships/image" Target="../media/image43.emf"/><Relationship Id="rId20" Type="http://schemas.openxmlformats.org/officeDocument/2006/relationships/image" Target="../media/image22.wmf"/><Relationship Id="rId2" Type="http://schemas.openxmlformats.org/officeDocument/2006/relationships/image" Target="../media/image28.emf"/><Relationship Id="rId19" Type="http://schemas.openxmlformats.org/officeDocument/2006/relationships/image" Target="../media/image42.wmf"/><Relationship Id="rId18" Type="http://schemas.openxmlformats.org/officeDocument/2006/relationships/image" Target="../media/image41.wmf"/><Relationship Id="rId17" Type="http://schemas.openxmlformats.org/officeDocument/2006/relationships/image" Target="../media/image40.emf"/><Relationship Id="rId16" Type="http://schemas.openxmlformats.org/officeDocument/2006/relationships/image" Target="../media/image39.emf"/><Relationship Id="rId15" Type="http://schemas.openxmlformats.org/officeDocument/2006/relationships/image" Target="../media/image38.emf"/><Relationship Id="rId14" Type="http://schemas.openxmlformats.org/officeDocument/2006/relationships/image" Target="../media/image37.wmf"/><Relationship Id="rId13" Type="http://schemas.openxmlformats.org/officeDocument/2006/relationships/image" Target="../media/image21.wmf"/><Relationship Id="rId12" Type="http://schemas.openxmlformats.org/officeDocument/2006/relationships/image" Target="../media/image36.wmf"/><Relationship Id="rId11" Type="http://schemas.openxmlformats.org/officeDocument/2006/relationships/image" Target="../media/image35.wmf"/><Relationship Id="rId10" Type="http://schemas.openxmlformats.org/officeDocument/2006/relationships/image" Target="../media/image20.emf"/><Relationship Id="rId1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wmf"/><Relationship Id="rId7" Type="http://schemas.openxmlformats.org/officeDocument/2006/relationships/image" Target="../media/image62.wmf"/><Relationship Id="rId6" Type="http://schemas.openxmlformats.org/officeDocument/2006/relationships/image" Target="../media/image34.png"/><Relationship Id="rId5" Type="http://schemas.openxmlformats.org/officeDocument/2006/relationships/image" Target="../media/image61.png"/><Relationship Id="rId4" Type="http://schemas.openxmlformats.org/officeDocument/2006/relationships/image" Target="../media/image60.wmf"/><Relationship Id="rId3" Type="http://schemas.openxmlformats.org/officeDocument/2006/relationships/image" Target="../media/image59.wmf"/><Relationship Id="rId2" Type="http://schemas.openxmlformats.org/officeDocument/2006/relationships/image" Target="../media/image58.emf"/><Relationship Id="rId1" Type="http://schemas.openxmlformats.org/officeDocument/2006/relationships/image" Target="../media/image27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71.emf"/><Relationship Id="rId8" Type="http://schemas.openxmlformats.org/officeDocument/2006/relationships/image" Target="../media/image70.wmf"/><Relationship Id="rId7" Type="http://schemas.openxmlformats.org/officeDocument/2006/relationships/image" Target="../media/image69.wmf"/><Relationship Id="rId6" Type="http://schemas.openxmlformats.org/officeDocument/2006/relationships/image" Target="../media/image68.wmf"/><Relationship Id="rId5" Type="http://schemas.openxmlformats.org/officeDocument/2006/relationships/image" Target="../media/image67.wmf"/><Relationship Id="rId4" Type="http://schemas.openxmlformats.org/officeDocument/2006/relationships/image" Target="../media/image66.wmf"/><Relationship Id="rId3" Type="http://schemas.openxmlformats.org/officeDocument/2006/relationships/image" Target="../media/image65.wmf"/><Relationship Id="rId26" Type="http://schemas.openxmlformats.org/officeDocument/2006/relationships/image" Target="../media/image86.wmf"/><Relationship Id="rId25" Type="http://schemas.openxmlformats.org/officeDocument/2006/relationships/image" Target="../media/image85.wmf"/><Relationship Id="rId24" Type="http://schemas.openxmlformats.org/officeDocument/2006/relationships/image" Target="../media/image84.wmf"/><Relationship Id="rId23" Type="http://schemas.openxmlformats.org/officeDocument/2006/relationships/image" Target="../media/image5.wmf"/><Relationship Id="rId22" Type="http://schemas.openxmlformats.org/officeDocument/2006/relationships/image" Target="../media/image83.wmf"/><Relationship Id="rId21" Type="http://schemas.openxmlformats.org/officeDocument/2006/relationships/image" Target="../media/image82.wmf"/><Relationship Id="rId20" Type="http://schemas.openxmlformats.org/officeDocument/2006/relationships/image" Target="../media/image81.emf"/><Relationship Id="rId2" Type="http://schemas.openxmlformats.org/officeDocument/2006/relationships/image" Target="../media/image64.emf"/><Relationship Id="rId19" Type="http://schemas.openxmlformats.org/officeDocument/2006/relationships/image" Target="../media/image80.emf"/><Relationship Id="rId18" Type="http://schemas.openxmlformats.org/officeDocument/2006/relationships/image" Target="../media/image79.wmf"/><Relationship Id="rId17" Type="http://schemas.openxmlformats.org/officeDocument/2006/relationships/image" Target="../media/image78.emf"/><Relationship Id="rId16" Type="http://schemas.openxmlformats.org/officeDocument/2006/relationships/image" Target="../media/image77.emf"/><Relationship Id="rId15" Type="http://schemas.openxmlformats.org/officeDocument/2006/relationships/image" Target="../media/image48.wmf"/><Relationship Id="rId14" Type="http://schemas.openxmlformats.org/officeDocument/2006/relationships/image" Target="../media/image76.emf"/><Relationship Id="rId13" Type="http://schemas.openxmlformats.org/officeDocument/2006/relationships/image" Target="../media/image75.wmf"/><Relationship Id="rId12" Type="http://schemas.openxmlformats.org/officeDocument/2006/relationships/image" Target="../media/image74.wmf"/><Relationship Id="rId11" Type="http://schemas.openxmlformats.org/officeDocument/2006/relationships/image" Target="../media/image73.emf"/><Relationship Id="rId10" Type="http://schemas.openxmlformats.org/officeDocument/2006/relationships/image" Target="../media/image72.w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142875</xdr:colOff>
      <xdr:row>10</xdr:row>
      <xdr:rowOff>66675</xdr:rowOff>
    </xdr:from>
    <xdr:to>
      <xdr:col>6</xdr:col>
      <xdr:colOff>393700</xdr:colOff>
      <xdr:row>10</xdr:row>
      <xdr:rowOff>297180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17365" y="2755900"/>
          <a:ext cx="2508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47625</xdr:rowOff>
    </xdr:from>
    <xdr:to>
      <xdr:col>6</xdr:col>
      <xdr:colOff>414020</xdr:colOff>
      <xdr:row>12</xdr:row>
      <xdr:rowOff>312420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9740" y="3498850"/>
          <a:ext cx="31877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13</xdr:row>
      <xdr:rowOff>57150</xdr:rowOff>
    </xdr:from>
    <xdr:to>
      <xdr:col>6</xdr:col>
      <xdr:colOff>487045</xdr:colOff>
      <xdr:row>13</xdr:row>
      <xdr:rowOff>330835</xdr:rowOff>
    </xdr:to>
    <xdr:pic>
      <xdr:nvPicPr>
        <xdr:cNvPr id="50" name="图片 4" descr="微信图片_20191204142201"/>
        <xdr:cNvPicPr>
          <a:picLocks noChangeAspect="1"/>
        </xdr:cNvPicPr>
      </xdr:nvPicPr>
      <xdr:blipFill>
        <a:blip r:embed="rId3"/>
        <a:srcRect l="10605" r="14953" b="14752"/>
        <a:stretch>
          <a:fillRect/>
        </a:stretch>
      </xdr:blipFill>
      <xdr:spPr>
        <a:xfrm>
          <a:off x="4241165" y="388937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57150</xdr:rowOff>
    </xdr:from>
    <xdr:to>
      <xdr:col>6</xdr:col>
      <xdr:colOff>389890</xdr:colOff>
      <xdr:row>14</xdr:row>
      <xdr:rowOff>334645</xdr:rowOff>
    </xdr:to>
    <xdr:pic>
      <xdr:nvPicPr>
        <xdr:cNvPr id="51" name="图片 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4270375"/>
          <a:ext cx="25654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15</xdr:row>
      <xdr:rowOff>38100</xdr:rowOff>
    </xdr:from>
    <xdr:to>
      <xdr:col>6</xdr:col>
      <xdr:colOff>441325</xdr:colOff>
      <xdr:row>15</xdr:row>
      <xdr:rowOff>310515</xdr:rowOff>
    </xdr:to>
    <xdr:pic>
      <xdr:nvPicPr>
        <xdr:cNvPr id="52" name="图片 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6890" y="4632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16</xdr:row>
      <xdr:rowOff>161925</xdr:rowOff>
    </xdr:from>
    <xdr:to>
      <xdr:col>6</xdr:col>
      <xdr:colOff>463550</xdr:colOff>
      <xdr:row>16</xdr:row>
      <xdr:rowOff>238125</xdr:rowOff>
    </xdr:to>
    <xdr:pic>
      <xdr:nvPicPr>
        <xdr:cNvPr id="53" name="图片 5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9740" y="5137150"/>
          <a:ext cx="3683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18</xdr:row>
      <xdr:rowOff>47625</xdr:rowOff>
    </xdr:from>
    <xdr:to>
      <xdr:col>6</xdr:col>
      <xdr:colOff>368300</xdr:colOff>
      <xdr:row>18</xdr:row>
      <xdr:rowOff>322580</xdr:rowOff>
    </xdr:to>
    <xdr:pic>
      <xdr:nvPicPr>
        <xdr:cNvPr id="54" name="图片 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5140" y="5784850"/>
          <a:ext cx="2476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17</xdr:row>
      <xdr:rowOff>47625</xdr:rowOff>
    </xdr:from>
    <xdr:to>
      <xdr:col>6</xdr:col>
      <xdr:colOff>382270</xdr:colOff>
      <xdr:row>17</xdr:row>
      <xdr:rowOff>314325</xdr:rowOff>
    </xdr:to>
    <xdr:pic>
      <xdr:nvPicPr>
        <xdr:cNvPr id="55" name="图片 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5403850"/>
          <a:ext cx="2393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20</xdr:row>
      <xdr:rowOff>76200</xdr:rowOff>
    </xdr:from>
    <xdr:to>
      <xdr:col>6</xdr:col>
      <xdr:colOff>381000</xdr:colOff>
      <xdr:row>20</xdr:row>
      <xdr:rowOff>316230</xdr:rowOff>
    </xdr:to>
    <xdr:pic>
      <xdr:nvPicPr>
        <xdr:cNvPr id="56" name="图片 5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6575425"/>
          <a:ext cx="24765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22</xdr:row>
      <xdr:rowOff>66675</xdr:rowOff>
    </xdr:from>
    <xdr:to>
      <xdr:col>6</xdr:col>
      <xdr:colOff>482600</xdr:colOff>
      <xdr:row>22</xdr:row>
      <xdr:rowOff>313055</xdr:rowOff>
    </xdr:to>
    <xdr:pic>
      <xdr:nvPicPr>
        <xdr:cNvPr id="57" name="图片 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66565" y="7327900"/>
          <a:ext cx="39052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21</xdr:row>
      <xdr:rowOff>76200</xdr:rowOff>
    </xdr:from>
    <xdr:to>
      <xdr:col>6</xdr:col>
      <xdr:colOff>457200</xdr:colOff>
      <xdr:row>21</xdr:row>
      <xdr:rowOff>292735</xdr:rowOff>
    </xdr:to>
    <xdr:pic>
      <xdr:nvPicPr>
        <xdr:cNvPr id="58" name="图片 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88790" y="6956425"/>
          <a:ext cx="34290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23</xdr:row>
      <xdr:rowOff>104775</xdr:rowOff>
    </xdr:from>
    <xdr:to>
      <xdr:col>6</xdr:col>
      <xdr:colOff>464185</xdr:colOff>
      <xdr:row>23</xdr:row>
      <xdr:rowOff>334645</xdr:rowOff>
    </xdr:to>
    <xdr:pic>
      <xdr:nvPicPr>
        <xdr:cNvPr id="59" name="图片 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88790" y="7747000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7</xdr:row>
      <xdr:rowOff>66675</xdr:rowOff>
    </xdr:from>
    <xdr:to>
      <xdr:col>6</xdr:col>
      <xdr:colOff>328930</xdr:colOff>
      <xdr:row>7</xdr:row>
      <xdr:rowOff>312420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7365" y="1612900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8</xdr:row>
      <xdr:rowOff>38100</xdr:rowOff>
    </xdr:from>
    <xdr:to>
      <xdr:col>6</xdr:col>
      <xdr:colOff>445770</xdr:colOff>
      <xdr:row>8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91330" y="1965325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9</xdr:row>
      <xdr:rowOff>54610</xdr:rowOff>
    </xdr:from>
    <xdr:to>
      <xdr:col>6</xdr:col>
      <xdr:colOff>465455</xdr:colOff>
      <xdr:row>9</xdr:row>
      <xdr:rowOff>313690</xdr:rowOff>
    </xdr:to>
    <xdr:pic>
      <xdr:nvPicPr>
        <xdr:cNvPr id="4" name="图片 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88790" y="2362835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11</xdr:row>
      <xdr:rowOff>76200</xdr:rowOff>
    </xdr:from>
    <xdr:to>
      <xdr:col>6</xdr:col>
      <xdr:colOff>419100</xdr:colOff>
      <xdr:row>11</xdr:row>
      <xdr:rowOff>332105</xdr:rowOff>
    </xdr:to>
    <xdr:pic>
      <xdr:nvPicPr>
        <xdr:cNvPr id="6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26890" y="3146425"/>
          <a:ext cx="2667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25</xdr:row>
      <xdr:rowOff>38100</xdr:rowOff>
    </xdr:from>
    <xdr:to>
      <xdr:col>6</xdr:col>
      <xdr:colOff>294005</xdr:colOff>
      <xdr:row>25</xdr:row>
      <xdr:rowOff>323850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4288790" y="8442325"/>
          <a:ext cx="17970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26</xdr:row>
      <xdr:rowOff>34290</xdr:rowOff>
    </xdr:from>
    <xdr:to>
      <xdr:col>6</xdr:col>
      <xdr:colOff>312420</xdr:colOff>
      <xdr:row>26</xdr:row>
      <xdr:rowOff>340360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31640" y="8819515"/>
          <a:ext cx="25527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27</xdr:row>
      <xdr:rowOff>149225</xdr:rowOff>
    </xdr:from>
    <xdr:to>
      <xdr:col>6</xdr:col>
      <xdr:colOff>552450</xdr:colOff>
      <xdr:row>27</xdr:row>
      <xdr:rowOff>225425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8315" y="9315450"/>
          <a:ext cx="4089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28</xdr:row>
      <xdr:rowOff>15875</xdr:rowOff>
    </xdr:from>
    <xdr:to>
      <xdr:col>6</xdr:col>
      <xdr:colOff>447675</xdr:colOff>
      <xdr:row>28</xdr:row>
      <xdr:rowOff>333375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36415" y="9563100"/>
          <a:ext cx="28575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29</xdr:row>
      <xdr:rowOff>70485</xdr:rowOff>
    </xdr:from>
    <xdr:to>
      <xdr:col>6</xdr:col>
      <xdr:colOff>485775</xdr:colOff>
      <xdr:row>29</xdr:row>
      <xdr:rowOff>299085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98315" y="10011410"/>
          <a:ext cx="361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156210</xdr:colOff>
      <xdr:row>31</xdr:row>
      <xdr:rowOff>31750</xdr:rowOff>
    </xdr:from>
    <xdr:to>
      <xdr:col>6</xdr:col>
      <xdr:colOff>404495</xdr:colOff>
      <xdr:row>31</xdr:row>
      <xdr:rowOff>356235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10734675"/>
          <a:ext cx="24828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107315</xdr:colOff>
      <xdr:row>30</xdr:row>
      <xdr:rowOff>38735</xdr:rowOff>
    </xdr:from>
    <xdr:to>
      <xdr:col>6</xdr:col>
      <xdr:colOff>427990</xdr:colOff>
      <xdr:row>30</xdr:row>
      <xdr:rowOff>292735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81805" y="10360660"/>
          <a:ext cx="320675" cy="254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32</xdr:row>
      <xdr:rowOff>85090</xdr:rowOff>
    </xdr:from>
    <xdr:to>
      <xdr:col>6</xdr:col>
      <xdr:colOff>515620</xdr:colOff>
      <xdr:row>32</xdr:row>
      <xdr:rowOff>408940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07840" y="11169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32</xdr:row>
      <xdr:rowOff>101600</xdr:rowOff>
    </xdr:from>
    <xdr:to>
      <xdr:col>6</xdr:col>
      <xdr:colOff>495935</xdr:colOff>
      <xdr:row>32</xdr:row>
      <xdr:rowOff>425450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8155" y="11185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33</xdr:row>
      <xdr:rowOff>70485</xdr:rowOff>
    </xdr:from>
    <xdr:to>
      <xdr:col>6</xdr:col>
      <xdr:colOff>448945</xdr:colOff>
      <xdr:row>33</xdr:row>
      <xdr:rowOff>431800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153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34</xdr:row>
      <xdr:rowOff>99060</xdr:rowOff>
    </xdr:from>
    <xdr:to>
      <xdr:col>6</xdr:col>
      <xdr:colOff>406400</xdr:colOff>
      <xdr:row>34</xdr:row>
      <xdr:rowOff>435610</xdr:rowOff>
    </xdr:to>
    <xdr:pic>
      <xdr:nvPicPr>
        <xdr:cNvPr id="16" name="图片 1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66565" y="11944985"/>
          <a:ext cx="31432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35</xdr:row>
      <xdr:rowOff>85090</xdr:rowOff>
    </xdr:from>
    <xdr:to>
      <xdr:col>6</xdr:col>
      <xdr:colOff>515620</xdr:colOff>
      <xdr:row>35</xdr:row>
      <xdr:rowOff>408940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07840" y="12312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35</xdr:row>
      <xdr:rowOff>101600</xdr:rowOff>
    </xdr:from>
    <xdr:to>
      <xdr:col>6</xdr:col>
      <xdr:colOff>495935</xdr:colOff>
      <xdr:row>35</xdr:row>
      <xdr:rowOff>425450</xdr:rowOff>
    </xdr:to>
    <xdr:pic>
      <xdr:nvPicPr>
        <xdr:cNvPr id="18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8155" y="12328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36</xdr:row>
      <xdr:rowOff>85090</xdr:rowOff>
    </xdr:from>
    <xdr:to>
      <xdr:col>6</xdr:col>
      <xdr:colOff>515620</xdr:colOff>
      <xdr:row>36</xdr:row>
      <xdr:rowOff>408940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07840" y="12693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36</xdr:row>
      <xdr:rowOff>101600</xdr:rowOff>
    </xdr:from>
    <xdr:to>
      <xdr:col>6</xdr:col>
      <xdr:colOff>495935</xdr:colOff>
      <xdr:row>36</xdr:row>
      <xdr:rowOff>425450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8155" y="12709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37</xdr:row>
      <xdr:rowOff>70485</xdr:rowOff>
    </xdr:from>
    <xdr:to>
      <xdr:col>6</xdr:col>
      <xdr:colOff>448945</xdr:colOff>
      <xdr:row>37</xdr:row>
      <xdr:rowOff>431800</xdr:rowOff>
    </xdr:to>
    <xdr:pic>
      <xdr:nvPicPr>
        <xdr:cNvPr id="21" name="图片 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3059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38</xdr:row>
      <xdr:rowOff>70485</xdr:rowOff>
    </xdr:from>
    <xdr:to>
      <xdr:col>6</xdr:col>
      <xdr:colOff>448945</xdr:colOff>
      <xdr:row>38</xdr:row>
      <xdr:rowOff>431800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3440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39</xdr:row>
      <xdr:rowOff>70485</xdr:rowOff>
    </xdr:from>
    <xdr:to>
      <xdr:col>6</xdr:col>
      <xdr:colOff>448945</xdr:colOff>
      <xdr:row>39</xdr:row>
      <xdr:rowOff>431800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382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40</xdr:row>
      <xdr:rowOff>70485</xdr:rowOff>
    </xdr:from>
    <xdr:to>
      <xdr:col>6</xdr:col>
      <xdr:colOff>448945</xdr:colOff>
      <xdr:row>40</xdr:row>
      <xdr:rowOff>431800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420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41</xdr:row>
      <xdr:rowOff>70485</xdr:rowOff>
    </xdr:from>
    <xdr:to>
      <xdr:col>6</xdr:col>
      <xdr:colOff>448945</xdr:colOff>
      <xdr:row>41</xdr:row>
      <xdr:rowOff>431800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458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42</xdr:row>
      <xdr:rowOff>70485</xdr:rowOff>
    </xdr:from>
    <xdr:to>
      <xdr:col>6</xdr:col>
      <xdr:colOff>448945</xdr:colOff>
      <xdr:row>42</xdr:row>
      <xdr:rowOff>431800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496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43</xdr:row>
      <xdr:rowOff>70485</xdr:rowOff>
    </xdr:from>
    <xdr:to>
      <xdr:col>6</xdr:col>
      <xdr:colOff>448945</xdr:colOff>
      <xdr:row>43</xdr:row>
      <xdr:rowOff>431800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534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44</xdr:row>
      <xdr:rowOff>70485</xdr:rowOff>
    </xdr:from>
    <xdr:to>
      <xdr:col>6</xdr:col>
      <xdr:colOff>448945</xdr:colOff>
      <xdr:row>44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5726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45</xdr:row>
      <xdr:rowOff>69215</xdr:rowOff>
    </xdr:from>
    <xdr:to>
      <xdr:col>6</xdr:col>
      <xdr:colOff>434975</xdr:colOff>
      <xdr:row>45</xdr:row>
      <xdr:rowOff>405765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5140" y="1610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46</xdr:row>
      <xdr:rowOff>69215</xdr:rowOff>
    </xdr:from>
    <xdr:to>
      <xdr:col>6</xdr:col>
      <xdr:colOff>434975</xdr:colOff>
      <xdr:row>46</xdr:row>
      <xdr:rowOff>405765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5140" y="16487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47</xdr:row>
      <xdr:rowOff>69215</xdr:rowOff>
    </xdr:from>
    <xdr:to>
      <xdr:col>6</xdr:col>
      <xdr:colOff>434975</xdr:colOff>
      <xdr:row>47</xdr:row>
      <xdr:rowOff>405765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5140" y="16868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48</xdr:row>
      <xdr:rowOff>69215</xdr:rowOff>
    </xdr:from>
    <xdr:to>
      <xdr:col>6</xdr:col>
      <xdr:colOff>434975</xdr:colOff>
      <xdr:row>48</xdr:row>
      <xdr:rowOff>405765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5140" y="17249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49</xdr:row>
      <xdr:rowOff>83185</xdr:rowOff>
    </xdr:from>
    <xdr:to>
      <xdr:col>6</xdr:col>
      <xdr:colOff>387985</xdr:colOff>
      <xdr:row>49</xdr:row>
      <xdr:rowOff>407670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63720" y="17644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50</xdr:row>
      <xdr:rowOff>83185</xdr:rowOff>
    </xdr:from>
    <xdr:to>
      <xdr:col>6</xdr:col>
      <xdr:colOff>387985</xdr:colOff>
      <xdr:row>50</xdr:row>
      <xdr:rowOff>407670</xdr:rowOff>
    </xdr:to>
    <xdr:pic>
      <xdr:nvPicPr>
        <xdr:cNvPr id="34" name="图片 3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63720" y="18025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51</xdr:row>
      <xdr:rowOff>83185</xdr:rowOff>
    </xdr:from>
    <xdr:to>
      <xdr:col>6</xdr:col>
      <xdr:colOff>387985</xdr:colOff>
      <xdr:row>51</xdr:row>
      <xdr:rowOff>407670</xdr:rowOff>
    </xdr:to>
    <xdr:pic>
      <xdr:nvPicPr>
        <xdr:cNvPr id="35" name="图片 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63720" y="18406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52</xdr:row>
      <xdr:rowOff>83185</xdr:rowOff>
    </xdr:from>
    <xdr:to>
      <xdr:col>6</xdr:col>
      <xdr:colOff>387985</xdr:colOff>
      <xdr:row>52</xdr:row>
      <xdr:rowOff>407670</xdr:rowOff>
    </xdr:to>
    <xdr:pic>
      <xdr:nvPicPr>
        <xdr:cNvPr id="36" name="图片 3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63720" y="18787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53</xdr:row>
      <xdr:rowOff>91440</xdr:rowOff>
    </xdr:from>
    <xdr:to>
      <xdr:col>6</xdr:col>
      <xdr:colOff>346710</xdr:colOff>
      <xdr:row>53</xdr:row>
      <xdr:rowOff>415925</xdr:rowOff>
    </xdr:to>
    <xdr:pic>
      <xdr:nvPicPr>
        <xdr:cNvPr id="37" name="图片 3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1805" y="19176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54</xdr:row>
      <xdr:rowOff>91440</xdr:rowOff>
    </xdr:from>
    <xdr:to>
      <xdr:col>6</xdr:col>
      <xdr:colOff>346710</xdr:colOff>
      <xdr:row>54</xdr:row>
      <xdr:rowOff>415925</xdr:rowOff>
    </xdr:to>
    <xdr:pic>
      <xdr:nvPicPr>
        <xdr:cNvPr id="38" name="图片 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1805" y="19557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55</xdr:row>
      <xdr:rowOff>91440</xdr:rowOff>
    </xdr:from>
    <xdr:to>
      <xdr:col>6</xdr:col>
      <xdr:colOff>346710</xdr:colOff>
      <xdr:row>55</xdr:row>
      <xdr:rowOff>415925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1805" y="19938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56</xdr:row>
      <xdr:rowOff>91440</xdr:rowOff>
    </xdr:from>
    <xdr:to>
      <xdr:col>6</xdr:col>
      <xdr:colOff>346710</xdr:colOff>
      <xdr:row>56</xdr:row>
      <xdr:rowOff>415925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1805" y="20319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57</xdr:row>
      <xdr:rowOff>83185</xdr:rowOff>
    </xdr:from>
    <xdr:to>
      <xdr:col>6</xdr:col>
      <xdr:colOff>506095</xdr:colOff>
      <xdr:row>57</xdr:row>
      <xdr:rowOff>363855</xdr:rowOff>
    </xdr:to>
    <xdr:pic>
      <xdr:nvPicPr>
        <xdr:cNvPr id="41" name="图片 4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9575" y="20692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58</xdr:row>
      <xdr:rowOff>83185</xdr:rowOff>
    </xdr:from>
    <xdr:to>
      <xdr:col>6</xdr:col>
      <xdr:colOff>506095</xdr:colOff>
      <xdr:row>58</xdr:row>
      <xdr:rowOff>363855</xdr:rowOff>
    </xdr:to>
    <xdr:pic>
      <xdr:nvPicPr>
        <xdr:cNvPr id="42" name="图片 4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9575" y="2107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59</xdr:row>
      <xdr:rowOff>83185</xdr:rowOff>
    </xdr:from>
    <xdr:to>
      <xdr:col>6</xdr:col>
      <xdr:colOff>506095</xdr:colOff>
      <xdr:row>59</xdr:row>
      <xdr:rowOff>363855</xdr:rowOff>
    </xdr:to>
    <xdr:pic>
      <xdr:nvPicPr>
        <xdr:cNvPr id="43" name="图片 4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9575" y="21454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60</xdr:row>
      <xdr:rowOff>83185</xdr:rowOff>
    </xdr:from>
    <xdr:to>
      <xdr:col>6</xdr:col>
      <xdr:colOff>506095</xdr:colOff>
      <xdr:row>60</xdr:row>
      <xdr:rowOff>363855</xdr:rowOff>
    </xdr:to>
    <xdr:pic>
      <xdr:nvPicPr>
        <xdr:cNvPr id="44" name="图片 4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9575" y="21835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61</xdr:row>
      <xdr:rowOff>548005</xdr:rowOff>
    </xdr:from>
    <xdr:to>
      <xdr:col>6</xdr:col>
      <xdr:colOff>417195</xdr:colOff>
      <xdr:row>61</xdr:row>
      <xdr:rowOff>929005</xdr:rowOff>
    </xdr:to>
    <xdr:pic>
      <xdr:nvPicPr>
        <xdr:cNvPr id="45" name="图片 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8785" y="22513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62</xdr:row>
      <xdr:rowOff>44450</xdr:rowOff>
    </xdr:from>
    <xdr:to>
      <xdr:col>6</xdr:col>
      <xdr:colOff>450850</xdr:colOff>
      <xdr:row>62</xdr:row>
      <xdr:rowOff>425450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82440" y="22558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63</xdr:row>
      <xdr:rowOff>548005</xdr:rowOff>
    </xdr:from>
    <xdr:to>
      <xdr:col>6</xdr:col>
      <xdr:colOff>417195</xdr:colOff>
      <xdr:row>63</xdr:row>
      <xdr:rowOff>929005</xdr:rowOff>
    </xdr:to>
    <xdr:pic>
      <xdr:nvPicPr>
        <xdr:cNvPr id="47" name="图片 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8785" y="23275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64</xdr:row>
      <xdr:rowOff>44450</xdr:rowOff>
    </xdr:from>
    <xdr:to>
      <xdr:col>6</xdr:col>
      <xdr:colOff>450850</xdr:colOff>
      <xdr:row>64</xdr:row>
      <xdr:rowOff>425450</xdr:rowOff>
    </xdr:to>
    <xdr:pic>
      <xdr:nvPicPr>
        <xdr:cNvPr id="60" name="图片 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82440" y="23320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65</xdr:row>
      <xdr:rowOff>136525</xdr:rowOff>
    </xdr:from>
    <xdr:to>
      <xdr:col>6</xdr:col>
      <xdr:colOff>495300</xdr:colOff>
      <xdr:row>65</xdr:row>
      <xdr:rowOff>407035</xdr:rowOff>
    </xdr:to>
    <xdr:pic>
      <xdr:nvPicPr>
        <xdr:cNvPr id="61" name="图片 6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41165" y="23793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66</xdr:row>
      <xdr:rowOff>136525</xdr:rowOff>
    </xdr:from>
    <xdr:to>
      <xdr:col>6</xdr:col>
      <xdr:colOff>495300</xdr:colOff>
      <xdr:row>66</xdr:row>
      <xdr:rowOff>407035</xdr:rowOff>
    </xdr:to>
    <xdr:pic>
      <xdr:nvPicPr>
        <xdr:cNvPr id="62" name="图片 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41165" y="24174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67</xdr:row>
      <xdr:rowOff>136525</xdr:rowOff>
    </xdr:from>
    <xdr:to>
      <xdr:col>6</xdr:col>
      <xdr:colOff>495300</xdr:colOff>
      <xdr:row>67</xdr:row>
      <xdr:rowOff>407035</xdr:rowOff>
    </xdr:to>
    <xdr:pic>
      <xdr:nvPicPr>
        <xdr:cNvPr id="63" name="图片 6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41165" y="24555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68</xdr:row>
      <xdr:rowOff>136525</xdr:rowOff>
    </xdr:from>
    <xdr:to>
      <xdr:col>6</xdr:col>
      <xdr:colOff>495300</xdr:colOff>
      <xdr:row>68</xdr:row>
      <xdr:rowOff>407035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41165" y="24936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61</xdr:row>
      <xdr:rowOff>44450</xdr:rowOff>
    </xdr:from>
    <xdr:to>
      <xdr:col>6</xdr:col>
      <xdr:colOff>450850</xdr:colOff>
      <xdr:row>61</xdr:row>
      <xdr:rowOff>425450</xdr:rowOff>
    </xdr:to>
    <xdr:pic>
      <xdr:nvPicPr>
        <xdr:cNvPr id="65" name="图片 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82440" y="22177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63</xdr:row>
      <xdr:rowOff>44450</xdr:rowOff>
    </xdr:from>
    <xdr:to>
      <xdr:col>6</xdr:col>
      <xdr:colOff>450850</xdr:colOff>
      <xdr:row>63</xdr:row>
      <xdr:rowOff>425450</xdr:rowOff>
    </xdr:to>
    <xdr:pic>
      <xdr:nvPicPr>
        <xdr:cNvPr id="66" name="图片 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82440" y="22939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69</xdr:row>
      <xdr:rowOff>70485</xdr:rowOff>
    </xdr:from>
    <xdr:to>
      <xdr:col>6</xdr:col>
      <xdr:colOff>448945</xdr:colOff>
      <xdr:row>69</xdr:row>
      <xdr:rowOff>431800</xdr:rowOff>
    </xdr:to>
    <xdr:pic>
      <xdr:nvPicPr>
        <xdr:cNvPr id="67" name="图片 6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2525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70</xdr:row>
      <xdr:rowOff>70485</xdr:rowOff>
    </xdr:from>
    <xdr:to>
      <xdr:col>6</xdr:col>
      <xdr:colOff>448945</xdr:colOff>
      <xdr:row>70</xdr:row>
      <xdr:rowOff>431800</xdr:rowOff>
    </xdr:to>
    <xdr:pic>
      <xdr:nvPicPr>
        <xdr:cNvPr id="68" name="图片 6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2563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71</xdr:row>
      <xdr:rowOff>70485</xdr:rowOff>
    </xdr:from>
    <xdr:to>
      <xdr:col>6</xdr:col>
      <xdr:colOff>448945</xdr:colOff>
      <xdr:row>71</xdr:row>
      <xdr:rowOff>431800</xdr:rowOff>
    </xdr:to>
    <xdr:pic>
      <xdr:nvPicPr>
        <xdr:cNvPr id="69" name="图片 6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2601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72</xdr:row>
      <xdr:rowOff>70485</xdr:rowOff>
    </xdr:from>
    <xdr:to>
      <xdr:col>6</xdr:col>
      <xdr:colOff>448945</xdr:colOff>
      <xdr:row>72</xdr:row>
      <xdr:rowOff>431800</xdr:rowOff>
    </xdr:to>
    <xdr:pic>
      <xdr:nvPicPr>
        <xdr:cNvPr id="70" name="图片 6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2639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73</xdr:row>
      <xdr:rowOff>85090</xdr:rowOff>
    </xdr:from>
    <xdr:to>
      <xdr:col>6</xdr:col>
      <xdr:colOff>515620</xdr:colOff>
      <xdr:row>73</xdr:row>
      <xdr:rowOff>408940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307840" y="26790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73</xdr:row>
      <xdr:rowOff>101600</xdr:rowOff>
    </xdr:from>
    <xdr:to>
      <xdr:col>6</xdr:col>
      <xdr:colOff>495935</xdr:colOff>
      <xdr:row>73</xdr:row>
      <xdr:rowOff>425450</xdr:rowOff>
    </xdr:to>
    <xdr:pic>
      <xdr:nvPicPr>
        <xdr:cNvPr id="72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288155" y="26806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125095</xdr:colOff>
      <xdr:row>74</xdr:row>
      <xdr:rowOff>69850</xdr:rowOff>
    </xdr:from>
    <xdr:to>
      <xdr:col>6</xdr:col>
      <xdr:colOff>427990</xdr:colOff>
      <xdr:row>74</xdr:row>
      <xdr:rowOff>431165</xdr:rowOff>
    </xdr:to>
    <xdr:pic>
      <xdr:nvPicPr>
        <xdr:cNvPr id="73" name="图片 7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4299585" y="27155775"/>
          <a:ext cx="30289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75</xdr:row>
      <xdr:rowOff>69215</xdr:rowOff>
    </xdr:from>
    <xdr:to>
      <xdr:col>6</xdr:col>
      <xdr:colOff>434975</xdr:colOff>
      <xdr:row>75</xdr:row>
      <xdr:rowOff>405765</xdr:rowOff>
    </xdr:to>
    <xdr:pic>
      <xdr:nvPicPr>
        <xdr:cNvPr id="74" name="图片 73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295140" y="2753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155575</xdr:colOff>
      <xdr:row>61</xdr:row>
      <xdr:rowOff>0</xdr:rowOff>
    </xdr:from>
    <xdr:to>
      <xdr:col>6</xdr:col>
      <xdr:colOff>384175</xdr:colOff>
      <xdr:row>61</xdr:row>
      <xdr:rowOff>374015</xdr:rowOff>
    </xdr:to>
    <xdr:pic>
      <xdr:nvPicPr>
        <xdr:cNvPr id="75" name="图片 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30065" y="22132925"/>
          <a:ext cx="228600" cy="3740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76</xdr:row>
      <xdr:rowOff>62865</xdr:rowOff>
    </xdr:from>
    <xdr:to>
      <xdr:col>6</xdr:col>
      <xdr:colOff>409575</xdr:colOff>
      <xdr:row>76</xdr:row>
      <xdr:rowOff>387350</xdr:rowOff>
    </xdr:to>
    <xdr:pic>
      <xdr:nvPicPr>
        <xdr:cNvPr id="76" name="图片 75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85310" y="27910790"/>
          <a:ext cx="19875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77</xdr:row>
      <xdr:rowOff>91440</xdr:rowOff>
    </xdr:from>
    <xdr:to>
      <xdr:col>6</xdr:col>
      <xdr:colOff>346710</xdr:colOff>
      <xdr:row>77</xdr:row>
      <xdr:rowOff>415925</xdr:rowOff>
    </xdr:to>
    <xdr:pic>
      <xdr:nvPicPr>
        <xdr:cNvPr id="77" name="图片 76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4281805" y="28320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78</xdr:row>
      <xdr:rowOff>83185</xdr:rowOff>
    </xdr:from>
    <xdr:to>
      <xdr:col>6</xdr:col>
      <xdr:colOff>506095</xdr:colOff>
      <xdr:row>78</xdr:row>
      <xdr:rowOff>363855</xdr:rowOff>
    </xdr:to>
    <xdr:pic>
      <xdr:nvPicPr>
        <xdr:cNvPr id="78" name="图片 77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4219575" y="2869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101600</xdr:colOff>
      <xdr:row>79</xdr:row>
      <xdr:rowOff>47625</xdr:rowOff>
    </xdr:from>
    <xdr:to>
      <xdr:col>6</xdr:col>
      <xdr:colOff>444500</xdr:colOff>
      <xdr:row>79</xdr:row>
      <xdr:rowOff>428625</xdr:rowOff>
    </xdr:to>
    <xdr:pic>
      <xdr:nvPicPr>
        <xdr:cNvPr id="79" name="图片 78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276090" y="29038550"/>
          <a:ext cx="3429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80</xdr:row>
      <xdr:rowOff>82550</xdr:rowOff>
    </xdr:from>
    <xdr:to>
      <xdr:col>6</xdr:col>
      <xdr:colOff>479425</xdr:colOff>
      <xdr:row>80</xdr:row>
      <xdr:rowOff>353060</xdr:rowOff>
    </xdr:to>
    <xdr:pic>
      <xdr:nvPicPr>
        <xdr:cNvPr id="80" name="图片 7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25290" y="294544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7</xdr:row>
      <xdr:rowOff>38100</xdr:rowOff>
    </xdr:from>
    <xdr:to>
      <xdr:col>6</xdr:col>
      <xdr:colOff>337820</xdr:colOff>
      <xdr:row>7</xdr:row>
      <xdr:rowOff>285750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17365" y="158432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46990</xdr:rowOff>
    </xdr:from>
    <xdr:to>
      <xdr:col>6</xdr:col>
      <xdr:colOff>348615</xdr:colOff>
      <xdr:row>8</xdr:row>
      <xdr:rowOff>351790</xdr:rowOff>
    </xdr:to>
    <xdr:pic>
      <xdr:nvPicPr>
        <xdr:cNvPr id="4" name="Picture 8"/>
        <xdr:cNvPicPr>
          <a:picLocks noChangeAspect="1" noChangeArrowheads="1"/>
        </xdr:cNvPicPr>
      </xdr:nvPicPr>
      <xdr:blipFill>
        <a:blip r:embed="rId3"/>
        <a:srcRect l="17042" t="17911" r="16685"/>
        <a:stretch>
          <a:fillRect/>
        </a:stretch>
      </xdr:blipFill>
      <xdr:spPr>
        <a:xfrm>
          <a:off x="4329430" y="196151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9</xdr:row>
      <xdr:rowOff>85725</xdr:rowOff>
    </xdr:from>
    <xdr:to>
      <xdr:col>6</xdr:col>
      <xdr:colOff>513715</xdr:colOff>
      <xdr:row>9</xdr:row>
      <xdr:rowOff>301625</xdr:rowOff>
    </xdr:to>
    <xdr:pic>
      <xdr:nvPicPr>
        <xdr:cNvPr id="5" name="Picture 19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260215" y="236855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10</xdr:row>
      <xdr:rowOff>117475</xdr:rowOff>
    </xdr:from>
    <xdr:to>
      <xdr:col>6</xdr:col>
      <xdr:colOff>496570</xdr:colOff>
      <xdr:row>10</xdr:row>
      <xdr:rowOff>329565</xdr:rowOff>
    </xdr:to>
    <xdr:pic>
      <xdr:nvPicPr>
        <xdr:cNvPr id="6" name="Picture 20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250055" y="276860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11</xdr:row>
      <xdr:rowOff>47625</xdr:rowOff>
    </xdr:from>
    <xdr:to>
      <xdr:col>6</xdr:col>
      <xdr:colOff>403860</xdr:colOff>
      <xdr:row>11</xdr:row>
      <xdr:rowOff>320040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6890" y="3067050"/>
          <a:ext cx="251460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427355</xdr:colOff>
      <xdr:row>13</xdr:row>
      <xdr:rowOff>302260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03650"/>
          <a:ext cx="28448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47625</xdr:rowOff>
    </xdr:from>
    <xdr:to>
      <xdr:col>6</xdr:col>
      <xdr:colOff>478155</xdr:colOff>
      <xdr:row>14</xdr:row>
      <xdr:rowOff>332105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171950"/>
          <a:ext cx="34480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102552</xdr:colOff>
      <xdr:row>12</xdr:row>
      <xdr:rowOff>43497</xdr:rowOff>
    </xdr:from>
    <xdr:to>
      <xdr:col>6</xdr:col>
      <xdr:colOff>482282</xdr:colOff>
      <xdr:row>12</xdr:row>
      <xdr:rowOff>336232</xdr:rowOff>
    </xdr:to>
    <xdr:pic>
      <xdr:nvPicPr>
        <xdr:cNvPr id="10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4319905" y="338709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86360</xdr:colOff>
      <xdr:row>16</xdr:row>
      <xdr:rowOff>55880</xdr:rowOff>
    </xdr:from>
    <xdr:to>
      <xdr:col>6</xdr:col>
      <xdr:colOff>421005</xdr:colOff>
      <xdr:row>16</xdr:row>
      <xdr:rowOff>339090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0850" y="4916805"/>
          <a:ext cx="334645" cy="2832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440055</xdr:colOff>
      <xdr:row>15</xdr:row>
      <xdr:rowOff>342900</xdr:rowOff>
    </xdr:to>
    <xdr:pic>
      <xdr:nvPicPr>
        <xdr:cNvPr id="12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88790" y="4559300"/>
          <a:ext cx="325755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28</xdr:row>
      <xdr:rowOff>67945</xdr:rowOff>
    </xdr:from>
    <xdr:to>
      <xdr:col>6</xdr:col>
      <xdr:colOff>392430</xdr:colOff>
      <xdr:row>28</xdr:row>
      <xdr:rowOff>347345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6415" y="9348470"/>
          <a:ext cx="2305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156210</xdr:colOff>
      <xdr:row>27</xdr:row>
      <xdr:rowOff>66675</xdr:rowOff>
    </xdr:from>
    <xdr:to>
      <xdr:col>6</xdr:col>
      <xdr:colOff>388620</xdr:colOff>
      <xdr:row>27</xdr:row>
      <xdr:rowOff>351790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0700" y="8978900"/>
          <a:ext cx="23241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135255</xdr:colOff>
      <xdr:row>18</xdr:row>
      <xdr:rowOff>41910</xdr:rowOff>
    </xdr:from>
    <xdr:to>
      <xdr:col>6</xdr:col>
      <xdr:colOff>381000</xdr:colOff>
      <xdr:row>18</xdr:row>
      <xdr:rowOff>335280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09745" y="5639435"/>
          <a:ext cx="24574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17</xdr:row>
      <xdr:rowOff>28575</xdr:rowOff>
    </xdr:from>
    <xdr:to>
      <xdr:col>6</xdr:col>
      <xdr:colOff>404495</xdr:colOff>
      <xdr:row>17</xdr:row>
      <xdr:rowOff>295275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55465" y="5257800"/>
          <a:ext cx="2235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32</xdr:row>
      <xdr:rowOff>57150</xdr:rowOff>
    </xdr:from>
    <xdr:to>
      <xdr:col>6</xdr:col>
      <xdr:colOff>364490</xdr:colOff>
      <xdr:row>32</xdr:row>
      <xdr:rowOff>346710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64990" y="10810875"/>
          <a:ext cx="17399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191770</xdr:colOff>
      <xdr:row>33</xdr:row>
      <xdr:rowOff>66675</xdr:rowOff>
    </xdr:from>
    <xdr:to>
      <xdr:col>6</xdr:col>
      <xdr:colOff>421005</xdr:colOff>
      <xdr:row>33</xdr:row>
      <xdr:rowOff>301625</xdr:rowOff>
    </xdr:to>
    <xdr:pic>
      <xdr:nvPicPr>
        <xdr:cNvPr id="18" name="Picture 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366260" y="11188700"/>
          <a:ext cx="22923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135890</xdr:colOff>
      <xdr:row>34</xdr:row>
      <xdr:rowOff>57785</xdr:rowOff>
    </xdr:from>
    <xdr:to>
      <xdr:col>6</xdr:col>
      <xdr:colOff>344805</xdr:colOff>
      <xdr:row>34</xdr:row>
      <xdr:rowOff>290830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310380" y="11548110"/>
          <a:ext cx="20891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35</xdr:row>
      <xdr:rowOff>83185</xdr:rowOff>
    </xdr:from>
    <xdr:to>
      <xdr:col>6</xdr:col>
      <xdr:colOff>485775</xdr:colOff>
      <xdr:row>35</xdr:row>
      <xdr:rowOff>285115</xdr:rowOff>
    </xdr:to>
    <xdr:pic>
      <xdr:nvPicPr>
        <xdr:cNvPr id="20" name="Picture 8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317365" y="11941810"/>
          <a:ext cx="342900" cy="2019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137160</xdr:colOff>
      <xdr:row>36</xdr:row>
      <xdr:rowOff>71120</xdr:rowOff>
    </xdr:from>
    <xdr:to>
      <xdr:col>6</xdr:col>
      <xdr:colOff>467995</xdr:colOff>
      <xdr:row>36</xdr:row>
      <xdr:rowOff>297815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11650" y="12298045"/>
          <a:ext cx="33083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29</xdr:row>
      <xdr:rowOff>52705</xdr:rowOff>
    </xdr:from>
    <xdr:to>
      <xdr:col>6</xdr:col>
      <xdr:colOff>386080</xdr:colOff>
      <xdr:row>29</xdr:row>
      <xdr:rowOff>314325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6890" y="9701530"/>
          <a:ext cx="23368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19</xdr:row>
      <xdr:rowOff>47625</xdr:rowOff>
    </xdr:from>
    <xdr:to>
      <xdr:col>6</xdr:col>
      <xdr:colOff>441325</xdr:colOff>
      <xdr:row>19</xdr:row>
      <xdr:rowOff>327025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55465" y="6013450"/>
          <a:ext cx="260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20</xdr:row>
      <xdr:rowOff>69850</xdr:rowOff>
    </xdr:from>
    <xdr:to>
      <xdr:col>6</xdr:col>
      <xdr:colOff>404495</xdr:colOff>
      <xdr:row>20</xdr:row>
      <xdr:rowOff>340360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26890" y="6403975"/>
          <a:ext cx="25209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66675</xdr:rowOff>
    </xdr:from>
    <xdr:to>
      <xdr:col>6</xdr:col>
      <xdr:colOff>440690</xdr:colOff>
      <xdr:row>31</xdr:row>
      <xdr:rowOff>328930</xdr:rowOff>
    </xdr:to>
    <xdr:pic>
      <xdr:nvPicPr>
        <xdr:cNvPr id="25" name="Picture 14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4288790" y="10452100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37</xdr:row>
      <xdr:rowOff>57150</xdr:rowOff>
    </xdr:from>
    <xdr:to>
      <xdr:col>6</xdr:col>
      <xdr:colOff>429260</xdr:colOff>
      <xdr:row>37</xdr:row>
      <xdr:rowOff>292100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374515" y="12652375"/>
          <a:ext cx="22923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139065</xdr:colOff>
      <xdr:row>38</xdr:row>
      <xdr:rowOff>40005</xdr:rowOff>
    </xdr:from>
    <xdr:to>
      <xdr:col>6</xdr:col>
      <xdr:colOff>419735</xdr:colOff>
      <xdr:row>38</xdr:row>
      <xdr:rowOff>327660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4313555" y="13003530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39</xdr:row>
      <xdr:rowOff>62230</xdr:rowOff>
    </xdr:from>
    <xdr:to>
      <xdr:col>6</xdr:col>
      <xdr:colOff>440055</xdr:colOff>
      <xdr:row>39</xdr:row>
      <xdr:rowOff>327025</xdr:rowOff>
    </xdr:to>
    <xdr:pic>
      <xdr:nvPicPr>
        <xdr:cNvPr id="28" name="图片 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8315" y="13394055"/>
          <a:ext cx="31623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170180</xdr:colOff>
      <xdr:row>40</xdr:row>
      <xdr:rowOff>76200</xdr:rowOff>
    </xdr:from>
    <xdr:to>
      <xdr:col>6</xdr:col>
      <xdr:colOff>441325</xdr:colOff>
      <xdr:row>40</xdr:row>
      <xdr:rowOff>327660</xdr:rowOff>
    </xdr:to>
    <xdr:pic>
      <xdr:nvPicPr>
        <xdr:cNvPr id="29" name="Picture 10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344670" y="137763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41</xdr:row>
      <xdr:rowOff>48895</xdr:rowOff>
    </xdr:from>
    <xdr:to>
      <xdr:col>6</xdr:col>
      <xdr:colOff>408305</xdr:colOff>
      <xdr:row>41</xdr:row>
      <xdr:rowOff>299720</xdr:rowOff>
    </xdr:to>
    <xdr:pic>
      <xdr:nvPicPr>
        <xdr:cNvPr id="30" name="Picture 7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355465" y="14117320"/>
          <a:ext cx="227330" cy="250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231140</xdr:colOff>
      <xdr:row>21</xdr:row>
      <xdr:rowOff>38100</xdr:rowOff>
    </xdr:from>
    <xdr:to>
      <xdr:col>6</xdr:col>
      <xdr:colOff>412750</xdr:colOff>
      <xdr:row>21</xdr:row>
      <xdr:rowOff>334645</xdr:rowOff>
    </xdr:to>
    <xdr:pic>
      <xdr:nvPicPr>
        <xdr:cNvPr id="31" name="图片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05630" y="6740525"/>
          <a:ext cx="1816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22</xdr:row>
      <xdr:rowOff>61595</xdr:rowOff>
    </xdr:from>
    <xdr:to>
      <xdr:col>6</xdr:col>
      <xdr:colOff>354330</xdr:colOff>
      <xdr:row>22</xdr:row>
      <xdr:rowOff>329565</xdr:rowOff>
    </xdr:to>
    <xdr:pic>
      <xdr:nvPicPr>
        <xdr:cNvPr id="32" name="图片 3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64990" y="7132320"/>
          <a:ext cx="16383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23</xdr:row>
      <xdr:rowOff>47625</xdr:rowOff>
    </xdr:from>
    <xdr:to>
      <xdr:col>6</xdr:col>
      <xdr:colOff>397510</xdr:colOff>
      <xdr:row>23</xdr:row>
      <xdr:rowOff>315595</xdr:rowOff>
    </xdr:to>
    <xdr:pic>
      <xdr:nvPicPr>
        <xdr:cNvPr id="33" name="图片 3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74515" y="7486650"/>
          <a:ext cx="19748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171450</xdr:colOff>
      <xdr:row>24</xdr:row>
      <xdr:rowOff>52705</xdr:rowOff>
    </xdr:from>
    <xdr:to>
      <xdr:col>6</xdr:col>
      <xdr:colOff>375285</xdr:colOff>
      <xdr:row>24</xdr:row>
      <xdr:rowOff>329565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45940" y="7860030"/>
          <a:ext cx="20383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25</xdr:row>
      <xdr:rowOff>76200</xdr:rowOff>
    </xdr:from>
    <xdr:to>
      <xdr:col>6</xdr:col>
      <xdr:colOff>461645</xdr:colOff>
      <xdr:row>25</xdr:row>
      <xdr:rowOff>322580</xdr:rowOff>
    </xdr:to>
    <xdr:pic>
      <xdr:nvPicPr>
        <xdr:cNvPr id="35" name="图片 3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31640" y="8251825"/>
          <a:ext cx="40449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26</xdr:row>
      <xdr:rowOff>50800</xdr:rowOff>
    </xdr:from>
    <xdr:to>
      <xdr:col>6</xdr:col>
      <xdr:colOff>461010</xdr:colOff>
      <xdr:row>26</xdr:row>
      <xdr:rowOff>302260</xdr:rowOff>
    </xdr:to>
    <xdr:pic>
      <xdr:nvPicPr>
        <xdr:cNvPr id="36" name="图片 3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22115" y="8594725"/>
          <a:ext cx="4133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30</xdr:row>
      <xdr:rowOff>38100</xdr:rowOff>
    </xdr:from>
    <xdr:to>
      <xdr:col>6</xdr:col>
      <xdr:colOff>384175</xdr:colOff>
      <xdr:row>30</xdr:row>
      <xdr:rowOff>357505</xdr:rowOff>
    </xdr:to>
    <xdr:pic>
      <xdr:nvPicPr>
        <xdr:cNvPr id="37" name="图片 3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26890" y="10055225"/>
          <a:ext cx="23177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42</xdr:row>
      <xdr:rowOff>66675</xdr:rowOff>
    </xdr:from>
    <xdr:to>
      <xdr:col>6</xdr:col>
      <xdr:colOff>427990</xdr:colOff>
      <xdr:row>42</xdr:row>
      <xdr:rowOff>336550</xdr:rowOff>
    </xdr:to>
    <xdr:pic>
      <xdr:nvPicPr>
        <xdr:cNvPr id="38" name="图片 3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374515" y="14503400"/>
          <a:ext cx="227965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43</xdr:row>
      <xdr:rowOff>104775</xdr:rowOff>
    </xdr:from>
    <xdr:to>
      <xdr:col>6</xdr:col>
      <xdr:colOff>447675</xdr:colOff>
      <xdr:row>43</xdr:row>
      <xdr:rowOff>293370</xdr:rowOff>
    </xdr:to>
    <xdr:pic>
      <xdr:nvPicPr>
        <xdr:cNvPr id="39" name="图片 3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98315" y="14909800"/>
          <a:ext cx="32385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45</xdr:row>
      <xdr:rowOff>13970</xdr:rowOff>
    </xdr:from>
    <xdr:to>
      <xdr:col>6</xdr:col>
      <xdr:colOff>331470</xdr:colOff>
      <xdr:row>46</xdr:row>
      <xdr:rowOff>3810</xdr:rowOff>
    </xdr:to>
    <xdr:pic>
      <xdr:nvPicPr>
        <xdr:cNvPr id="40" name="图片 3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320540" y="15555595"/>
          <a:ext cx="1854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44</xdr:row>
      <xdr:rowOff>46990</xdr:rowOff>
    </xdr:from>
    <xdr:to>
      <xdr:col>6</xdr:col>
      <xdr:colOff>387350</xdr:colOff>
      <xdr:row>44</xdr:row>
      <xdr:rowOff>357505</xdr:rowOff>
    </xdr:to>
    <xdr:pic>
      <xdr:nvPicPr>
        <xdr:cNvPr id="41" name="图片 4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48785" y="15220315"/>
          <a:ext cx="3130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46</xdr:row>
      <xdr:rowOff>107315</xdr:rowOff>
    </xdr:from>
    <xdr:to>
      <xdr:col>6</xdr:col>
      <xdr:colOff>450850</xdr:colOff>
      <xdr:row>46</xdr:row>
      <xdr:rowOff>328295</xdr:rowOff>
    </xdr:to>
    <xdr:pic>
      <xdr:nvPicPr>
        <xdr:cNvPr id="42" name="Picture 1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320540" y="16017240"/>
          <a:ext cx="304800" cy="2209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47</xdr:row>
      <xdr:rowOff>38100</xdr:rowOff>
    </xdr:from>
    <xdr:to>
      <xdr:col>6</xdr:col>
      <xdr:colOff>427990</xdr:colOff>
      <xdr:row>47</xdr:row>
      <xdr:rowOff>334645</xdr:rowOff>
    </xdr:to>
    <xdr:pic>
      <xdr:nvPicPr>
        <xdr:cNvPr id="43" name="图片 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355465" y="16316325"/>
          <a:ext cx="24701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48</xdr:row>
      <xdr:rowOff>69215</xdr:rowOff>
    </xdr:from>
    <xdr:to>
      <xdr:col>6</xdr:col>
      <xdr:colOff>390525</xdr:colOff>
      <xdr:row>48</xdr:row>
      <xdr:rowOff>311150</xdr:rowOff>
    </xdr:to>
    <xdr:pic>
      <xdr:nvPicPr>
        <xdr:cNvPr id="44" name="Picture 1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231640" y="16715740"/>
          <a:ext cx="333375" cy="2419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50</xdr:row>
      <xdr:rowOff>58420</xdr:rowOff>
    </xdr:from>
    <xdr:to>
      <xdr:col>6</xdr:col>
      <xdr:colOff>352425</xdr:colOff>
      <xdr:row>50</xdr:row>
      <xdr:rowOff>300355</xdr:rowOff>
    </xdr:to>
    <xdr:pic>
      <xdr:nvPicPr>
        <xdr:cNvPr id="45" name="图片 4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6890" y="17441545"/>
          <a:ext cx="2000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49</xdr:row>
      <xdr:rowOff>64770</xdr:rowOff>
    </xdr:from>
    <xdr:to>
      <xdr:col>6</xdr:col>
      <xdr:colOff>379730</xdr:colOff>
      <xdr:row>49</xdr:row>
      <xdr:rowOff>342265</xdr:rowOff>
    </xdr:to>
    <xdr:pic>
      <xdr:nvPicPr>
        <xdr:cNvPr id="46" name="图片 4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17079595"/>
          <a:ext cx="23685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51</xdr:row>
      <xdr:rowOff>86360</xdr:rowOff>
    </xdr:from>
    <xdr:to>
      <xdr:col>6</xdr:col>
      <xdr:colOff>331470</xdr:colOff>
      <xdr:row>51</xdr:row>
      <xdr:rowOff>318770</xdr:rowOff>
    </xdr:to>
    <xdr:pic>
      <xdr:nvPicPr>
        <xdr:cNvPr id="47" name="图片 4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07840" y="17837785"/>
          <a:ext cx="1981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52</xdr:row>
      <xdr:rowOff>120650</xdr:rowOff>
    </xdr:from>
    <xdr:to>
      <xdr:col>6</xdr:col>
      <xdr:colOff>515620</xdr:colOff>
      <xdr:row>52</xdr:row>
      <xdr:rowOff>384175</xdr:rowOff>
    </xdr:to>
    <xdr:pic>
      <xdr:nvPicPr>
        <xdr:cNvPr id="48" name="图片 4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50690" y="18240375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53</xdr:row>
      <xdr:rowOff>85725</xdr:rowOff>
    </xdr:from>
    <xdr:to>
      <xdr:col>6</xdr:col>
      <xdr:colOff>400050</xdr:colOff>
      <xdr:row>53</xdr:row>
      <xdr:rowOff>346075</xdr:rowOff>
    </xdr:to>
    <xdr:pic>
      <xdr:nvPicPr>
        <xdr:cNvPr id="49" name="图片 4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26890" y="18726150"/>
          <a:ext cx="2476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54</xdr:row>
      <xdr:rowOff>31115</xdr:rowOff>
    </xdr:from>
    <xdr:to>
      <xdr:col>6</xdr:col>
      <xdr:colOff>351155</xdr:colOff>
      <xdr:row>54</xdr:row>
      <xdr:rowOff>340360</xdr:rowOff>
    </xdr:to>
    <xdr:pic>
      <xdr:nvPicPr>
        <xdr:cNvPr id="50" name="图片 4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36415" y="19039840"/>
          <a:ext cx="18923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55</xdr:row>
      <xdr:rowOff>0</xdr:rowOff>
    </xdr:from>
    <xdr:to>
      <xdr:col>6</xdr:col>
      <xdr:colOff>372745</xdr:colOff>
      <xdr:row>55</xdr:row>
      <xdr:rowOff>324485</xdr:rowOff>
    </xdr:to>
    <xdr:pic>
      <xdr:nvPicPr>
        <xdr:cNvPr id="51" name="图片 5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07840" y="1937702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56</xdr:row>
      <xdr:rowOff>91440</xdr:rowOff>
    </xdr:from>
    <xdr:to>
      <xdr:col>6</xdr:col>
      <xdr:colOff>403860</xdr:colOff>
      <xdr:row>56</xdr:row>
      <xdr:rowOff>280670</xdr:rowOff>
    </xdr:to>
    <xdr:pic>
      <xdr:nvPicPr>
        <xdr:cNvPr id="52" name="图片 5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60215" y="19836765"/>
          <a:ext cx="3181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58</xdr:row>
      <xdr:rowOff>59055</xdr:rowOff>
    </xdr:from>
    <xdr:to>
      <xdr:col>6</xdr:col>
      <xdr:colOff>345440</xdr:colOff>
      <xdr:row>58</xdr:row>
      <xdr:rowOff>321945</xdr:rowOff>
    </xdr:to>
    <xdr:pic>
      <xdr:nvPicPr>
        <xdr:cNvPr id="53" name="图片 5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79265" y="20540980"/>
          <a:ext cx="2406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111125</xdr:colOff>
      <xdr:row>57</xdr:row>
      <xdr:rowOff>62865</xdr:rowOff>
    </xdr:from>
    <xdr:to>
      <xdr:col>6</xdr:col>
      <xdr:colOff>384175</xdr:colOff>
      <xdr:row>57</xdr:row>
      <xdr:rowOff>332105</xdr:rowOff>
    </xdr:to>
    <xdr:pic>
      <xdr:nvPicPr>
        <xdr:cNvPr id="54" name="图片 5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85615" y="20176490"/>
          <a:ext cx="273050" cy="269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179070</xdr:colOff>
      <xdr:row>11</xdr:row>
      <xdr:rowOff>40640</xdr:rowOff>
    </xdr:from>
    <xdr:to>
      <xdr:col>6</xdr:col>
      <xdr:colOff>376555</xdr:colOff>
      <xdr:row>11</xdr:row>
      <xdr:rowOff>330835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53560" y="30600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7</xdr:row>
      <xdr:rowOff>44450</xdr:rowOff>
    </xdr:from>
    <xdr:to>
      <xdr:col>6</xdr:col>
      <xdr:colOff>398145</xdr:colOff>
      <xdr:row>7</xdr:row>
      <xdr:rowOff>333375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4345" y="1590675"/>
          <a:ext cx="28829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85725</xdr:rowOff>
    </xdr:from>
    <xdr:to>
      <xdr:col>6</xdr:col>
      <xdr:colOff>480060</xdr:colOff>
      <xdr:row>12</xdr:row>
      <xdr:rowOff>310515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69740" y="3473450"/>
          <a:ext cx="38481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97472</xdr:colOff>
      <xdr:row>13</xdr:row>
      <xdr:rowOff>69532</xdr:rowOff>
    </xdr:from>
    <xdr:to>
      <xdr:col>6</xdr:col>
      <xdr:colOff>453072</xdr:colOff>
      <xdr:row>13</xdr:row>
      <xdr:rowOff>298767</xdr:rowOff>
    </xdr:to>
    <xdr:pic>
      <xdr:nvPicPr>
        <xdr:cNvPr id="6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334510" y="3761740"/>
          <a:ext cx="22923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102552</xdr:colOff>
      <xdr:row>13</xdr:row>
      <xdr:rowOff>0</xdr:rowOff>
    </xdr:from>
    <xdr:to>
      <xdr:col>6</xdr:col>
      <xdr:colOff>482282</xdr:colOff>
      <xdr:row>13</xdr:row>
      <xdr:rowOff>292735</xdr:rowOff>
    </xdr:to>
    <xdr:pic>
      <xdr:nvPicPr>
        <xdr:cNvPr id="7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319905" y="371221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15</xdr:row>
      <xdr:rowOff>57150</xdr:rowOff>
    </xdr:from>
    <xdr:to>
      <xdr:col>6</xdr:col>
      <xdr:colOff>361315</xdr:colOff>
      <xdr:row>15</xdr:row>
      <xdr:rowOff>356235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36415" y="4549775"/>
          <a:ext cx="19939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174625</xdr:colOff>
      <xdr:row>14</xdr:row>
      <xdr:rowOff>76200</xdr:rowOff>
    </xdr:from>
    <xdr:to>
      <xdr:col>6</xdr:col>
      <xdr:colOff>390525</xdr:colOff>
      <xdr:row>14</xdr:row>
      <xdr:rowOff>319405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9115" y="4200525"/>
          <a:ext cx="215900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3-2021.10.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4-2022.06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L7" sqref="L7"/>
    </sheetView>
  </sheetViews>
  <sheetFormatPr defaultColWidth="9" defaultRowHeight="14"/>
  <cols>
    <col min="1" max="16383" width="9" style="149"/>
  </cols>
  <sheetData>
    <row r="1" ht="48" customHeight="1" spans="1:16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ht="70" customHeight="1" spans="1:16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ht="70" customHeight="1" spans="1:16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ht="70" customHeight="1" spans="1:16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6" ht="45" customHeight="1" spans="5:10">
      <c r="E6" s="159"/>
      <c r="F6" s="159" t="s">
        <v>2</v>
      </c>
      <c r="G6" s="159"/>
      <c r="H6" s="160"/>
      <c r="I6" s="162" t="s">
        <v>3</v>
      </c>
      <c r="J6" s="160"/>
    </row>
    <row r="7" ht="45" customHeight="1" spans="5:10">
      <c r="E7" s="159"/>
      <c r="F7" s="159" t="s">
        <v>4</v>
      </c>
      <c r="G7" s="159"/>
      <c r="H7" s="161"/>
      <c r="I7" s="161"/>
      <c r="J7" s="161"/>
    </row>
    <row r="8" ht="45" customHeight="1" spans="5:10">
      <c r="E8" s="159"/>
      <c r="F8" s="159" t="s">
        <v>5</v>
      </c>
      <c r="G8" s="159"/>
      <c r="H8" s="161"/>
      <c r="I8" s="161"/>
      <c r="J8" s="161"/>
    </row>
    <row r="9" ht="45" customHeight="1" spans="5:14">
      <c r="E9" s="159"/>
      <c r="F9" s="159" t="s">
        <v>6</v>
      </c>
      <c r="G9" s="159"/>
      <c r="H9" s="161"/>
      <c r="I9" s="161"/>
      <c r="J9" s="161"/>
      <c r="N9" s="163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8" workbookViewId="0">
      <selection activeCell="D19" sqref="D19"/>
    </sheetView>
  </sheetViews>
  <sheetFormatPr defaultColWidth="8" defaultRowHeight="14" outlineLevelCol="5"/>
  <cols>
    <col min="1" max="1" width="16.1818181818182" style="149" customWidth="1"/>
    <col min="2" max="2" width="9.12727272727273" style="149" customWidth="1"/>
    <col min="3" max="3" width="10.6272727272727" style="149" customWidth="1"/>
    <col min="4" max="4" width="84.8727272727273" style="149" customWidth="1"/>
    <col min="5" max="5" width="9.37272727272727" style="149" customWidth="1"/>
    <col min="6" max="6" width="7.37272727272727" style="149" customWidth="1"/>
    <col min="7" max="16384" width="8" style="149"/>
  </cols>
  <sheetData>
    <row r="1" ht="22.5" customHeight="1" spans="1:6">
      <c r="A1" s="150" t="s">
        <v>8</v>
      </c>
      <c r="B1" s="150"/>
      <c r="C1" s="150"/>
      <c r="D1" s="150"/>
      <c r="E1" s="150"/>
      <c r="F1" s="150"/>
    </row>
    <row r="2" spans="1:6">
      <c r="A2" s="150"/>
      <c r="B2" s="150"/>
      <c r="C2" s="150"/>
      <c r="D2" s="150"/>
      <c r="E2" s="150"/>
      <c r="F2" s="150"/>
    </row>
    <row r="3" ht="26.25" customHeight="1" spans="1:6">
      <c r="A3" s="151" t="s">
        <v>9</v>
      </c>
      <c r="B3" s="151" t="s">
        <v>10</v>
      </c>
      <c r="C3" s="151" t="s">
        <v>11</v>
      </c>
      <c r="D3" s="151" t="s">
        <v>12</v>
      </c>
      <c r="E3" s="151" t="s">
        <v>13</v>
      </c>
      <c r="F3" s="151" t="s">
        <v>14</v>
      </c>
    </row>
    <row r="4" ht="30" customHeight="1" spans="1:6">
      <c r="A4" s="152" t="s">
        <v>15</v>
      </c>
      <c r="B4" s="153" t="s">
        <v>16</v>
      </c>
      <c r="C4" s="154" t="s">
        <v>17</v>
      </c>
      <c r="D4" s="155" t="s">
        <v>18</v>
      </c>
      <c r="E4" s="153" t="s">
        <v>19</v>
      </c>
      <c r="F4" s="151"/>
    </row>
    <row r="5" ht="30" customHeight="1" spans="1:6">
      <c r="A5" s="152" t="s">
        <v>15</v>
      </c>
      <c r="B5" s="153" t="s">
        <v>20</v>
      </c>
      <c r="C5" s="154" t="s">
        <v>21</v>
      </c>
      <c r="D5" s="155" t="s">
        <v>22</v>
      </c>
      <c r="E5" s="153" t="s">
        <v>23</v>
      </c>
      <c r="F5" s="151"/>
    </row>
    <row r="6" ht="30" customHeight="1" spans="1:6">
      <c r="A6" s="152" t="s">
        <v>15</v>
      </c>
      <c r="B6" s="153" t="s">
        <v>24</v>
      </c>
      <c r="C6" s="154" t="s">
        <v>25</v>
      </c>
      <c r="D6" s="155" t="s">
        <v>26</v>
      </c>
      <c r="E6" s="153" t="s">
        <v>23</v>
      </c>
      <c r="F6" s="151"/>
    </row>
    <row r="7" ht="30" customHeight="1" spans="1:6">
      <c r="A7" s="152" t="s">
        <v>15</v>
      </c>
      <c r="B7" s="153" t="s">
        <v>27</v>
      </c>
      <c r="C7" s="154" t="s">
        <v>28</v>
      </c>
      <c r="D7" s="155" t="s">
        <v>29</v>
      </c>
      <c r="E7" s="153" t="s">
        <v>3</v>
      </c>
      <c r="F7" s="151"/>
    </row>
    <row r="8" ht="30" customHeight="1" spans="1:6">
      <c r="A8" s="152" t="s">
        <v>15</v>
      </c>
      <c r="B8" s="153" t="s">
        <v>30</v>
      </c>
      <c r="C8" s="154" t="s">
        <v>31</v>
      </c>
      <c r="D8" s="155" t="s">
        <v>32</v>
      </c>
      <c r="E8" s="153" t="s">
        <v>3</v>
      </c>
      <c r="F8" s="151"/>
    </row>
    <row r="9" ht="30" customHeight="1" spans="1:6">
      <c r="A9" s="153" t="s">
        <v>33</v>
      </c>
      <c r="B9" s="153" t="s">
        <v>34</v>
      </c>
      <c r="C9" s="154" t="s">
        <v>35</v>
      </c>
      <c r="D9" s="155" t="s">
        <v>36</v>
      </c>
      <c r="E9" s="153" t="s">
        <v>3</v>
      </c>
      <c r="F9" s="151"/>
    </row>
    <row r="10" ht="30" customHeight="1" spans="1:6">
      <c r="A10" s="153" t="s">
        <v>33</v>
      </c>
      <c r="B10" s="153" t="s">
        <v>37</v>
      </c>
      <c r="C10" s="154" t="s">
        <v>38</v>
      </c>
      <c r="D10" s="155" t="s">
        <v>39</v>
      </c>
      <c r="E10" s="153" t="s">
        <v>3</v>
      </c>
      <c r="F10" s="151"/>
    </row>
    <row r="11" ht="57" customHeight="1" spans="1:6">
      <c r="A11" s="153" t="s">
        <v>33</v>
      </c>
      <c r="B11" s="153" t="s">
        <v>40</v>
      </c>
      <c r="C11" s="154" t="s">
        <v>41</v>
      </c>
      <c r="D11" s="155" t="s">
        <v>42</v>
      </c>
      <c r="E11" s="153" t="s">
        <v>3</v>
      </c>
      <c r="F11" s="151"/>
    </row>
    <row r="12" spans="4:4">
      <c r="D12" s="15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L13" sqref="L13"/>
    </sheetView>
  </sheetViews>
  <sheetFormatPr defaultColWidth="8" defaultRowHeight="14" outlineLevelCol="5"/>
  <cols>
    <col min="1" max="1" width="14.8727272727273" style="149" customWidth="1"/>
    <col min="2" max="2" width="9.12727272727273" style="149" customWidth="1"/>
    <col min="3" max="3" width="10.6272727272727" style="149" customWidth="1"/>
    <col min="4" max="4" width="84.8727272727273" style="149" customWidth="1"/>
    <col min="5" max="5" width="9.37272727272727" style="149" customWidth="1"/>
    <col min="6" max="6" width="7.37272727272727" style="149" customWidth="1"/>
    <col min="7" max="16384" width="8" style="149"/>
  </cols>
  <sheetData>
    <row r="1" ht="22.5" customHeight="1" spans="1:6">
      <c r="A1" s="150" t="s">
        <v>8</v>
      </c>
      <c r="B1" s="150"/>
      <c r="C1" s="150"/>
      <c r="D1" s="150"/>
      <c r="E1" s="150"/>
      <c r="F1" s="150"/>
    </row>
    <row r="2" spans="1:6">
      <c r="A2" s="150"/>
      <c r="B2" s="150"/>
      <c r="C2" s="150"/>
      <c r="D2" s="150"/>
      <c r="E2" s="150"/>
      <c r="F2" s="150"/>
    </row>
    <row r="3" ht="26.25" customHeight="1" spans="1:6">
      <c r="A3" s="151" t="s">
        <v>9</v>
      </c>
      <c r="B3" s="151" t="s">
        <v>10</v>
      </c>
      <c r="C3" s="151" t="s">
        <v>11</v>
      </c>
      <c r="D3" s="151" t="s">
        <v>12</v>
      </c>
      <c r="E3" s="151" t="s">
        <v>13</v>
      </c>
      <c r="F3" s="151" t="s">
        <v>14</v>
      </c>
    </row>
    <row r="4" ht="30" customHeight="1" spans="1:6">
      <c r="A4" s="152" t="s">
        <v>33</v>
      </c>
      <c r="B4" s="153" t="s">
        <v>43</v>
      </c>
      <c r="C4" s="154" t="s">
        <v>44</v>
      </c>
      <c r="D4" s="155" t="s">
        <v>45</v>
      </c>
      <c r="E4" s="153" t="s">
        <v>19</v>
      </c>
      <c r="F4" s="151"/>
    </row>
    <row r="5" ht="30" customHeight="1" spans="1:6">
      <c r="A5" s="152" t="s">
        <v>33</v>
      </c>
      <c r="B5" s="153" t="s">
        <v>46</v>
      </c>
      <c r="C5" s="154" t="s">
        <v>47</v>
      </c>
      <c r="D5" s="155" t="s">
        <v>48</v>
      </c>
      <c r="E5" s="153" t="s">
        <v>19</v>
      </c>
      <c r="F5" s="151"/>
    </row>
    <row r="6" ht="30" customHeight="1" spans="1:6">
      <c r="A6" s="152" t="s">
        <v>33</v>
      </c>
      <c r="B6" s="153" t="s">
        <v>20</v>
      </c>
      <c r="C6" s="154" t="s">
        <v>49</v>
      </c>
      <c r="D6" s="155" t="s">
        <v>50</v>
      </c>
      <c r="E6" s="153" t="s">
        <v>19</v>
      </c>
      <c r="F6" s="151"/>
    </row>
    <row r="7" ht="30" customHeight="1" spans="1:6">
      <c r="A7" s="152" t="s">
        <v>33</v>
      </c>
      <c r="B7" s="153" t="s">
        <v>24</v>
      </c>
      <c r="C7" s="154" t="s">
        <v>21</v>
      </c>
      <c r="D7" s="155" t="s">
        <v>51</v>
      </c>
      <c r="E7" s="153" t="s">
        <v>23</v>
      </c>
      <c r="F7" s="151"/>
    </row>
    <row r="8" ht="39" customHeight="1" spans="1:6">
      <c r="A8" s="152" t="s">
        <v>33</v>
      </c>
      <c r="B8" s="153" t="s">
        <v>27</v>
      </c>
      <c r="C8" s="154" t="s">
        <v>25</v>
      </c>
      <c r="D8" s="155" t="s">
        <v>52</v>
      </c>
      <c r="E8" s="153" t="s">
        <v>23</v>
      </c>
      <c r="F8" s="151"/>
    </row>
    <row r="9" ht="30" customHeight="1" spans="1:6">
      <c r="A9" s="152" t="s">
        <v>33</v>
      </c>
      <c r="B9" s="153" t="s">
        <v>30</v>
      </c>
      <c r="C9" s="154" t="s">
        <v>53</v>
      </c>
      <c r="D9" s="155" t="s">
        <v>54</v>
      </c>
      <c r="E9" s="153" t="s">
        <v>3</v>
      </c>
      <c r="F9" s="151"/>
    </row>
    <row r="10" ht="30" customHeight="1" spans="1:6">
      <c r="A10" s="153"/>
      <c r="B10" s="153"/>
      <c r="C10" s="154"/>
      <c r="D10" s="155"/>
      <c r="E10" s="153"/>
      <c r="F10" s="151"/>
    </row>
    <row r="11" ht="30" customHeight="1" spans="1:6">
      <c r="A11" s="153"/>
      <c r="B11" s="153"/>
      <c r="C11" s="154"/>
      <c r="D11" s="155"/>
      <c r="E11" s="153"/>
      <c r="F11" s="151"/>
    </row>
    <row r="12" ht="30" customHeight="1" spans="1:6">
      <c r="A12" s="153"/>
      <c r="B12" s="153"/>
      <c r="C12" s="154"/>
      <c r="D12" s="155"/>
      <c r="E12" s="153"/>
      <c r="F12" s="151"/>
    </row>
    <row r="13" ht="30" customHeight="1" spans="1:6">
      <c r="A13" s="153"/>
      <c r="B13" s="153"/>
      <c r="C13" s="154"/>
      <c r="D13" s="155"/>
      <c r="E13" s="153"/>
      <c r="F13" s="151"/>
    </row>
    <row r="14" ht="30" customHeight="1" spans="1:6">
      <c r="A14" s="153"/>
      <c r="B14" s="153"/>
      <c r="C14" s="154"/>
      <c r="D14" s="155"/>
      <c r="E14" s="153"/>
      <c r="F14" s="151"/>
    </row>
    <row r="15" ht="30" customHeight="1" spans="1:6">
      <c r="A15" s="153"/>
      <c r="B15" s="153"/>
      <c r="C15" s="154"/>
      <c r="D15" s="155"/>
      <c r="E15" s="153"/>
      <c r="F15" s="151"/>
    </row>
    <row r="16" spans="4:4">
      <c r="D16" s="15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1"/>
  <sheetViews>
    <sheetView showGridLines="0" view="pageBreakPreview" zoomScaleNormal="100" workbookViewId="0">
      <pane xSplit="5" ySplit="7" topLeftCell="F79" activePane="bottomRight" state="frozen"/>
      <selection/>
      <selection pane="topRight"/>
      <selection pane="bottomLeft"/>
      <selection pane="bottomRight" activeCell="C83" sqref="C83:C90"/>
    </sheetView>
  </sheetViews>
  <sheetFormatPr defaultColWidth="9" defaultRowHeight="13"/>
  <cols>
    <col min="1" max="1" width="4.62727272727273" style="98" customWidth="1"/>
    <col min="2" max="3" width="10.6272727272727" style="98" customWidth="1"/>
    <col min="4" max="5" width="14.6272727272727" style="98" customWidth="1"/>
    <col min="6" max="6" width="4.62727272727273" style="98" customWidth="1"/>
    <col min="7" max="7" width="7.62727272727273" style="98" customWidth="1"/>
    <col min="8" max="8" width="6.62727272727273" style="99" customWidth="1"/>
    <col min="9" max="9" width="9.62727272727273" style="99" customWidth="1"/>
    <col min="10" max="13" width="6.62727272727273" style="98" customWidth="1"/>
    <col min="14" max="15" width="7.62727272727273" style="98" customWidth="1"/>
    <col min="16" max="16" width="16.2545454545455" style="98" customWidth="1"/>
    <col min="17" max="16346" width="8.87272727272727" style="98"/>
    <col min="16347" max="16384" width="9" style="98"/>
  </cols>
  <sheetData>
    <row r="1" s="92" customFormat="1" ht="17.25" customHeight="1" spans="1:16">
      <c r="A1" s="100"/>
      <c r="B1" s="100"/>
      <c r="C1" s="101" t="s">
        <v>55</v>
      </c>
      <c r="D1" s="101"/>
      <c r="E1" s="101"/>
      <c r="F1" s="101"/>
      <c r="G1" s="101"/>
      <c r="H1" s="101"/>
      <c r="I1" s="101"/>
      <c r="J1" s="101"/>
      <c r="K1" s="101"/>
      <c r="L1" s="121" t="s">
        <v>56</v>
      </c>
      <c r="M1" s="121"/>
      <c r="N1" s="88" t="s">
        <v>57</v>
      </c>
      <c r="O1" s="88"/>
      <c r="P1" s="88"/>
    </row>
    <row r="2" s="92" customFormat="1" ht="17.25" customHeight="1" spans="1:16">
      <c r="A2" s="100"/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21" t="s">
        <v>58</v>
      </c>
      <c r="M2" s="121"/>
      <c r="N2" s="88" t="s">
        <v>59</v>
      </c>
      <c r="O2" s="88"/>
      <c r="P2" s="88"/>
    </row>
    <row r="3" s="92" customFormat="1" ht="17.25" customHeight="1" spans="1:16">
      <c r="A3" s="100"/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21" t="s">
        <v>60</v>
      </c>
      <c r="M3" s="121"/>
      <c r="N3" s="88" t="s">
        <v>40</v>
      </c>
      <c r="O3" s="88"/>
      <c r="P3" s="88"/>
    </row>
    <row r="4" s="92" customFormat="1" ht="20" customHeight="1" spans="1:16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21" t="s">
        <v>61</v>
      </c>
      <c r="M4" s="121"/>
      <c r="N4" s="88" t="s">
        <v>62</v>
      </c>
      <c r="O4" s="88"/>
      <c r="P4" s="88"/>
    </row>
    <row r="5" s="92" customFormat="1" ht="20" customHeight="1" spans="1:16">
      <c r="A5" s="102" t="s">
        <v>63</v>
      </c>
      <c r="B5" s="102"/>
      <c r="C5" s="102"/>
      <c r="D5" s="102"/>
      <c r="E5" s="102"/>
      <c r="F5" s="102" t="s">
        <v>64</v>
      </c>
      <c r="G5" s="102"/>
      <c r="H5" s="102"/>
      <c r="I5" s="102"/>
      <c r="J5" s="102"/>
      <c r="K5" s="102"/>
      <c r="L5" s="121" t="s">
        <v>65</v>
      </c>
      <c r="M5" s="121"/>
      <c r="N5" s="88" t="s">
        <v>41</v>
      </c>
      <c r="O5" s="88"/>
      <c r="P5" s="88"/>
    </row>
    <row r="6" s="93" customFormat="1" ht="15" customHeight="1" spans="1:16">
      <c r="A6" s="103" t="s">
        <v>66</v>
      </c>
      <c r="B6" s="104" t="s">
        <v>67</v>
      </c>
      <c r="C6" s="104" t="s">
        <v>68</v>
      </c>
      <c r="D6" s="105" t="s">
        <v>69</v>
      </c>
      <c r="E6" s="105" t="s">
        <v>70</v>
      </c>
      <c r="F6" s="105" t="s">
        <v>71</v>
      </c>
      <c r="G6" s="105" t="s">
        <v>72</v>
      </c>
      <c r="H6" s="106" t="s">
        <v>73</v>
      </c>
      <c r="I6" s="106" t="s">
        <v>74</v>
      </c>
      <c r="J6" s="105" t="s">
        <v>75</v>
      </c>
      <c r="K6" s="122" t="s">
        <v>76</v>
      </c>
      <c r="L6" s="122" t="s">
        <v>77</v>
      </c>
      <c r="M6" s="122" t="s">
        <v>78</v>
      </c>
      <c r="N6" s="123" t="s">
        <v>79</v>
      </c>
      <c r="O6" s="123" t="s">
        <v>80</v>
      </c>
      <c r="P6" s="123" t="s">
        <v>14</v>
      </c>
    </row>
    <row r="7" s="94" customFormat="1" ht="15" customHeight="1" spans="1:16">
      <c r="A7" s="103"/>
      <c r="B7" s="104"/>
      <c r="C7" s="104"/>
      <c r="D7" s="105"/>
      <c r="E7" s="105"/>
      <c r="F7" s="105"/>
      <c r="G7" s="105"/>
      <c r="H7" s="106"/>
      <c r="I7" s="106"/>
      <c r="J7" s="105"/>
      <c r="K7" s="122"/>
      <c r="L7" s="122"/>
      <c r="M7" s="122"/>
      <c r="N7" s="123"/>
      <c r="O7" s="123"/>
      <c r="P7" s="123"/>
    </row>
    <row r="8" s="94" customFormat="1" ht="30" customHeight="1" spans="1:16">
      <c r="A8" s="107">
        <f t="shared" ref="A8:A12" si="0">ROW()-7</f>
        <v>1</v>
      </c>
      <c r="B8" s="108" t="s">
        <v>81</v>
      </c>
      <c r="C8" s="108" t="s">
        <v>81</v>
      </c>
      <c r="D8" s="109" t="s">
        <v>82</v>
      </c>
      <c r="E8" s="110"/>
      <c r="F8" s="111" t="s">
        <v>83</v>
      </c>
      <c r="G8" s="110"/>
      <c r="H8" s="112" t="s">
        <v>84</v>
      </c>
      <c r="I8" s="114" t="s">
        <v>85</v>
      </c>
      <c r="J8" s="114"/>
      <c r="K8" s="124" t="s">
        <v>86</v>
      </c>
      <c r="L8" s="124"/>
      <c r="M8" s="107">
        <v>1</v>
      </c>
      <c r="N8" s="107">
        <f t="shared" ref="N8:N12" si="1">M8*20000</f>
        <v>20000</v>
      </c>
      <c r="O8" s="107" t="s">
        <v>87</v>
      </c>
      <c r="P8" s="107"/>
    </row>
    <row r="9" s="94" customFormat="1" ht="30" customHeight="1" spans="1:16">
      <c r="A9" s="107">
        <f t="shared" si="0"/>
        <v>2</v>
      </c>
      <c r="B9" s="108" t="s">
        <v>88</v>
      </c>
      <c r="C9" s="108" t="s">
        <v>88</v>
      </c>
      <c r="D9" s="109" t="s">
        <v>89</v>
      </c>
      <c r="E9" s="110"/>
      <c r="F9" s="111" t="s">
        <v>83</v>
      </c>
      <c r="G9" s="110"/>
      <c r="H9" s="112" t="s">
        <v>90</v>
      </c>
      <c r="I9" s="114" t="s">
        <v>91</v>
      </c>
      <c r="J9" s="114"/>
      <c r="K9" s="124" t="s">
        <v>86</v>
      </c>
      <c r="L9" s="124"/>
      <c r="M9" s="107">
        <v>1</v>
      </c>
      <c r="N9" s="107">
        <f t="shared" si="1"/>
        <v>20000</v>
      </c>
      <c r="O9" s="107" t="s">
        <v>87</v>
      </c>
      <c r="P9" s="107" t="s">
        <v>92</v>
      </c>
    </row>
    <row r="10" s="94" customFormat="1" ht="30" customHeight="1" spans="1:16">
      <c r="A10" s="107">
        <f t="shared" si="0"/>
        <v>3</v>
      </c>
      <c r="B10" s="108" t="s">
        <v>93</v>
      </c>
      <c r="C10" s="108" t="s">
        <v>93</v>
      </c>
      <c r="D10" s="109" t="s">
        <v>94</v>
      </c>
      <c r="E10" s="110"/>
      <c r="F10" s="111" t="s">
        <v>83</v>
      </c>
      <c r="G10" s="110"/>
      <c r="H10" s="112" t="s">
        <v>90</v>
      </c>
      <c r="I10" s="114" t="s">
        <v>91</v>
      </c>
      <c r="J10" s="114"/>
      <c r="K10" s="124" t="s">
        <v>86</v>
      </c>
      <c r="L10" s="124"/>
      <c r="M10" s="107">
        <v>1</v>
      </c>
      <c r="N10" s="107">
        <f t="shared" si="1"/>
        <v>20000</v>
      </c>
      <c r="O10" s="107" t="s">
        <v>87</v>
      </c>
      <c r="P10" s="107" t="s">
        <v>92</v>
      </c>
    </row>
    <row r="11" s="94" customFormat="1" ht="30" customHeight="1" spans="1:16">
      <c r="A11" s="107">
        <f t="shared" si="0"/>
        <v>4</v>
      </c>
      <c r="B11" s="108" t="s">
        <v>95</v>
      </c>
      <c r="C11" s="108" t="s">
        <v>95</v>
      </c>
      <c r="D11" s="109" t="s">
        <v>96</v>
      </c>
      <c r="E11" s="110"/>
      <c r="F11" s="111" t="s">
        <v>83</v>
      </c>
      <c r="G11" s="110"/>
      <c r="H11" s="112" t="s">
        <v>97</v>
      </c>
      <c r="I11" s="114" t="s">
        <v>98</v>
      </c>
      <c r="J11" s="114"/>
      <c r="K11" s="124" t="s">
        <v>86</v>
      </c>
      <c r="L11" s="124"/>
      <c r="M11" s="107">
        <v>2</v>
      </c>
      <c r="N11" s="107">
        <f t="shared" si="1"/>
        <v>40000</v>
      </c>
      <c r="O11" s="107" t="s">
        <v>87</v>
      </c>
      <c r="P11" s="107"/>
    </row>
    <row r="12" s="94" customFormat="1" ht="30" customHeight="1" spans="1:16">
      <c r="A12" s="107">
        <f t="shared" si="0"/>
        <v>5</v>
      </c>
      <c r="B12" s="108" t="s">
        <v>99</v>
      </c>
      <c r="C12" s="108" t="s">
        <v>99</v>
      </c>
      <c r="D12" s="109" t="s">
        <v>100</v>
      </c>
      <c r="E12" s="110"/>
      <c r="F12" s="111" t="s">
        <v>83</v>
      </c>
      <c r="G12" s="110"/>
      <c r="H12" s="112" t="s">
        <v>101</v>
      </c>
      <c r="I12" s="114" t="s">
        <v>85</v>
      </c>
      <c r="J12" s="114"/>
      <c r="K12" s="124" t="s">
        <v>86</v>
      </c>
      <c r="L12" s="124"/>
      <c r="M12" s="107">
        <v>1</v>
      </c>
      <c r="N12" s="107">
        <f t="shared" si="1"/>
        <v>20000</v>
      </c>
      <c r="O12" s="107" t="s">
        <v>87</v>
      </c>
      <c r="P12" s="107"/>
    </row>
    <row r="13" s="94" customFormat="1" ht="30" customHeight="1" spans="1:16">
      <c r="A13" s="107">
        <f t="shared" ref="A13:A19" si="2">ROW()-7</f>
        <v>6</v>
      </c>
      <c r="B13" s="108" t="s">
        <v>102</v>
      </c>
      <c r="C13" s="108" t="s">
        <v>102</v>
      </c>
      <c r="D13" s="109" t="s">
        <v>103</v>
      </c>
      <c r="E13" s="110"/>
      <c r="F13" s="111" t="s">
        <v>83</v>
      </c>
      <c r="G13" s="110"/>
      <c r="H13" s="112" t="s">
        <v>84</v>
      </c>
      <c r="I13" s="114" t="s">
        <v>85</v>
      </c>
      <c r="J13" s="114" t="s">
        <v>104</v>
      </c>
      <c r="K13" s="124" t="s">
        <v>86</v>
      </c>
      <c r="L13" s="124"/>
      <c r="M13" s="107">
        <v>1</v>
      </c>
      <c r="N13" s="107">
        <f t="shared" ref="N13:N32" si="3">M13*20000</f>
        <v>20000</v>
      </c>
      <c r="O13" s="107" t="s">
        <v>87</v>
      </c>
      <c r="P13" s="107"/>
    </row>
    <row r="14" s="94" customFormat="1" ht="30" customHeight="1" spans="1:16">
      <c r="A14" s="107">
        <f t="shared" si="2"/>
        <v>7</v>
      </c>
      <c r="B14" s="108" t="s">
        <v>105</v>
      </c>
      <c r="C14" s="108" t="s">
        <v>105</v>
      </c>
      <c r="D14" s="109" t="s">
        <v>106</v>
      </c>
      <c r="E14" s="110"/>
      <c r="F14" s="111" t="s">
        <v>83</v>
      </c>
      <c r="G14" s="110"/>
      <c r="H14" s="112" t="s">
        <v>90</v>
      </c>
      <c r="I14" s="114" t="s">
        <v>107</v>
      </c>
      <c r="J14" s="114"/>
      <c r="K14" s="124" t="s">
        <v>86</v>
      </c>
      <c r="L14" s="124"/>
      <c r="M14" s="107">
        <v>2</v>
      </c>
      <c r="N14" s="107">
        <f t="shared" si="3"/>
        <v>40000</v>
      </c>
      <c r="O14" s="107" t="s">
        <v>87</v>
      </c>
      <c r="P14" s="107"/>
    </row>
    <row r="15" s="94" customFormat="1" ht="30" customHeight="1" spans="1:16">
      <c r="A15" s="107">
        <f t="shared" si="2"/>
        <v>8</v>
      </c>
      <c r="B15" s="108" t="s">
        <v>108</v>
      </c>
      <c r="C15" s="108" t="s">
        <v>108</v>
      </c>
      <c r="D15" s="109" t="s">
        <v>109</v>
      </c>
      <c r="E15" s="110"/>
      <c r="F15" s="111" t="s">
        <v>83</v>
      </c>
      <c r="G15" s="110"/>
      <c r="H15" s="112" t="s">
        <v>101</v>
      </c>
      <c r="I15" s="114" t="s">
        <v>85</v>
      </c>
      <c r="J15" s="114"/>
      <c r="K15" s="124" t="s">
        <v>86</v>
      </c>
      <c r="L15" s="124"/>
      <c r="M15" s="107">
        <v>1</v>
      </c>
      <c r="N15" s="107">
        <f t="shared" si="3"/>
        <v>20000</v>
      </c>
      <c r="O15" s="107" t="s">
        <v>87</v>
      </c>
      <c r="P15" s="107"/>
    </row>
    <row r="16" s="94" customFormat="1" ht="30" customHeight="1" spans="1:16">
      <c r="A16" s="107">
        <f t="shared" si="2"/>
        <v>9</v>
      </c>
      <c r="B16" s="108" t="s">
        <v>110</v>
      </c>
      <c r="C16" s="108" t="s">
        <v>110</v>
      </c>
      <c r="D16" s="109" t="s">
        <v>111</v>
      </c>
      <c r="E16" s="110"/>
      <c r="F16" s="111" t="s">
        <v>83</v>
      </c>
      <c r="G16" s="110"/>
      <c r="H16" s="112" t="s">
        <v>90</v>
      </c>
      <c r="I16" s="114" t="s">
        <v>112</v>
      </c>
      <c r="J16" s="114"/>
      <c r="K16" s="124" t="s">
        <v>86</v>
      </c>
      <c r="L16" s="124"/>
      <c r="M16" s="107">
        <v>2</v>
      </c>
      <c r="N16" s="107">
        <f t="shared" si="3"/>
        <v>40000</v>
      </c>
      <c r="O16" s="107" t="s">
        <v>87</v>
      </c>
      <c r="P16" s="107"/>
    </row>
    <row r="17" s="94" customFormat="1" ht="30" customHeight="1" spans="1:16">
      <c r="A17" s="107">
        <f t="shared" si="2"/>
        <v>10</v>
      </c>
      <c r="B17" s="108" t="s">
        <v>113</v>
      </c>
      <c r="C17" s="108" t="s">
        <v>113</v>
      </c>
      <c r="D17" s="109" t="s">
        <v>114</v>
      </c>
      <c r="E17" s="110"/>
      <c r="F17" s="111" t="s">
        <v>83</v>
      </c>
      <c r="G17" s="110"/>
      <c r="H17" s="112" t="s">
        <v>90</v>
      </c>
      <c r="I17" s="114" t="s">
        <v>115</v>
      </c>
      <c r="J17" s="114"/>
      <c r="K17" s="124" t="s">
        <v>86</v>
      </c>
      <c r="L17" s="124"/>
      <c r="M17" s="107">
        <v>1</v>
      </c>
      <c r="N17" s="107">
        <f t="shared" si="3"/>
        <v>20000</v>
      </c>
      <c r="O17" s="107" t="s">
        <v>87</v>
      </c>
      <c r="P17" s="107"/>
    </row>
    <row r="18" s="94" customFormat="1" ht="30" customHeight="1" spans="1:16">
      <c r="A18" s="107">
        <f t="shared" si="2"/>
        <v>11</v>
      </c>
      <c r="B18" s="108" t="s">
        <v>116</v>
      </c>
      <c r="C18" s="108" t="s">
        <v>116</v>
      </c>
      <c r="D18" s="109" t="s">
        <v>117</v>
      </c>
      <c r="E18" s="110" t="s">
        <v>118</v>
      </c>
      <c r="F18" s="111" t="s">
        <v>83</v>
      </c>
      <c r="G18" s="110"/>
      <c r="H18" s="112" t="s">
        <v>119</v>
      </c>
      <c r="I18" s="114" t="s">
        <v>85</v>
      </c>
      <c r="J18" s="114"/>
      <c r="K18" s="124" t="s">
        <v>86</v>
      </c>
      <c r="L18" s="124"/>
      <c r="M18" s="107">
        <v>1</v>
      </c>
      <c r="N18" s="107">
        <f t="shared" si="3"/>
        <v>20000</v>
      </c>
      <c r="O18" s="107" t="s">
        <v>120</v>
      </c>
      <c r="P18" s="107"/>
    </row>
    <row r="19" s="94" customFormat="1" ht="30" customHeight="1" spans="1:16">
      <c r="A19" s="107">
        <f t="shared" si="2"/>
        <v>12</v>
      </c>
      <c r="B19" s="108" t="s">
        <v>121</v>
      </c>
      <c r="C19" s="108" t="s">
        <v>121</v>
      </c>
      <c r="D19" s="109" t="s">
        <v>122</v>
      </c>
      <c r="E19" s="110" t="s">
        <v>123</v>
      </c>
      <c r="F19" s="111" t="s">
        <v>83</v>
      </c>
      <c r="G19" s="110"/>
      <c r="H19" s="112" t="s">
        <v>119</v>
      </c>
      <c r="I19" s="114" t="s">
        <v>85</v>
      </c>
      <c r="J19" s="114"/>
      <c r="K19" s="124" t="s">
        <v>86</v>
      </c>
      <c r="L19" s="124"/>
      <c r="M19" s="107">
        <v>1</v>
      </c>
      <c r="N19" s="107">
        <f t="shared" si="3"/>
        <v>20000</v>
      </c>
      <c r="O19" s="107" t="s">
        <v>120</v>
      </c>
      <c r="P19" s="107"/>
    </row>
    <row r="20" s="94" customFormat="1" ht="30" customHeight="1" spans="1:16">
      <c r="A20" s="107">
        <f t="shared" ref="A20:A27" si="4">ROW()-7</f>
        <v>13</v>
      </c>
      <c r="B20" s="108" t="s">
        <v>124</v>
      </c>
      <c r="C20" s="108" t="s">
        <v>125</v>
      </c>
      <c r="D20" s="109" t="s">
        <v>126</v>
      </c>
      <c r="E20" s="110"/>
      <c r="F20" s="111" t="s">
        <v>83</v>
      </c>
      <c r="G20" s="110"/>
      <c r="H20" s="112" t="s">
        <v>127</v>
      </c>
      <c r="I20" s="114" t="s">
        <v>128</v>
      </c>
      <c r="J20" s="114"/>
      <c r="K20" s="124" t="s">
        <v>86</v>
      </c>
      <c r="L20" s="124"/>
      <c r="M20" s="107">
        <v>1</v>
      </c>
      <c r="N20" s="107">
        <f t="shared" si="3"/>
        <v>20000</v>
      </c>
      <c r="O20" s="107" t="s">
        <v>87</v>
      </c>
      <c r="P20" s="107"/>
    </row>
    <row r="21" s="94" customFormat="1" ht="30" customHeight="1" spans="1:16">
      <c r="A21" s="107">
        <f t="shared" si="4"/>
        <v>14</v>
      </c>
      <c r="B21" s="108" t="s">
        <v>129</v>
      </c>
      <c r="C21" s="108" t="s">
        <v>129</v>
      </c>
      <c r="D21" s="109" t="s">
        <v>130</v>
      </c>
      <c r="E21" s="110"/>
      <c r="F21" s="111" t="s">
        <v>83</v>
      </c>
      <c r="G21" s="110"/>
      <c r="H21" s="112" t="s">
        <v>131</v>
      </c>
      <c r="I21" s="114" t="s">
        <v>132</v>
      </c>
      <c r="J21" s="114"/>
      <c r="K21" s="124" t="s">
        <v>86</v>
      </c>
      <c r="L21" s="124"/>
      <c r="M21" s="107">
        <v>1</v>
      </c>
      <c r="N21" s="107">
        <f t="shared" si="3"/>
        <v>20000</v>
      </c>
      <c r="O21" s="107" t="s">
        <v>87</v>
      </c>
      <c r="P21" s="107"/>
    </row>
    <row r="22" s="94" customFormat="1" ht="30" customHeight="1" spans="1:16">
      <c r="A22" s="107">
        <f t="shared" si="4"/>
        <v>15</v>
      </c>
      <c r="B22" s="108" t="s">
        <v>133</v>
      </c>
      <c r="C22" s="108" t="s">
        <v>133</v>
      </c>
      <c r="D22" s="109" t="s">
        <v>134</v>
      </c>
      <c r="E22" s="110" t="s">
        <v>118</v>
      </c>
      <c r="F22" s="111" t="s">
        <v>83</v>
      </c>
      <c r="G22" s="110"/>
      <c r="H22" s="112" t="s">
        <v>119</v>
      </c>
      <c r="I22" s="114" t="s">
        <v>85</v>
      </c>
      <c r="J22" s="114"/>
      <c r="K22" s="124" t="s">
        <v>86</v>
      </c>
      <c r="L22" s="124"/>
      <c r="M22" s="107">
        <v>1</v>
      </c>
      <c r="N22" s="107">
        <f t="shared" si="3"/>
        <v>20000</v>
      </c>
      <c r="O22" s="107" t="s">
        <v>120</v>
      </c>
      <c r="P22" s="107"/>
    </row>
    <row r="23" s="94" customFormat="1" ht="30" customHeight="1" spans="1:16">
      <c r="A23" s="107">
        <f t="shared" si="4"/>
        <v>16</v>
      </c>
      <c r="B23" s="108" t="s">
        <v>135</v>
      </c>
      <c r="C23" s="108" t="s">
        <v>135</v>
      </c>
      <c r="D23" s="109" t="s">
        <v>136</v>
      </c>
      <c r="E23" s="110" t="s">
        <v>123</v>
      </c>
      <c r="F23" s="111" t="s">
        <v>83</v>
      </c>
      <c r="G23" s="110"/>
      <c r="H23" s="112" t="s">
        <v>119</v>
      </c>
      <c r="I23" s="114" t="s">
        <v>85</v>
      </c>
      <c r="J23" s="114"/>
      <c r="K23" s="124" t="s">
        <v>86</v>
      </c>
      <c r="L23" s="124"/>
      <c r="M23" s="107">
        <v>1</v>
      </c>
      <c r="N23" s="107">
        <f t="shared" si="3"/>
        <v>20000</v>
      </c>
      <c r="O23" s="107" t="s">
        <v>120</v>
      </c>
      <c r="P23" s="107"/>
    </row>
    <row r="24" s="94" customFormat="1" ht="30" customHeight="1" spans="1:16">
      <c r="A24" s="107">
        <f t="shared" si="4"/>
        <v>17</v>
      </c>
      <c r="B24" s="108" t="s">
        <v>137</v>
      </c>
      <c r="C24" s="108" t="s">
        <v>137</v>
      </c>
      <c r="D24" s="109" t="s">
        <v>138</v>
      </c>
      <c r="E24" s="110"/>
      <c r="F24" s="111" t="s">
        <v>83</v>
      </c>
      <c r="G24" s="110"/>
      <c r="H24" s="112" t="s">
        <v>84</v>
      </c>
      <c r="I24" s="114" t="s">
        <v>85</v>
      </c>
      <c r="J24" s="114" t="s">
        <v>104</v>
      </c>
      <c r="K24" s="124" t="s">
        <v>86</v>
      </c>
      <c r="L24" s="124"/>
      <c r="M24" s="107">
        <v>1</v>
      </c>
      <c r="N24" s="107">
        <f t="shared" si="3"/>
        <v>20000</v>
      </c>
      <c r="O24" s="107" t="s">
        <v>87</v>
      </c>
      <c r="P24" s="107"/>
    </row>
    <row r="25" s="94" customFormat="1" ht="30" customHeight="1" spans="1:16">
      <c r="A25" s="107">
        <f t="shared" si="4"/>
        <v>18</v>
      </c>
      <c r="B25" s="108" t="s">
        <v>139</v>
      </c>
      <c r="C25" s="108" t="s">
        <v>139</v>
      </c>
      <c r="D25" s="109" t="s">
        <v>140</v>
      </c>
      <c r="E25" s="110"/>
      <c r="F25" s="111" t="s">
        <v>83</v>
      </c>
      <c r="G25" s="110"/>
      <c r="H25" s="112" t="s">
        <v>127</v>
      </c>
      <c r="I25" s="114" t="s">
        <v>141</v>
      </c>
      <c r="J25" s="114"/>
      <c r="K25" s="124" t="s">
        <v>86</v>
      </c>
      <c r="L25" s="124"/>
      <c r="M25" s="107">
        <v>1</v>
      </c>
      <c r="N25" s="107">
        <f t="shared" si="3"/>
        <v>20000</v>
      </c>
      <c r="O25" s="107" t="s">
        <v>87</v>
      </c>
      <c r="P25" s="107"/>
    </row>
    <row r="26" s="94" customFormat="1" ht="30" customHeight="1" spans="1:16">
      <c r="A26" s="107">
        <f t="shared" si="4"/>
        <v>19</v>
      </c>
      <c r="B26" s="108" t="s">
        <v>142</v>
      </c>
      <c r="C26" s="108" t="s">
        <v>142</v>
      </c>
      <c r="D26" s="109" t="s">
        <v>143</v>
      </c>
      <c r="E26" s="110" t="s">
        <v>144</v>
      </c>
      <c r="F26" s="111" t="s">
        <v>83</v>
      </c>
      <c r="G26" s="110"/>
      <c r="H26" s="112" t="s">
        <v>97</v>
      </c>
      <c r="I26" s="114" t="s">
        <v>145</v>
      </c>
      <c r="J26" s="114"/>
      <c r="K26" s="124" t="s">
        <v>86</v>
      </c>
      <c r="L26" s="124"/>
      <c r="M26" s="107">
        <v>1</v>
      </c>
      <c r="N26" s="107">
        <f t="shared" si="3"/>
        <v>20000</v>
      </c>
      <c r="O26" s="107" t="s">
        <v>87</v>
      </c>
      <c r="P26" s="107" t="s">
        <v>146</v>
      </c>
    </row>
    <row r="27" s="94" customFormat="1" ht="30" customHeight="1" spans="1:16">
      <c r="A27" s="107">
        <f t="shared" si="4"/>
        <v>20</v>
      </c>
      <c r="B27" s="108" t="s">
        <v>147</v>
      </c>
      <c r="C27" s="108" t="s">
        <v>147</v>
      </c>
      <c r="D27" s="109" t="s">
        <v>148</v>
      </c>
      <c r="E27" s="110" t="s">
        <v>144</v>
      </c>
      <c r="F27" s="111" t="s">
        <v>83</v>
      </c>
      <c r="G27" s="110"/>
      <c r="H27" s="112" t="s">
        <v>97</v>
      </c>
      <c r="I27" s="114" t="s">
        <v>145</v>
      </c>
      <c r="J27" s="114"/>
      <c r="K27" s="124" t="s">
        <v>86</v>
      </c>
      <c r="L27" s="124"/>
      <c r="M27" s="107">
        <v>1</v>
      </c>
      <c r="N27" s="107">
        <f t="shared" si="3"/>
        <v>20000</v>
      </c>
      <c r="O27" s="107" t="s">
        <v>87</v>
      </c>
      <c r="P27" s="107" t="s">
        <v>146</v>
      </c>
    </row>
    <row r="28" s="94" customFormat="1" ht="30" customHeight="1" spans="1:16">
      <c r="A28" s="107">
        <v>21</v>
      </c>
      <c r="B28" s="113" t="s">
        <v>149</v>
      </c>
      <c r="C28" s="113" t="s">
        <v>149</v>
      </c>
      <c r="D28" s="108" t="s">
        <v>150</v>
      </c>
      <c r="E28" s="108"/>
      <c r="F28" s="111" t="s">
        <v>83</v>
      </c>
      <c r="G28" s="110"/>
      <c r="H28" s="114" t="s">
        <v>151</v>
      </c>
      <c r="I28" s="114" t="s">
        <v>91</v>
      </c>
      <c r="J28" s="114"/>
      <c r="K28" s="125" t="s">
        <v>86</v>
      </c>
      <c r="L28" s="125"/>
      <c r="M28" s="126">
        <v>1</v>
      </c>
      <c r="N28" s="107">
        <f t="shared" si="3"/>
        <v>20000</v>
      </c>
      <c r="O28" s="107" t="s">
        <v>87</v>
      </c>
      <c r="P28" s="107" t="s">
        <v>152</v>
      </c>
    </row>
    <row r="29" s="94" customFormat="1" ht="31" customHeight="1" spans="1:16">
      <c r="A29" s="107">
        <v>22</v>
      </c>
      <c r="B29" s="113" t="s">
        <v>153</v>
      </c>
      <c r="C29" s="113" t="s">
        <v>153</v>
      </c>
      <c r="D29" s="108" t="s">
        <v>117</v>
      </c>
      <c r="E29" s="108" t="s">
        <v>154</v>
      </c>
      <c r="F29" s="111" t="s">
        <v>83</v>
      </c>
      <c r="G29" s="110"/>
      <c r="H29" s="114" t="s">
        <v>155</v>
      </c>
      <c r="I29" s="114" t="s">
        <v>85</v>
      </c>
      <c r="J29" s="114"/>
      <c r="K29" s="125" t="s">
        <v>86</v>
      </c>
      <c r="L29" s="125"/>
      <c r="M29" s="126">
        <v>1</v>
      </c>
      <c r="N29" s="107">
        <f t="shared" si="3"/>
        <v>20000</v>
      </c>
      <c r="O29" s="107" t="s">
        <v>120</v>
      </c>
      <c r="P29" s="107" t="s">
        <v>152</v>
      </c>
    </row>
    <row r="30" s="94" customFormat="1" ht="30" customHeight="1" spans="1:16">
      <c r="A30" s="107">
        <v>23</v>
      </c>
      <c r="B30" s="113" t="s">
        <v>156</v>
      </c>
      <c r="C30" s="113" t="s">
        <v>156</v>
      </c>
      <c r="D30" s="108" t="s">
        <v>134</v>
      </c>
      <c r="E30" s="108" t="s">
        <v>157</v>
      </c>
      <c r="F30" s="111" t="s">
        <v>83</v>
      </c>
      <c r="G30" s="110"/>
      <c r="H30" s="114" t="s">
        <v>158</v>
      </c>
      <c r="I30" s="114" t="s">
        <v>85</v>
      </c>
      <c r="J30" s="114"/>
      <c r="K30" s="125" t="s">
        <v>86</v>
      </c>
      <c r="L30" s="125"/>
      <c r="M30" s="126">
        <v>1</v>
      </c>
      <c r="N30" s="107">
        <f t="shared" si="3"/>
        <v>20000</v>
      </c>
      <c r="O30" s="107" t="s">
        <v>120</v>
      </c>
      <c r="P30" s="107" t="s">
        <v>152</v>
      </c>
    </row>
    <row r="31" s="95" customFormat="1" ht="30" customHeight="1" spans="1:16">
      <c r="A31" s="115">
        <v>24</v>
      </c>
      <c r="B31" s="115" t="s">
        <v>159</v>
      </c>
      <c r="C31" s="115" t="s">
        <v>159</v>
      </c>
      <c r="D31" s="116" t="s">
        <v>160</v>
      </c>
      <c r="E31" s="116" t="s">
        <v>161</v>
      </c>
      <c r="F31" s="116" t="s">
        <v>83</v>
      </c>
      <c r="G31" s="116"/>
      <c r="H31" s="116" t="s">
        <v>161</v>
      </c>
      <c r="I31" s="116" t="s">
        <v>162</v>
      </c>
      <c r="J31" s="116"/>
      <c r="K31" s="116" t="s">
        <v>86</v>
      </c>
      <c r="L31" s="127"/>
      <c r="M31" s="128">
        <v>1</v>
      </c>
      <c r="N31" s="107">
        <f t="shared" si="3"/>
        <v>20000</v>
      </c>
      <c r="O31" s="128" t="s">
        <v>87</v>
      </c>
      <c r="P31" s="129" t="s">
        <v>163</v>
      </c>
    </row>
    <row r="32" s="95" customFormat="1" ht="30" customHeight="1" spans="1:16">
      <c r="A32" s="115">
        <v>25</v>
      </c>
      <c r="B32" s="115" t="s">
        <v>164</v>
      </c>
      <c r="C32" s="115" t="s">
        <v>164</v>
      </c>
      <c r="D32" s="116" t="s">
        <v>165</v>
      </c>
      <c r="E32" s="116" t="s">
        <v>166</v>
      </c>
      <c r="F32" s="116" t="s">
        <v>83</v>
      </c>
      <c r="G32" s="116"/>
      <c r="H32" s="116" t="s">
        <v>166</v>
      </c>
      <c r="I32" s="130" t="s">
        <v>167</v>
      </c>
      <c r="J32" s="116"/>
      <c r="K32" s="116" t="s">
        <v>86</v>
      </c>
      <c r="L32" s="127"/>
      <c r="M32" s="128">
        <v>1</v>
      </c>
      <c r="N32" s="107">
        <f t="shared" si="3"/>
        <v>20000</v>
      </c>
      <c r="O32" s="128" t="s">
        <v>87</v>
      </c>
      <c r="P32" s="129" t="s">
        <v>163</v>
      </c>
    </row>
    <row r="33" s="95" customFormat="1" ht="30" customHeight="1" spans="1:16">
      <c r="A33" s="115">
        <v>26</v>
      </c>
      <c r="B33" s="115" t="s">
        <v>168</v>
      </c>
      <c r="C33" s="115" t="s">
        <v>168</v>
      </c>
      <c r="D33" s="116" t="s">
        <v>169</v>
      </c>
      <c r="E33" s="116" t="s">
        <v>170</v>
      </c>
      <c r="F33" s="116" t="s">
        <v>83</v>
      </c>
      <c r="G33" s="116"/>
      <c r="H33" s="116" t="s">
        <v>119</v>
      </c>
      <c r="I33" s="130" t="s">
        <v>85</v>
      </c>
      <c r="J33" s="116"/>
      <c r="K33" s="116" t="s">
        <v>86</v>
      </c>
      <c r="L33" s="127"/>
      <c r="M33" s="128">
        <v>1</v>
      </c>
      <c r="N33" s="107">
        <v>20000</v>
      </c>
      <c r="O33" s="128" t="s">
        <v>120</v>
      </c>
      <c r="P33" s="129" t="s">
        <v>171</v>
      </c>
    </row>
    <row r="34" s="95" customFormat="1" ht="30" customHeight="1" spans="1:16">
      <c r="A34" s="115">
        <v>27</v>
      </c>
      <c r="B34" s="115" t="s">
        <v>172</v>
      </c>
      <c r="C34" s="115" t="s">
        <v>172</v>
      </c>
      <c r="D34" s="116" t="s">
        <v>173</v>
      </c>
      <c r="E34" s="116" t="s">
        <v>170</v>
      </c>
      <c r="F34" s="116" t="s">
        <v>83</v>
      </c>
      <c r="G34" s="116"/>
      <c r="H34" s="116" t="s">
        <v>119</v>
      </c>
      <c r="I34" s="130" t="s">
        <v>85</v>
      </c>
      <c r="J34" s="116"/>
      <c r="K34" s="116" t="s">
        <v>86</v>
      </c>
      <c r="L34" s="127"/>
      <c r="M34" s="128">
        <v>1</v>
      </c>
      <c r="N34" s="107">
        <v>20000</v>
      </c>
      <c r="O34" s="128" t="s">
        <v>120</v>
      </c>
      <c r="P34" s="129" t="s">
        <v>171</v>
      </c>
    </row>
    <row r="35" s="95" customFormat="1" ht="30" customHeight="1" spans="1:16">
      <c r="A35" s="115">
        <v>28</v>
      </c>
      <c r="B35" s="115" t="s">
        <v>174</v>
      </c>
      <c r="C35" s="115" t="s">
        <v>174</v>
      </c>
      <c r="D35" s="116" t="s">
        <v>175</v>
      </c>
      <c r="E35" s="116" t="s">
        <v>170</v>
      </c>
      <c r="F35" s="116" t="s">
        <v>83</v>
      </c>
      <c r="G35" s="116"/>
      <c r="H35" s="116" t="s">
        <v>119</v>
      </c>
      <c r="I35" s="130" t="s">
        <v>85</v>
      </c>
      <c r="J35" s="116"/>
      <c r="K35" s="116" t="s">
        <v>86</v>
      </c>
      <c r="L35" s="127"/>
      <c r="M35" s="128">
        <v>1</v>
      </c>
      <c r="N35" s="107">
        <v>20000</v>
      </c>
      <c r="O35" s="128" t="s">
        <v>120</v>
      </c>
      <c r="P35" s="129" t="s">
        <v>171</v>
      </c>
    </row>
    <row r="36" s="95" customFormat="1" ht="30" customHeight="1" spans="1:16">
      <c r="A36" s="115">
        <v>29</v>
      </c>
      <c r="B36" s="115" t="s">
        <v>176</v>
      </c>
      <c r="C36" s="115" t="s">
        <v>176</v>
      </c>
      <c r="D36" s="116" t="s">
        <v>169</v>
      </c>
      <c r="E36" s="116" t="s">
        <v>177</v>
      </c>
      <c r="F36" s="116" t="s">
        <v>83</v>
      </c>
      <c r="G36" s="117"/>
      <c r="H36" s="116" t="s">
        <v>119</v>
      </c>
      <c r="I36" s="130" t="s">
        <v>85</v>
      </c>
      <c r="J36" s="116"/>
      <c r="K36" s="116" t="s">
        <v>86</v>
      </c>
      <c r="L36" s="127"/>
      <c r="M36" s="128">
        <v>1</v>
      </c>
      <c r="N36" s="107">
        <v>20000</v>
      </c>
      <c r="O36" s="128" t="s">
        <v>120</v>
      </c>
      <c r="P36" s="129" t="s">
        <v>178</v>
      </c>
    </row>
    <row r="37" s="95" customFormat="1" ht="30" customHeight="1" spans="1:16">
      <c r="A37" s="115">
        <v>30</v>
      </c>
      <c r="B37" s="115" t="s">
        <v>179</v>
      </c>
      <c r="C37" s="115" t="s">
        <v>179</v>
      </c>
      <c r="D37" s="116" t="s">
        <v>169</v>
      </c>
      <c r="E37" s="116" t="s">
        <v>180</v>
      </c>
      <c r="F37" s="116" t="s">
        <v>83</v>
      </c>
      <c r="G37" s="117"/>
      <c r="H37" s="116" t="s">
        <v>119</v>
      </c>
      <c r="I37" s="130" t="s">
        <v>85</v>
      </c>
      <c r="J37" s="116"/>
      <c r="K37" s="116" t="s">
        <v>86</v>
      </c>
      <c r="L37" s="127"/>
      <c r="M37" s="128">
        <v>1</v>
      </c>
      <c r="N37" s="107">
        <v>20000</v>
      </c>
      <c r="O37" s="128" t="s">
        <v>120</v>
      </c>
      <c r="P37" s="129" t="s">
        <v>178</v>
      </c>
    </row>
    <row r="38" s="95" customFormat="1" ht="30" customHeight="1" spans="1:16">
      <c r="A38" s="115">
        <v>31</v>
      </c>
      <c r="B38" s="115" t="s">
        <v>181</v>
      </c>
      <c r="C38" s="115" t="s">
        <v>181</v>
      </c>
      <c r="D38" s="116" t="s">
        <v>182</v>
      </c>
      <c r="E38" s="116" t="s">
        <v>183</v>
      </c>
      <c r="F38" s="116" t="s">
        <v>83</v>
      </c>
      <c r="G38" s="118"/>
      <c r="H38" s="116" t="s">
        <v>119</v>
      </c>
      <c r="I38" s="130" t="s">
        <v>85</v>
      </c>
      <c r="J38" s="116"/>
      <c r="K38" s="116" t="s">
        <v>86</v>
      </c>
      <c r="L38" s="127"/>
      <c r="M38" s="128">
        <v>1</v>
      </c>
      <c r="N38" s="107">
        <v>20000</v>
      </c>
      <c r="O38" s="128" t="s">
        <v>120</v>
      </c>
      <c r="P38" s="129" t="s">
        <v>178</v>
      </c>
    </row>
    <row r="39" s="95" customFormat="1" ht="30" customHeight="1" spans="1:16">
      <c r="A39" s="115">
        <v>32</v>
      </c>
      <c r="B39" s="115" t="s">
        <v>184</v>
      </c>
      <c r="C39" s="115" t="s">
        <v>184</v>
      </c>
      <c r="D39" s="116" t="s">
        <v>182</v>
      </c>
      <c r="E39" s="116" t="s">
        <v>185</v>
      </c>
      <c r="F39" s="116" t="s">
        <v>83</v>
      </c>
      <c r="G39" s="118"/>
      <c r="H39" s="116" t="s">
        <v>119</v>
      </c>
      <c r="I39" s="130" t="s">
        <v>85</v>
      </c>
      <c r="J39" s="116"/>
      <c r="K39" s="116" t="s">
        <v>86</v>
      </c>
      <c r="L39" s="127"/>
      <c r="M39" s="128">
        <v>1</v>
      </c>
      <c r="N39" s="107">
        <v>20000</v>
      </c>
      <c r="O39" s="128" t="s">
        <v>120</v>
      </c>
      <c r="P39" s="129" t="s">
        <v>178</v>
      </c>
    </row>
    <row r="40" s="95" customFormat="1" ht="30" customHeight="1" spans="1:16">
      <c r="A40" s="115">
        <v>33</v>
      </c>
      <c r="B40" s="115" t="s">
        <v>186</v>
      </c>
      <c r="C40" s="115" t="s">
        <v>186</v>
      </c>
      <c r="D40" s="116" t="s">
        <v>187</v>
      </c>
      <c r="E40" s="116" t="s">
        <v>183</v>
      </c>
      <c r="F40" s="116" t="s">
        <v>83</v>
      </c>
      <c r="G40" s="118"/>
      <c r="H40" s="116" t="s">
        <v>119</v>
      </c>
      <c r="I40" s="130" t="s">
        <v>85</v>
      </c>
      <c r="J40" s="116"/>
      <c r="K40" s="116" t="s">
        <v>86</v>
      </c>
      <c r="L40" s="127"/>
      <c r="M40" s="128">
        <v>1</v>
      </c>
      <c r="N40" s="107">
        <v>20000</v>
      </c>
      <c r="O40" s="128" t="s">
        <v>120</v>
      </c>
      <c r="P40" s="129" t="s">
        <v>178</v>
      </c>
    </row>
    <row r="41" s="95" customFormat="1" ht="30" customHeight="1" spans="1:16">
      <c r="A41" s="115">
        <v>34</v>
      </c>
      <c r="B41" s="115" t="s">
        <v>188</v>
      </c>
      <c r="C41" s="115" t="s">
        <v>188</v>
      </c>
      <c r="D41" s="116" t="s">
        <v>187</v>
      </c>
      <c r="E41" s="116" t="s">
        <v>185</v>
      </c>
      <c r="F41" s="116" t="s">
        <v>83</v>
      </c>
      <c r="G41" s="118"/>
      <c r="H41" s="116" t="s">
        <v>119</v>
      </c>
      <c r="I41" s="130" t="s">
        <v>85</v>
      </c>
      <c r="J41" s="116"/>
      <c r="K41" s="116" t="s">
        <v>86</v>
      </c>
      <c r="L41" s="127"/>
      <c r="M41" s="128">
        <v>1</v>
      </c>
      <c r="N41" s="107">
        <v>20000</v>
      </c>
      <c r="O41" s="128" t="s">
        <v>120</v>
      </c>
      <c r="P41" s="129" t="s">
        <v>178</v>
      </c>
    </row>
    <row r="42" s="95" customFormat="1" ht="30" customHeight="1" spans="1:16">
      <c r="A42" s="115">
        <v>35</v>
      </c>
      <c r="B42" s="115" t="s">
        <v>189</v>
      </c>
      <c r="C42" s="115" t="s">
        <v>189</v>
      </c>
      <c r="D42" s="116" t="s">
        <v>182</v>
      </c>
      <c r="E42" s="116" t="s">
        <v>190</v>
      </c>
      <c r="F42" s="116" t="s">
        <v>83</v>
      </c>
      <c r="G42" s="118"/>
      <c r="H42" s="116" t="s">
        <v>119</v>
      </c>
      <c r="I42" s="130" t="s">
        <v>85</v>
      </c>
      <c r="J42" s="116"/>
      <c r="K42" s="116" t="s">
        <v>86</v>
      </c>
      <c r="L42" s="127"/>
      <c r="M42" s="128">
        <v>1</v>
      </c>
      <c r="N42" s="107">
        <v>20000</v>
      </c>
      <c r="O42" s="128" t="s">
        <v>120</v>
      </c>
      <c r="P42" s="129" t="s">
        <v>178</v>
      </c>
    </row>
    <row r="43" s="95" customFormat="1" ht="30" customHeight="1" spans="1:16">
      <c r="A43" s="115">
        <v>36</v>
      </c>
      <c r="B43" s="115" t="s">
        <v>191</v>
      </c>
      <c r="C43" s="115" t="s">
        <v>191</v>
      </c>
      <c r="D43" s="116" t="s">
        <v>182</v>
      </c>
      <c r="E43" s="116" t="s">
        <v>192</v>
      </c>
      <c r="F43" s="116" t="s">
        <v>83</v>
      </c>
      <c r="G43" s="118"/>
      <c r="H43" s="116" t="s">
        <v>119</v>
      </c>
      <c r="I43" s="130" t="s">
        <v>85</v>
      </c>
      <c r="J43" s="116"/>
      <c r="K43" s="116" t="s">
        <v>86</v>
      </c>
      <c r="L43" s="127"/>
      <c r="M43" s="128">
        <v>1</v>
      </c>
      <c r="N43" s="107">
        <v>20000</v>
      </c>
      <c r="O43" s="128" t="s">
        <v>120</v>
      </c>
      <c r="P43" s="129" t="s">
        <v>178</v>
      </c>
    </row>
    <row r="44" s="95" customFormat="1" ht="30" customHeight="1" spans="1:16">
      <c r="A44" s="115">
        <v>37</v>
      </c>
      <c r="B44" s="115" t="s">
        <v>193</v>
      </c>
      <c r="C44" s="115" t="s">
        <v>193</v>
      </c>
      <c r="D44" s="116" t="s">
        <v>187</v>
      </c>
      <c r="E44" s="116" t="s">
        <v>194</v>
      </c>
      <c r="F44" s="116" t="s">
        <v>83</v>
      </c>
      <c r="G44" s="118"/>
      <c r="H44" s="116" t="s">
        <v>119</v>
      </c>
      <c r="I44" s="130" t="s">
        <v>85</v>
      </c>
      <c r="J44" s="116"/>
      <c r="K44" s="116" t="s">
        <v>86</v>
      </c>
      <c r="L44" s="127"/>
      <c r="M44" s="128">
        <v>1</v>
      </c>
      <c r="N44" s="107">
        <v>20000</v>
      </c>
      <c r="O44" s="128" t="s">
        <v>120</v>
      </c>
      <c r="P44" s="129" t="s">
        <v>178</v>
      </c>
    </row>
    <row r="45" s="95" customFormat="1" ht="30" customHeight="1" spans="1:16">
      <c r="A45" s="115">
        <v>38</v>
      </c>
      <c r="B45" s="115" t="s">
        <v>195</v>
      </c>
      <c r="C45" s="115" t="s">
        <v>195</v>
      </c>
      <c r="D45" s="116" t="s">
        <v>187</v>
      </c>
      <c r="E45" s="116" t="s">
        <v>196</v>
      </c>
      <c r="F45" s="116" t="s">
        <v>83</v>
      </c>
      <c r="G45" s="118"/>
      <c r="H45" s="116" t="s">
        <v>119</v>
      </c>
      <c r="I45" s="130" t="s">
        <v>85</v>
      </c>
      <c r="J45" s="116"/>
      <c r="K45" s="116" t="s">
        <v>86</v>
      </c>
      <c r="L45" s="127"/>
      <c r="M45" s="128">
        <v>1</v>
      </c>
      <c r="N45" s="107">
        <v>20000</v>
      </c>
      <c r="O45" s="128" t="s">
        <v>120</v>
      </c>
      <c r="P45" s="129" t="s">
        <v>178</v>
      </c>
    </row>
    <row r="46" s="95" customFormat="1" ht="30" customHeight="1" spans="1:16">
      <c r="A46" s="115">
        <v>39</v>
      </c>
      <c r="B46" s="115" t="s">
        <v>197</v>
      </c>
      <c r="C46" s="115" t="s">
        <v>197</v>
      </c>
      <c r="D46" s="116" t="s">
        <v>175</v>
      </c>
      <c r="E46" s="116" t="s">
        <v>183</v>
      </c>
      <c r="F46" s="116" t="s">
        <v>83</v>
      </c>
      <c r="G46" s="119"/>
      <c r="H46" s="116" t="s">
        <v>119</v>
      </c>
      <c r="I46" s="130" t="s">
        <v>85</v>
      </c>
      <c r="J46" s="116"/>
      <c r="K46" s="116" t="s">
        <v>86</v>
      </c>
      <c r="L46" s="127"/>
      <c r="M46" s="128">
        <v>1</v>
      </c>
      <c r="N46" s="107">
        <v>20000</v>
      </c>
      <c r="O46" s="128" t="s">
        <v>120</v>
      </c>
      <c r="P46" s="129" t="s">
        <v>178</v>
      </c>
    </row>
    <row r="47" s="95" customFormat="1" ht="30" customHeight="1" spans="1:16">
      <c r="A47" s="115">
        <v>40</v>
      </c>
      <c r="B47" s="115" t="s">
        <v>198</v>
      </c>
      <c r="C47" s="115" t="s">
        <v>198</v>
      </c>
      <c r="D47" s="116" t="s">
        <v>175</v>
      </c>
      <c r="E47" s="116" t="s">
        <v>199</v>
      </c>
      <c r="F47" s="116" t="s">
        <v>83</v>
      </c>
      <c r="G47" s="119"/>
      <c r="H47" s="116" t="s">
        <v>119</v>
      </c>
      <c r="I47" s="130" t="s">
        <v>85</v>
      </c>
      <c r="J47" s="116"/>
      <c r="K47" s="116" t="s">
        <v>86</v>
      </c>
      <c r="L47" s="127"/>
      <c r="M47" s="128">
        <v>1</v>
      </c>
      <c r="N47" s="107">
        <v>20000</v>
      </c>
      <c r="O47" s="128" t="s">
        <v>120</v>
      </c>
      <c r="P47" s="129" t="s">
        <v>178</v>
      </c>
    </row>
    <row r="48" s="95" customFormat="1" ht="30" customHeight="1" spans="1:16">
      <c r="A48" s="115">
        <v>41</v>
      </c>
      <c r="B48" s="115" t="s">
        <v>200</v>
      </c>
      <c r="C48" s="115" t="s">
        <v>200</v>
      </c>
      <c r="D48" s="116" t="s">
        <v>175</v>
      </c>
      <c r="E48" s="116" t="s">
        <v>201</v>
      </c>
      <c r="F48" s="116" t="s">
        <v>83</v>
      </c>
      <c r="G48" s="119"/>
      <c r="H48" s="116" t="s">
        <v>119</v>
      </c>
      <c r="I48" s="130" t="s">
        <v>85</v>
      </c>
      <c r="J48" s="116"/>
      <c r="K48" s="116" t="s">
        <v>86</v>
      </c>
      <c r="L48" s="127"/>
      <c r="M48" s="128">
        <v>1</v>
      </c>
      <c r="N48" s="107">
        <v>20000</v>
      </c>
      <c r="O48" s="128" t="s">
        <v>120</v>
      </c>
      <c r="P48" s="129" t="s">
        <v>178</v>
      </c>
    </row>
    <row r="49" s="95" customFormat="1" ht="30" customHeight="1" spans="1:16">
      <c r="A49" s="115">
        <v>42</v>
      </c>
      <c r="B49" s="115" t="s">
        <v>202</v>
      </c>
      <c r="C49" s="115" t="s">
        <v>202</v>
      </c>
      <c r="D49" s="116" t="s">
        <v>175</v>
      </c>
      <c r="E49" s="116" t="s">
        <v>203</v>
      </c>
      <c r="F49" s="116" t="s">
        <v>83</v>
      </c>
      <c r="G49" s="119"/>
      <c r="H49" s="116" t="s">
        <v>119</v>
      </c>
      <c r="I49" s="130" t="s">
        <v>85</v>
      </c>
      <c r="J49" s="116"/>
      <c r="K49" s="116" t="s">
        <v>86</v>
      </c>
      <c r="L49" s="127"/>
      <c r="M49" s="128">
        <v>1</v>
      </c>
      <c r="N49" s="107">
        <v>20000</v>
      </c>
      <c r="O49" s="128" t="s">
        <v>120</v>
      </c>
      <c r="P49" s="129" t="s">
        <v>178</v>
      </c>
    </row>
    <row r="50" s="95" customFormat="1" ht="30" customHeight="1" spans="1:16">
      <c r="A50" s="115">
        <v>43</v>
      </c>
      <c r="B50" s="115" t="s">
        <v>204</v>
      </c>
      <c r="C50" s="115" t="s">
        <v>204</v>
      </c>
      <c r="D50" s="116" t="s">
        <v>122</v>
      </c>
      <c r="E50" s="116" t="s">
        <v>183</v>
      </c>
      <c r="F50" s="116" t="s">
        <v>83</v>
      </c>
      <c r="G50" s="118"/>
      <c r="H50" s="116" t="s">
        <v>119</v>
      </c>
      <c r="I50" s="130" t="s">
        <v>85</v>
      </c>
      <c r="J50" s="116"/>
      <c r="K50" s="116" t="s">
        <v>86</v>
      </c>
      <c r="L50" s="127"/>
      <c r="M50" s="128">
        <v>1</v>
      </c>
      <c r="N50" s="107">
        <v>20000</v>
      </c>
      <c r="O50" s="128" t="s">
        <v>120</v>
      </c>
      <c r="P50" s="129" t="s">
        <v>178</v>
      </c>
    </row>
    <row r="51" s="95" customFormat="1" ht="30" customHeight="1" spans="1:16">
      <c r="A51" s="115">
        <v>44</v>
      </c>
      <c r="B51" s="115" t="s">
        <v>205</v>
      </c>
      <c r="C51" s="115" t="s">
        <v>205</v>
      </c>
      <c r="D51" s="116" t="s">
        <v>206</v>
      </c>
      <c r="E51" s="116" t="s">
        <v>207</v>
      </c>
      <c r="F51" s="116" t="s">
        <v>83</v>
      </c>
      <c r="G51" s="118"/>
      <c r="H51" s="116" t="s">
        <v>119</v>
      </c>
      <c r="I51" s="130" t="s">
        <v>85</v>
      </c>
      <c r="J51" s="116"/>
      <c r="K51" s="116" t="s">
        <v>86</v>
      </c>
      <c r="L51" s="127"/>
      <c r="M51" s="128">
        <v>1</v>
      </c>
      <c r="N51" s="107">
        <v>20000</v>
      </c>
      <c r="O51" s="128" t="s">
        <v>120</v>
      </c>
      <c r="P51" s="129" t="s">
        <v>178</v>
      </c>
    </row>
    <row r="52" s="95" customFormat="1" ht="30" customHeight="1" spans="1:16">
      <c r="A52" s="115">
        <v>45</v>
      </c>
      <c r="B52" s="115" t="s">
        <v>208</v>
      </c>
      <c r="C52" s="115" t="s">
        <v>208</v>
      </c>
      <c r="D52" s="116" t="s">
        <v>122</v>
      </c>
      <c r="E52" s="116" t="s">
        <v>201</v>
      </c>
      <c r="F52" s="116" t="s">
        <v>83</v>
      </c>
      <c r="G52" s="118"/>
      <c r="H52" s="116" t="s">
        <v>119</v>
      </c>
      <c r="I52" s="130" t="s">
        <v>85</v>
      </c>
      <c r="J52" s="116"/>
      <c r="K52" s="116" t="s">
        <v>86</v>
      </c>
      <c r="L52" s="127"/>
      <c r="M52" s="128">
        <v>1</v>
      </c>
      <c r="N52" s="107">
        <v>20000</v>
      </c>
      <c r="O52" s="128" t="s">
        <v>120</v>
      </c>
      <c r="P52" s="129" t="s">
        <v>178</v>
      </c>
    </row>
    <row r="53" s="95" customFormat="1" ht="30" customHeight="1" spans="1:16">
      <c r="A53" s="115">
        <v>46</v>
      </c>
      <c r="B53" s="115" t="s">
        <v>209</v>
      </c>
      <c r="C53" s="115" t="s">
        <v>209</v>
      </c>
      <c r="D53" s="116" t="s">
        <v>206</v>
      </c>
      <c r="E53" s="116" t="s">
        <v>203</v>
      </c>
      <c r="F53" s="116" t="s">
        <v>83</v>
      </c>
      <c r="G53" s="118"/>
      <c r="H53" s="116" t="s">
        <v>119</v>
      </c>
      <c r="I53" s="130" t="s">
        <v>85</v>
      </c>
      <c r="J53" s="116"/>
      <c r="K53" s="116" t="s">
        <v>86</v>
      </c>
      <c r="L53" s="127"/>
      <c r="M53" s="128">
        <v>1</v>
      </c>
      <c r="N53" s="107">
        <v>20000</v>
      </c>
      <c r="O53" s="128" t="s">
        <v>120</v>
      </c>
      <c r="P53" s="129" t="s">
        <v>178</v>
      </c>
    </row>
    <row r="54" s="95" customFormat="1" ht="30" customHeight="1" spans="1:16">
      <c r="A54" s="115">
        <v>47</v>
      </c>
      <c r="B54" s="115" t="s">
        <v>210</v>
      </c>
      <c r="C54" s="115" t="s">
        <v>210</v>
      </c>
      <c r="D54" s="116" t="s">
        <v>211</v>
      </c>
      <c r="E54" s="116" t="s">
        <v>183</v>
      </c>
      <c r="F54" s="116" t="s">
        <v>83</v>
      </c>
      <c r="G54" s="120"/>
      <c r="H54" s="116" t="s">
        <v>119</v>
      </c>
      <c r="I54" s="130" t="s">
        <v>85</v>
      </c>
      <c r="J54" s="116"/>
      <c r="K54" s="116" t="s">
        <v>86</v>
      </c>
      <c r="L54" s="127"/>
      <c r="M54" s="128">
        <v>1</v>
      </c>
      <c r="N54" s="107">
        <v>20000</v>
      </c>
      <c r="O54" s="128" t="s">
        <v>120</v>
      </c>
      <c r="P54" s="129" t="s">
        <v>178</v>
      </c>
    </row>
    <row r="55" s="95" customFormat="1" ht="30" customHeight="1" spans="1:16">
      <c r="A55" s="115">
        <v>48</v>
      </c>
      <c r="B55" s="115" t="s">
        <v>212</v>
      </c>
      <c r="C55" s="115" t="s">
        <v>212</v>
      </c>
      <c r="D55" s="116" t="s">
        <v>213</v>
      </c>
      <c r="E55" s="116" t="s">
        <v>207</v>
      </c>
      <c r="F55" s="116" t="s">
        <v>83</v>
      </c>
      <c r="G55" s="120"/>
      <c r="H55" s="116" t="s">
        <v>119</v>
      </c>
      <c r="I55" s="130" t="s">
        <v>85</v>
      </c>
      <c r="J55" s="116"/>
      <c r="K55" s="116" t="s">
        <v>86</v>
      </c>
      <c r="L55" s="127"/>
      <c r="M55" s="128">
        <v>1</v>
      </c>
      <c r="N55" s="107">
        <v>20000</v>
      </c>
      <c r="O55" s="128" t="s">
        <v>120</v>
      </c>
      <c r="P55" s="129" t="s">
        <v>178</v>
      </c>
    </row>
    <row r="56" s="95" customFormat="1" ht="30" customHeight="1" spans="1:16">
      <c r="A56" s="115">
        <v>49</v>
      </c>
      <c r="B56" s="115" t="s">
        <v>214</v>
      </c>
      <c r="C56" s="115" t="s">
        <v>214</v>
      </c>
      <c r="D56" s="116" t="s">
        <v>211</v>
      </c>
      <c r="E56" s="116" t="s">
        <v>201</v>
      </c>
      <c r="F56" s="116" t="s">
        <v>83</v>
      </c>
      <c r="G56" s="120"/>
      <c r="H56" s="116" t="s">
        <v>119</v>
      </c>
      <c r="I56" s="130" t="s">
        <v>85</v>
      </c>
      <c r="J56" s="116"/>
      <c r="K56" s="116" t="s">
        <v>86</v>
      </c>
      <c r="L56" s="127"/>
      <c r="M56" s="128">
        <v>1</v>
      </c>
      <c r="N56" s="107">
        <v>20000</v>
      </c>
      <c r="O56" s="128" t="s">
        <v>120</v>
      </c>
      <c r="P56" s="129" t="s">
        <v>178</v>
      </c>
    </row>
    <row r="57" s="95" customFormat="1" ht="30" customHeight="1" spans="1:16">
      <c r="A57" s="115">
        <v>50</v>
      </c>
      <c r="B57" s="115" t="s">
        <v>215</v>
      </c>
      <c r="C57" s="115" t="s">
        <v>215</v>
      </c>
      <c r="D57" s="116" t="s">
        <v>213</v>
      </c>
      <c r="E57" s="116" t="s">
        <v>203</v>
      </c>
      <c r="F57" s="116" t="s">
        <v>83</v>
      </c>
      <c r="G57" s="120"/>
      <c r="H57" s="116" t="s">
        <v>119</v>
      </c>
      <c r="I57" s="130" t="s">
        <v>85</v>
      </c>
      <c r="J57" s="116"/>
      <c r="K57" s="116" t="s">
        <v>86</v>
      </c>
      <c r="L57" s="127"/>
      <c r="M57" s="128">
        <v>1</v>
      </c>
      <c r="N57" s="107">
        <v>20000</v>
      </c>
      <c r="O57" s="128" t="s">
        <v>120</v>
      </c>
      <c r="P57" s="129" t="s">
        <v>178</v>
      </c>
    </row>
    <row r="58" s="95" customFormat="1" ht="30" customHeight="1" spans="1:16">
      <c r="A58" s="115">
        <v>51</v>
      </c>
      <c r="B58" s="115" t="s">
        <v>216</v>
      </c>
      <c r="C58" s="115" t="s">
        <v>216</v>
      </c>
      <c r="D58" s="116" t="s">
        <v>136</v>
      </c>
      <c r="E58" s="116" t="s">
        <v>183</v>
      </c>
      <c r="F58" s="116" t="s">
        <v>83</v>
      </c>
      <c r="G58" s="120"/>
      <c r="H58" s="116" t="s">
        <v>119</v>
      </c>
      <c r="I58" s="130" t="s">
        <v>85</v>
      </c>
      <c r="J58" s="116"/>
      <c r="K58" s="116" t="s">
        <v>86</v>
      </c>
      <c r="L58" s="127"/>
      <c r="M58" s="128">
        <v>1</v>
      </c>
      <c r="N58" s="107">
        <v>20000</v>
      </c>
      <c r="O58" s="128" t="s">
        <v>120</v>
      </c>
      <c r="P58" s="129" t="s">
        <v>178</v>
      </c>
    </row>
    <row r="59" s="95" customFormat="1" ht="30" customHeight="1" spans="1:16">
      <c r="A59" s="115">
        <v>52</v>
      </c>
      <c r="B59" s="115" t="s">
        <v>217</v>
      </c>
      <c r="C59" s="115" t="s">
        <v>217</v>
      </c>
      <c r="D59" s="116" t="s">
        <v>218</v>
      </c>
      <c r="E59" s="116" t="s">
        <v>207</v>
      </c>
      <c r="F59" s="116" t="s">
        <v>83</v>
      </c>
      <c r="G59" s="120"/>
      <c r="H59" s="116" t="s">
        <v>119</v>
      </c>
      <c r="I59" s="130" t="s">
        <v>85</v>
      </c>
      <c r="J59" s="116"/>
      <c r="K59" s="116" t="s">
        <v>86</v>
      </c>
      <c r="L59" s="127"/>
      <c r="M59" s="128">
        <v>1</v>
      </c>
      <c r="N59" s="107">
        <v>20000</v>
      </c>
      <c r="O59" s="128" t="s">
        <v>120</v>
      </c>
      <c r="P59" s="129" t="s">
        <v>178</v>
      </c>
    </row>
    <row r="60" s="95" customFormat="1" ht="30" customHeight="1" spans="1:16">
      <c r="A60" s="115">
        <v>53</v>
      </c>
      <c r="B60" s="115" t="s">
        <v>219</v>
      </c>
      <c r="C60" s="115" t="s">
        <v>219</v>
      </c>
      <c r="D60" s="116" t="s">
        <v>136</v>
      </c>
      <c r="E60" s="116" t="s">
        <v>201</v>
      </c>
      <c r="F60" s="116" t="s">
        <v>83</v>
      </c>
      <c r="G60" s="120"/>
      <c r="H60" s="116" t="s">
        <v>119</v>
      </c>
      <c r="I60" s="130" t="s">
        <v>85</v>
      </c>
      <c r="J60" s="116"/>
      <c r="K60" s="116" t="s">
        <v>86</v>
      </c>
      <c r="L60" s="127"/>
      <c r="M60" s="128">
        <v>1</v>
      </c>
      <c r="N60" s="107">
        <v>20000</v>
      </c>
      <c r="O60" s="128" t="s">
        <v>120</v>
      </c>
      <c r="P60" s="129" t="s">
        <v>178</v>
      </c>
    </row>
    <row r="61" s="95" customFormat="1" ht="30" customHeight="1" spans="1:16">
      <c r="A61" s="115">
        <v>54</v>
      </c>
      <c r="B61" s="115" t="s">
        <v>220</v>
      </c>
      <c r="C61" s="115" t="s">
        <v>220</v>
      </c>
      <c r="D61" s="116" t="s">
        <v>218</v>
      </c>
      <c r="E61" s="116" t="s">
        <v>203</v>
      </c>
      <c r="F61" s="116" t="s">
        <v>83</v>
      </c>
      <c r="G61" s="120"/>
      <c r="H61" s="116" t="s">
        <v>119</v>
      </c>
      <c r="I61" s="130" t="s">
        <v>85</v>
      </c>
      <c r="J61" s="116"/>
      <c r="K61" s="116" t="s">
        <v>86</v>
      </c>
      <c r="L61" s="127"/>
      <c r="M61" s="128">
        <v>1</v>
      </c>
      <c r="N61" s="107">
        <v>20000</v>
      </c>
      <c r="O61" s="128" t="s">
        <v>120</v>
      </c>
      <c r="P61" s="129" t="s">
        <v>178</v>
      </c>
    </row>
    <row r="62" s="95" customFormat="1" ht="30" customHeight="1" spans="1:16">
      <c r="A62" s="115">
        <v>55</v>
      </c>
      <c r="B62" s="115" t="s">
        <v>221</v>
      </c>
      <c r="C62" s="115" t="s">
        <v>221</v>
      </c>
      <c r="D62" s="116" t="s">
        <v>122</v>
      </c>
      <c r="E62" s="116" t="s">
        <v>222</v>
      </c>
      <c r="F62" s="116" t="s">
        <v>83</v>
      </c>
      <c r="G62" s="118"/>
      <c r="H62" s="116" t="s">
        <v>119</v>
      </c>
      <c r="I62" s="130" t="s">
        <v>85</v>
      </c>
      <c r="J62" s="116"/>
      <c r="K62" s="116" t="s">
        <v>86</v>
      </c>
      <c r="L62" s="127"/>
      <c r="M62" s="128">
        <v>1</v>
      </c>
      <c r="N62" s="107">
        <v>20000</v>
      </c>
      <c r="O62" s="128" t="s">
        <v>120</v>
      </c>
      <c r="P62" s="129" t="s">
        <v>178</v>
      </c>
    </row>
    <row r="63" s="95" customFormat="1" ht="30" customHeight="1" spans="1:16">
      <c r="A63" s="115">
        <v>56</v>
      </c>
      <c r="B63" s="115" t="s">
        <v>223</v>
      </c>
      <c r="C63" s="115" t="s">
        <v>223</v>
      </c>
      <c r="D63" s="116" t="s">
        <v>122</v>
      </c>
      <c r="E63" s="116" t="s">
        <v>224</v>
      </c>
      <c r="F63" s="116" t="s">
        <v>83</v>
      </c>
      <c r="G63" s="118"/>
      <c r="H63" s="116" t="s">
        <v>119</v>
      </c>
      <c r="I63" s="130" t="s">
        <v>85</v>
      </c>
      <c r="J63" s="116"/>
      <c r="K63" s="116" t="s">
        <v>86</v>
      </c>
      <c r="L63" s="127"/>
      <c r="M63" s="128">
        <v>1</v>
      </c>
      <c r="N63" s="107">
        <v>20000</v>
      </c>
      <c r="O63" s="128" t="s">
        <v>120</v>
      </c>
      <c r="P63" s="129" t="s">
        <v>178</v>
      </c>
    </row>
    <row r="64" s="95" customFormat="1" ht="30" customHeight="1" spans="1:16">
      <c r="A64" s="115">
        <v>57</v>
      </c>
      <c r="B64" s="115" t="s">
        <v>225</v>
      </c>
      <c r="C64" s="115" t="s">
        <v>225</v>
      </c>
      <c r="D64" s="116" t="s">
        <v>122</v>
      </c>
      <c r="E64" s="116" t="s">
        <v>201</v>
      </c>
      <c r="F64" s="116" t="s">
        <v>83</v>
      </c>
      <c r="G64" s="118"/>
      <c r="H64" s="116" t="s">
        <v>119</v>
      </c>
      <c r="I64" s="130" t="s">
        <v>85</v>
      </c>
      <c r="J64" s="116"/>
      <c r="K64" s="116" t="s">
        <v>86</v>
      </c>
      <c r="L64" s="127"/>
      <c r="M64" s="128">
        <v>1</v>
      </c>
      <c r="N64" s="107">
        <v>20000</v>
      </c>
      <c r="O64" s="128" t="s">
        <v>120</v>
      </c>
      <c r="P64" s="129" t="s">
        <v>178</v>
      </c>
    </row>
    <row r="65" s="95" customFormat="1" ht="30" customHeight="1" spans="1:16">
      <c r="A65" s="115">
        <v>58</v>
      </c>
      <c r="B65" s="115" t="s">
        <v>226</v>
      </c>
      <c r="C65" s="115" t="s">
        <v>226</v>
      </c>
      <c r="D65" s="116" t="s">
        <v>122</v>
      </c>
      <c r="E65" s="116" t="s">
        <v>203</v>
      </c>
      <c r="F65" s="116" t="s">
        <v>83</v>
      </c>
      <c r="G65" s="118"/>
      <c r="H65" s="116" t="s">
        <v>119</v>
      </c>
      <c r="I65" s="130" t="s">
        <v>85</v>
      </c>
      <c r="J65" s="116"/>
      <c r="K65" s="116" t="s">
        <v>86</v>
      </c>
      <c r="L65" s="127"/>
      <c r="M65" s="128">
        <v>1</v>
      </c>
      <c r="N65" s="107">
        <v>20000</v>
      </c>
      <c r="O65" s="128" t="s">
        <v>120</v>
      </c>
      <c r="P65" s="129" t="s">
        <v>178</v>
      </c>
    </row>
    <row r="66" s="95" customFormat="1" ht="30" customHeight="1" spans="1:16">
      <c r="A66" s="115">
        <v>59</v>
      </c>
      <c r="B66" s="115" t="s">
        <v>227</v>
      </c>
      <c r="C66" s="115" t="s">
        <v>227</v>
      </c>
      <c r="D66" s="116" t="s">
        <v>136</v>
      </c>
      <c r="E66" s="116" t="s">
        <v>222</v>
      </c>
      <c r="F66" s="116" t="s">
        <v>83</v>
      </c>
      <c r="G66" s="120"/>
      <c r="H66" s="116" t="s">
        <v>119</v>
      </c>
      <c r="I66" s="130" t="s">
        <v>85</v>
      </c>
      <c r="J66" s="116"/>
      <c r="K66" s="116" t="s">
        <v>86</v>
      </c>
      <c r="L66" s="127"/>
      <c r="M66" s="128">
        <v>1</v>
      </c>
      <c r="N66" s="107">
        <v>20000</v>
      </c>
      <c r="O66" s="128" t="s">
        <v>120</v>
      </c>
      <c r="P66" s="129" t="s">
        <v>178</v>
      </c>
    </row>
    <row r="67" s="95" customFormat="1" ht="30" customHeight="1" spans="1:16">
      <c r="A67" s="115">
        <v>60</v>
      </c>
      <c r="B67" s="115" t="s">
        <v>228</v>
      </c>
      <c r="C67" s="115" t="s">
        <v>228</v>
      </c>
      <c r="D67" s="116" t="s">
        <v>136</v>
      </c>
      <c r="E67" s="116" t="s">
        <v>224</v>
      </c>
      <c r="F67" s="116" t="s">
        <v>83</v>
      </c>
      <c r="G67" s="120"/>
      <c r="H67" s="116" t="s">
        <v>119</v>
      </c>
      <c r="I67" s="130" t="s">
        <v>85</v>
      </c>
      <c r="J67" s="116"/>
      <c r="K67" s="116" t="s">
        <v>86</v>
      </c>
      <c r="L67" s="127"/>
      <c r="M67" s="128">
        <v>1</v>
      </c>
      <c r="N67" s="107">
        <v>20000</v>
      </c>
      <c r="O67" s="128" t="s">
        <v>120</v>
      </c>
      <c r="P67" s="129" t="s">
        <v>178</v>
      </c>
    </row>
    <row r="68" s="95" customFormat="1" ht="30" customHeight="1" spans="1:16">
      <c r="A68" s="115">
        <v>61</v>
      </c>
      <c r="B68" s="115" t="s">
        <v>229</v>
      </c>
      <c r="C68" s="115" t="s">
        <v>229</v>
      </c>
      <c r="D68" s="116" t="s">
        <v>136</v>
      </c>
      <c r="E68" s="116" t="s">
        <v>201</v>
      </c>
      <c r="F68" s="116" t="s">
        <v>83</v>
      </c>
      <c r="G68" s="120"/>
      <c r="H68" s="116" t="s">
        <v>119</v>
      </c>
      <c r="I68" s="130" t="s">
        <v>85</v>
      </c>
      <c r="J68" s="116"/>
      <c r="K68" s="116" t="s">
        <v>86</v>
      </c>
      <c r="L68" s="127"/>
      <c r="M68" s="128">
        <v>1</v>
      </c>
      <c r="N68" s="107">
        <v>20000</v>
      </c>
      <c r="O68" s="128" t="s">
        <v>120</v>
      </c>
      <c r="P68" s="129" t="s">
        <v>178</v>
      </c>
    </row>
    <row r="69" s="95" customFormat="1" ht="30" customHeight="1" spans="1:16">
      <c r="A69" s="115">
        <v>62</v>
      </c>
      <c r="B69" s="115" t="s">
        <v>230</v>
      </c>
      <c r="C69" s="115" t="s">
        <v>230</v>
      </c>
      <c r="D69" s="116" t="s">
        <v>136</v>
      </c>
      <c r="E69" s="116" t="s">
        <v>203</v>
      </c>
      <c r="F69" s="116" t="s">
        <v>83</v>
      </c>
      <c r="G69" s="120"/>
      <c r="H69" s="116" t="s">
        <v>119</v>
      </c>
      <c r="I69" s="130" t="s">
        <v>85</v>
      </c>
      <c r="J69" s="116"/>
      <c r="K69" s="116" t="s">
        <v>86</v>
      </c>
      <c r="L69" s="127"/>
      <c r="M69" s="128">
        <v>1</v>
      </c>
      <c r="N69" s="107">
        <v>20000</v>
      </c>
      <c r="O69" s="128" t="s">
        <v>120</v>
      </c>
      <c r="P69" s="129" t="s">
        <v>178</v>
      </c>
    </row>
    <row r="70" s="96" customFormat="1" ht="30" customHeight="1" spans="1:16">
      <c r="A70" s="131">
        <v>63</v>
      </c>
      <c r="B70" s="131" t="s">
        <v>231</v>
      </c>
      <c r="C70" s="131" t="s">
        <v>231</v>
      </c>
      <c r="D70" s="132" t="s">
        <v>182</v>
      </c>
      <c r="E70" s="132" t="s">
        <v>183</v>
      </c>
      <c r="F70" s="132" t="s">
        <v>83</v>
      </c>
      <c r="G70" s="133"/>
      <c r="H70" s="132" t="s">
        <v>119</v>
      </c>
      <c r="I70" s="140" t="s">
        <v>85</v>
      </c>
      <c r="J70" s="132"/>
      <c r="K70" s="132" t="s">
        <v>86</v>
      </c>
      <c r="L70" s="141"/>
      <c r="M70" s="142">
        <v>1</v>
      </c>
      <c r="N70" s="143">
        <v>20000</v>
      </c>
      <c r="O70" s="142" t="s">
        <v>120</v>
      </c>
      <c r="P70" s="144" t="s">
        <v>232</v>
      </c>
    </row>
    <row r="71" s="96" customFormat="1" ht="30" customHeight="1" spans="1:16">
      <c r="A71" s="131">
        <v>64</v>
      </c>
      <c r="B71" s="131" t="s">
        <v>233</v>
      </c>
      <c r="C71" s="131" t="s">
        <v>233</v>
      </c>
      <c r="D71" s="132" t="s">
        <v>187</v>
      </c>
      <c r="E71" s="132" t="s">
        <v>183</v>
      </c>
      <c r="F71" s="132" t="s">
        <v>83</v>
      </c>
      <c r="G71" s="133"/>
      <c r="H71" s="132" t="s">
        <v>119</v>
      </c>
      <c r="I71" s="140" t="s">
        <v>85</v>
      </c>
      <c r="J71" s="132"/>
      <c r="K71" s="132" t="s">
        <v>86</v>
      </c>
      <c r="L71" s="141"/>
      <c r="M71" s="142">
        <v>1</v>
      </c>
      <c r="N71" s="143">
        <v>20000</v>
      </c>
      <c r="O71" s="142" t="s">
        <v>120</v>
      </c>
      <c r="P71" s="144" t="s">
        <v>232</v>
      </c>
    </row>
    <row r="72" s="96" customFormat="1" ht="30" customHeight="1" spans="1:16">
      <c r="A72" s="131">
        <v>65</v>
      </c>
      <c r="B72" s="131" t="s">
        <v>234</v>
      </c>
      <c r="C72" s="131" t="s">
        <v>234</v>
      </c>
      <c r="D72" s="132" t="s">
        <v>182</v>
      </c>
      <c r="E72" s="132" t="s">
        <v>190</v>
      </c>
      <c r="F72" s="132" t="s">
        <v>83</v>
      </c>
      <c r="G72" s="133"/>
      <c r="H72" s="132" t="s">
        <v>119</v>
      </c>
      <c r="I72" s="140" t="s">
        <v>85</v>
      </c>
      <c r="J72" s="132"/>
      <c r="K72" s="132" t="s">
        <v>86</v>
      </c>
      <c r="L72" s="141"/>
      <c r="M72" s="142">
        <v>1</v>
      </c>
      <c r="N72" s="143">
        <v>20000</v>
      </c>
      <c r="O72" s="142" t="s">
        <v>120</v>
      </c>
      <c r="P72" s="144" t="s">
        <v>232</v>
      </c>
    </row>
    <row r="73" s="96" customFormat="1" ht="30" customHeight="1" spans="1:16">
      <c r="A73" s="131">
        <v>66</v>
      </c>
      <c r="B73" s="131" t="s">
        <v>235</v>
      </c>
      <c r="C73" s="131" t="s">
        <v>235</v>
      </c>
      <c r="D73" s="132" t="s">
        <v>187</v>
      </c>
      <c r="E73" s="132" t="s">
        <v>194</v>
      </c>
      <c r="F73" s="132" t="s">
        <v>83</v>
      </c>
      <c r="G73" s="133"/>
      <c r="H73" s="132" t="s">
        <v>119</v>
      </c>
      <c r="I73" s="140" t="s">
        <v>85</v>
      </c>
      <c r="J73" s="132"/>
      <c r="K73" s="132" t="s">
        <v>86</v>
      </c>
      <c r="L73" s="141"/>
      <c r="M73" s="142">
        <v>1</v>
      </c>
      <c r="N73" s="143">
        <v>20000</v>
      </c>
      <c r="O73" s="142" t="s">
        <v>120</v>
      </c>
      <c r="P73" s="144" t="s">
        <v>232</v>
      </c>
    </row>
    <row r="74" s="97" customFormat="1" ht="30" customHeight="1" spans="1:16">
      <c r="A74" s="134">
        <v>67</v>
      </c>
      <c r="B74" s="134" t="s">
        <v>236</v>
      </c>
      <c r="C74" s="134" t="s">
        <v>236</v>
      </c>
      <c r="D74" s="135" t="s">
        <v>169</v>
      </c>
      <c r="E74" s="135" t="s">
        <v>237</v>
      </c>
      <c r="F74" s="135" t="s">
        <v>83</v>
      </c>
      <c r="G74" s="136"/>
      <c r="H74" s="135" t="s">
        <v>119</v>
      </c>
      <c r="I74" s="145" t="s">
        <v>85</v>
      </c>
      <c r="J74" s="135"/>
      <c r="K74" s="135" t="s">
        <v>86</v>
      </c>
      <c r="L74" s="146"/>
      <c r="M74" s="147">
        <v>1</v>
      </c>
      <c r="N74" s="82">
        <v>20000</v>
      </c>
      <c r="O74" s="147" t="s">
        <v>120</v>
      </c>
      <c r="P74" s="148" t="s">
        <v>238</v>
      </c>
    </row>
    <row r="75" s="97" customFormat="1" ht="30" customHeight="1" spans="1:16">
      <c r="A75" s="134">
        <v>68</v>
      </c>
      <c r="B75" s="134" t="s">
        <v>239</v>
      </c>
      <c r="C75" s="134" t="s">
        <v>239</v>
      </c>
      <c r="D75" s="135" t="s">
        <v>240</v>
      </c>
      <c r="E75" s="135" t="s">
        <v>237</v>
      </c>
      <c r="F75" s="135" t="s">
        <v>83</v>
      </c>
      <c r="G75" s="136"/>
      <c r="H75" s="135" t="s">
        <v>119</v>
      </c>
      <c r="I75" s="145" t="s">
        <v>85</v>
      </c>
      <c r="J75" s="135"/>
      <c r="K75" s="135" t="s">
        <v>86</v>
      </c>
      <c r="L75" s="146"/>
      <c r="M75" s="147">
        <v>1</v>
      </c>
      <c r="N75" s="82">
        <v>20000</v>
      </c>
      <c r="O75" s="147" t="s">
        <v>120</v>
      </c>
      <c r="P75" s="148" t="s">
        <v>241</v>
      </c>
    </row>
    <row r="76" s="97" customFormat="1" ht="30" customHeight="1" spans="1:16">
      <c r="A76" s="134">
        <v>69</v>
      </c>
      <c r="B76" s="134" t="s">
        <v>242</v>
      </c>
      <c r="C76" s="134" t="s">
        <v>242</v>
      </c>
      <c r="D76" s="135" t="s">
        <v>175</v>
      </c>
      <c r="E76" s="135" t="s">
        <v>237</v>
      </c>
      <c r="F76" s="135" t="s">
        <v>83</v>
      </c>
      <c r="G76" s="137"/>
      <c r="H76" s="135" t="s">
        <v>119</v>
      </c>
      <c r="I76" s="145" t="s">
        <v>85</v>
      </c>
      <c r="J76" s="135"/>
      <c r="K76" s="135" t="s">
        <v>86</v>
      </c>
      <c r="L76" s="146"/>
      <c r="M76" s="147">
        <v>1</v>
      </c>
      <c r="N76" s="82">
        <v>20000</v>
      </c>
      <c r="O76" s="147" t="s">
        <v>120</v>
      </c>
      <c r="P76" s="148" t="s">
        <v>243</v>
      </c>
    </row>
    <row r="77" s="97" customFormat="1" ht="30" customHeight="1" spans="1:16">
      <c r="A77" s="134">
        <v>70</v>
      </c>
      <c r="B77" s="134" t="s">
        <v>244</v>
      </c>
      <c r="C77" s="134" t="s">
        <v>244</v>
      </c>
      <c r="D77" s="135" t="s">
        <v>117</v>
      </c>
      <c r="E77" s="135" t="s">
        <v>237</v>
      </c>
      <c r="F77" s="135" t="s">
        <v>83</v>
      </c>
      <c r="G77" s="138"/>
      <c r="H77" s="135" t="s">
        <v>119</v>
      </c>
      <c r="I77" s="145" t="s">
        <v>85</v>
      </c>
      <c r="J77" s="135"/>
      <c r="K77" s="135" t="s">
        <v>86</v>
      </c>
      <c r="L77" s="146"/>
      <c r="M77" s="147">
        <v>1</v>
      </c>
      <c r="N77" s="82">
        <v>20000</v>
      </c>
      <c r="O77" s="147" t="s">
        <v>120</v>
      </c>
      <c r="P77" s="148" t="s">
        <v>245</v>
      </c>
    </row>
    <row r="78" s="97" customFormat="1" ht="30" customHeight="1" spans="1:16">
      <c r="A78" s="134">
        <v>71</v>
      </c>
      <c r="B78" s="134" t="s">
        <v>246</v>
      </c>
      <c r="C78" s="134" t="s">
        <v>246</v>
      </c>
      <c r="D78" s="135" t="s">
        <v>247</v>
      </c>
      <c r="E78" s="135" t="s">
        <v>237</v>
      </c>
      <c r="F78" s="135" t="s">
        <v>83</v>
      </c>
      <c r="G78" s="139"/>
      <c r="H78" s="135" t="s">
        <v>119</v>
      </c>
      <c r="I78" s="145" t="s">
        <v>85</v>
      </c>
      <c r="J78" s="135"/>
      <c r="K78" s="135" t="s">
        <v>86</v>
      </c>
      <c r="L78" s="146"/>
      <c r="M78" s="147">
        <v>1</v>
      </c>
      <c r="N78" s="82">
        <v>20000</v>
      </c>
      <c r="O78" s="147" t="s">
        <v>120</v>
      </c>
      <c r="P78" s="148" t="s">
        <v>248</v>
      </c>
    </row>
    <row r="79" s="97" customFormat="1" ht="30" customHeight="1" spans="1:16">
      <c r="A79" s="134">
        <v>72</v>
      </c>
      <c r="B79" s="134" t="s">
        <v>249</v>
      </c>
      <c r="C79" s="134" t="s">
        <v>249</v>
      </c>
      <c r="D79" s="135" t="s">
        <v>134</v>
      </c>
      <c r="E79" s="135" t="s">
        <v>237</v>
      </c>
      <c r="F79" s="135" t="s">
        <v>83</v>
      </c>
      <c r="G79" s="139"/>
      <c r="H79" s="135" t="s">
        <v>119</v>
      </c>
      <c r="I79" s="145" t="s">
        <v>85</v>
      </c>
      <c r="J79" s="135"/>
      <c r="K79" s="135" t="s">
        <v>86</v>
      </c>
      <c r="L79" s="146"/>
      <c r="M79" s="147">
        <v>1</v>
      </c>
      <c r="N79" s="82">
        <v>20000</v>
      </c>
      <c r="O79" s="147" t="s">
        <v>120</v>
      </c>
      <c r="P79" s="148" t="s">
        <v>250</v>
      </c>
    </row>
    <row r="80" s="97" customFormat="1" ht="30" customHeight="1" spans="1:16">
      <c r="A80" s="134">
        <v>73</v>
      </c>
      <c r="B80" s="134" t="s">
        <v>251</v>
      </c>
      <c r="C80" s="134" t="s">
        <v>251</v>
      </c>
      <c r="D80" s="135" t="s">
        <v>117</v>
      </c>
      <c r="E80" s="135" t="s">
        <v>237</v>
      </c>
      <c r="F80" s="135" t="s">
        <v>83</v>
      </c>
      <c r="G80" s="138"/>
      <c r="H80" s="135" t="s">
        <v>119</v>
      </c>
      <c r="I80" s="145" t="s">
        <v>85</v>
      </c>
      <c r="J80" s="135"/>
      <c r="K80" s="135" t="s">
        <v>86</v>
      </c>
      <c r="L80" s="146"/>
      <c r="M80" s="147">
        <v>1</v>
      </c>
      <c r="N80" s="82">
        <v>20000</v>
      </c>
      <c r="O80" s="147" t="s">
        <v>120</v>
      </c>
      <c r="P80" s="148" t="s">
        <v>252</v>
      </c>
    </row>
    <row r="81" s="97" customFormat="1" ht="30" customHeight="1" spans="1:16">
      <c r="A81" s="134">
        <v>74</v>
      </c>
      <c r="B81" s="134" t="s">
        <v>253</v>
      </c>
      <c r="C81" s="134" t="s">
        <v>253</v>
      </c>
      <c r="D81" s="135" t="s">
        <v>134</v>
      </c>
      <c r="E81" s="135" t="s">
        <v>237</v>
      </c>
      <c r="F81" s="135" t="s">
        <v>83</v>
      </c>
      <c r="G81" s="139"/>
      <c r="H81" s="135" t="s">
        <v>119</v>
      </c>
      <c r="I81" s="145" t="s">
        <v>85</v>
      </c>
      <c r="J81" s="135"/>
      <c r="K81" s="135" t="s">
        <v>86</v>
      </c>
      <c r="L81" s="146"/>
      <c r="M81" s="147">
        <v>1</v>
      </c>
      <c r="N81" s="82">
        <v>20000</v>
      </c>
      <c r="O81" s="147" t="s">
        <v>120</v>
      </c>
      <c r="P81" s="148" t="s">
        <v>254</v>
      </c>
    </row>
  </sheetData>
  <autoFilter xmlns:etc="http://www.wps.cn/officeDocument/2017/etCustomData" ref="A7:P8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$1:C$1048576">
    <cfRule type="duplicateValues" dxfId="0" priority="1"/>
  </conditionalFormatting>
  <conditionalFormatting sqref="B1:B7 B11:B25 B82:B1048576">
    <cfRule type="duplicateValues" dxfId="1" priority="2"/>
  </conditionalFormatting>
  <dataValidations count="2">
    <dataValidation type="list" allowBlank="1" showInputMessage="1" showErrorMessage="1" sqref="H30 H74 H75 H76 H77 H78 H79 H80 H81 H8:H27 H33:H73">
      <formula1>零件类型!$A$1:$A$29</formula1>
    </dataValidation>
    <dataValidation type="list" allowBlank="1" showInputMessage="1" showErrorMessage="1" sqref="H28:H29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59"/>
  <sheetViews>
    <sheetView showGridLines="0" view="pageBreakPreview" zoomScaleNormal="100" workbookViewId="0">
      <pane xSplit="5" ySplit="7" topLeftCell="F54" activePane="bottomRight" state="frozen"/>
      <selection/>
      <selection pane="topRight"/>
      <selection pane="bottomLeft"/>
      <selection pane="bottomRight" activeCell="L58" sqref="L5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16.2545454545455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55</v>
      </c>
      <c r="D1" s="14"/>
      <c r="E1" s="14"/>
      <c r="F1" s="14"/>
      <c r="G1" s="14"/>
      <c r="H1" s="14"/>
      <c r="I1" s="14"/>
      <c r="J1" s="14"/>
      <c r="K1" s="14"/>
      <c r="L1" s="37" t="s">
        <v>56</v>
      </c>
      <c r="M1" s="37"/>
      <c r="N1" s="38" t="s">
        <v>57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58</v>
      </c>
      <c r="M2" s="37"/>
      <c r="N2" s="38" t="s">
        <v>59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60</v>
      </c>
      <c r="M3" s="37"/>
      <c r="N3" s="88" t="s">
        <v>40</v>
      </c>
      <c r="O3" s="88"/>
      <c r="P3" s="88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61</v>
      </c>
      <c r="M4" s="37"/>
      <c r="N4" s="88" t="s">
        <v>62</v>
      </c>
      <c r="O4" s="88"/>
      <c r="P4" s="88"/>
    </row>
    <row r="5" s="2" customFormat="1" ht="20" customHeight="1" spans="1:16">
      <c r="A5" s="54" t="s">
        <v>63</v>
      </c>
      <c r="B5" s="54"/>
      <c r="C5" s="54"/>
      <c r="D5" s="54"/>
      <c r="E5" s="54"/>
      <c r="F5" s="54" t="s">
        <v>64</v>
      </c>
      <c r="G5" s="54"/>
      <c r="H5" s="54"/>
      <c r="I5" s="54"/>
      <c r="J5" s="54"/>
      <c r="K5" s="54"/>
      <c r="L5" s="37" t="s">
        <v>65</v>
      </c>
      <c r="M5" s="37"/>
      <c r="N5" s="88" t="s">
        <v>41</v>
      </c>
      <c r="O5" s="88"/>
      <c r="P5" s="88"/>
    </row>
    <row r="6" s="3" customFormat="1" ht="15" customHeight="1" spans="1:16">
      <c r="A6" s="55" t="s">
        <v>66</v>
      </c>
      <c r="B6" s="24" t="s">
        <v>67</v>
      </c>
      <c r="C6" s="24" t="s">
        <v>68</v>
      </c>
      <c r="D6" s="25" t="s">
        <v>69</v>
      </c>
      <c r="E6" s="25" t="s">
        <v>70</v>
      </c>
      <c r="F6" s="25" t="s">
        <v>71</v>
      </c>
      <c r="G6" s="25" t="s">
        <v>72</v>
      </c>
      <c r="H6" s="26" t="s">
        <v>73</v>
      </c>
      <c r="I6" s="26" t="s">
        <v>74</v>
      </c>
      <c r="J6" s="25" t="s">
        <v>75</v>
      </c>
      <c r="K6" s="46" t="s">
        <v>76</v>
      </c>
      <c r="L6" s="46" t="s">
        <v>77</v>
      </c>
      <c r="M6" s="46" t="s">
        <v>78</v>
      </c>
      <c r="N6" s="47" t="s">
        <v>79</v>
      </c>
      <c r="O6" s="47" t="s">
        <v>80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29" customHeight="1" spans="1:16">
      <c r="A8" s="50">
        <f t="shared" ref="A8:A49" si="0">ROW()-7</f>
        <v>1</v>
      </c>
      <c r="B8" s="28" t="s">
        <v>255</v>
      </c>
      <c r="C8" s="28" t="s">
        <v>255</v>
      </c>
      <c r="D8" s="29" t="s">
        <v>256</v>
      </c>
      <c r="E8" s="30"/>
      <c r="F8" s="31" t="s">
        <v>83</v>
      </c>
      <c r="G8" s="30"/>
      <c r="H8" s="32" t="s">
        <v>257</v>
      </c>
      <c r="I8" s="33" t="s">
        <v>85</v>
      </c>
      <c r="J8" s="33"/>
      <c r="K8" s="49" t="s">
        <v>86</v>
      </c>
      <c r="L8" s="49"/>
      <c r="M8" s="50">
        <v>1</v>
      </c>
      <c r="N8" s="50">
        <f t="shared" ref="N8:N15" si="1">M8*40000</f>
        <v>40000</v>
      </c>
      <c r="O8" s="50" t="s">
        <v>258</v>
      </c>
      <c r="P8" s="50"/>
    </row>
    <row r="9" s="4" customFormat="1" ht="29" customHeight="1" spans="1:16">
      <c r="A9" s="50">
        <f t="shared" si="0"/>
        <v>2</v>
      </c>
      <c r="B9" s="28" t="s">
        <v>259</v>
      </c>
      <c r="C9" s="28" t="s">
        <v>259</v>
      </c>
      <c r="D9" s="29" t="s">
        <v>260</v>
      </c>
      <c r="E9" s="30"/>
      <c r="F9" s="31" t="s">
        <v>83</v>
      </c>
      <c r="G9" s="30"/>
      <c r="H9" s="32" t="s">
        <v>90</v>
      </c>
      <c r="I9" s="33" t="s">
        <v>261</v>
      </c>
      <c r="J9" s="33"/>
      <c r="K9" s="49" t="s">
        <v>86</v>
      </c>
      <c r="L9" s="49"/>
      <c r="M9" s="50">
        <v>1</v>
      </c>
      <c r="N9" s="50">
        <f t="shared" si="1"/>
        <v>40000</v>
      </c>
      <c r="O9" s="50" t="s">
        <v>258</v>
      </c>
      <c r="P9" s="50"/>
    </row>
    <row r="10" s="4" customFormat="1" ht="29" customHeight="1" spans="1:16">
      <c r="A10" s="50">
        <f t="shared" si="0"/>
        <v>3</v>
      </c>
      <c r="B10" s="28" t="s">
        <v>262</v>
      </c>
      <c r="C10" s="28" t="s">
        <v>262</v>
      </c>
      <c r="D10" s="29" t="s">
        <v>263</v>
      </c>
      <c r="E10" s="30" t="s">
        <v>264</v>
      </c>
      <c r="F10" s="31" t="s">
        <v>83</v>
      </c>
      <c r="G10" s="30"/>
      <c r="H10" s="32" t="s">
        <v>101</v>
      </c>
      <c r="I10" s="33" t="s">
        <v>85</v>
      </c>
      <c r="J10" s="33"/>
      <c r="K10" s="49" t="s">
        <v>86</v>
      </c>
      <c r="L10" s="49" t="s">
        <v>265</v>
      </c>
      <c r="M10" s="50">
        <v>1</v>
      </c>
      <c r="N10" s="50">
        <f t="shared" si="1"/>
        <v>40000</v>
      </c>
      <c r="O10" s="50" t="s">
        <v>258</v>
      </c>
      <c r="P10" s="50"/>
    </row>
    <row r="11" s="4" customFormat="1" ht="29" customHeight="1" spans="1:16">
      <c r="A11" s="50">
        <f t="shared" si="0"/>
        <v>4</v>
      </c>
      <c r="B11" s="28" t="s">
        <v>266</v>
      </c>
      <c r="C11" s="28" t="s">
        <v>266</v>
      </c>
      <c r="D11" s="29" t="s">
        <v>267</v>
      </c>
      <c r="E11" s="30" t="s">
        <v>268</v>
      </c>
      <c r="F11" s="31" t="s">
        <v>83</v>
      </c>
      <c r="G11" s="30"/>
      <c r="H11" s="32" t="s">
        <v>101</v>
      </c>
      <c r="I11" s="33" t="s">
        <v>85</v>
      </c>
      <c r="J11" s="33"/>
      <c r="K11" s="49" t="s">
        <v>86</v>
      </c>
      <c r="L11" s="49" t="s">
        <v>265</v>
      </c>
      <c r="M11" s="50">
        <v>1</v>
      </c>
      <c r="N11" s="50">
        <f t="shared" si="1"/>
        <v>40000</v>
      </c>
      <c r="O11" s="50" t="s">
        <v>258</v>
      </c>
      <c r="P11" s="50"/>
    </row>
    <row r="12" s="4" customFormat="1" ht="29" customHeight="1" spans="1:16">
      <c r="A12" s="50">
        <f t="shared" si="0"/>
        <v>5</v>
      </c>
      <c r="B12" s="28" t="s">
        <v>269</v>
      </c>
      <c r="C12" s="28" t="s">
        <v>269</v>
      </c>
      <c r="D12" s="29" t="s">
        <v>109</v>
      </c>
      <c r="E12" s="30" t="s">
        <v>270</v>
      </c>
      <c r="F12" s="31" t="s">
        <v>83</v>
      </c>
      <c r="G12" s="30"/>
      <c r="H12" s="32" t="s">
        <v>101</v>
      </c>
      <c r="I12" s="33" t="s">
        <v>85</v>
      </c>
      <c r="J12" s="33"/>
      <c r="K12" s="49" t="s">
        <v>86</v>
      </c>
      <c r="L12" s="49" t="s">
        <v>265</v>
      </c>
      <c r="M12" s="50">
        <v>1</v>
      </c>
      <c r="N12" s="50">
        <f t="shared" si="1"/>
        <v>40000</v>
      </c>
      <c r="O12" s="50" t="s">
        <v>258</v>
      </c>
      <c r="P12" s="50"/>
    </row>
    <row r="13" s="4" customFormat="1" ht="29" customHeight="1" spans="1:16">
      <c r="A13" s="50">
        <f t="shared" si="0"/>
        <v>6</v>
      </c>
      <c r="B13" s="28" t="s">
        <v>271</v>
      </c>
      <c r="C13" s="28" t="s">
        <v>271</v>
      </c>
      <c r="D13" s="29" t="s">
        <v>272</v>
      </c>
      <c r="E13" s="30"/>
      <c r="F13" s="31" t="s">
        <v>83</v>
      </c>
      <c r="G13" s="30"/>
      <c r="H13" s="32" t="s">
        <v>131</v>
      </c>
      <c r="I13" s="33" t="s">
        <v>273</v>
      </c>
      <c r="J13" s="33"/>
      <c r="K13" s="49" t="s">
        <v>86</v>
      </c>
      <c r="L13" s="49" t="s">
        <v>274</v>
      </c>
      <c r="M13" s="50">
        <v>1</v>
      </c>
      <c r="N13" s="50">
        <f t="shared" si="1"/>
        <v>40000</v>
      </c>
      <c r="O13" s="50" t="s">
        <v>258</v>
      </c>
      <c r="P13" s="50" t="s">
        <v>275</v>
      </c>
    </row>
    <row r="14" s="4" customFormat="1" ht="29" customHeight="1" spans="1:16">
      <c r="A14" s="50">
        <f t="shared" si="0"/>
        <v>7</v>
      </c>
      <c r="B14" s="28" t="s">
        <v>276</v>
      </c>
      <c r="C14" s="28" t="s">
        <v>276</v>
      </c>
      <c r="D14" s="29" t="s">
        <v>277</v>
      </c>
      <c r="E14" s="30"/>
      <c r="F14" s="31" t="s">
        <v>83</v>
      </c>
      <c r="G14" s="30"/>
      <c r="H14" s="32" t="s">
        <v>131</v>
      </c>
      <c r="I14" s="33" t="s">
        <v>278</v>
      </c>
      <c r="J14" s="33"/>
      <c r="K14" s="49" t="s">
        <v>86</v>
      </c>
      <c r="L14" s="49" t="s">
        <v>279</v>
      </c>
      <c r="M14" s="50">
        <v>1</v>
      </c>
      <c r="N14" s="50">
        <f t="shared" si="1"/>
        <v>40000</v>
      </c>
      <c r="O14" s="50" t="s">
        <v>258</v>
      </c>
      <c r="P14" s="50" t="s">
        <v>275</v>
      </c>
    </row>
    <row r="15" s="4" customFormat="1" ht="29" customHeight="1" spans="1:16">
      <c r="A15" s="50">
        <f t="shared" si="0"/>
        <v>8</v>
      </c>
      <c r="B15" s="28" t="s">
        <v>280</v>
      </c>
      <c r="C15" s="28" t="s">
        <v>280</v>
      </c>
      <c r="D15" s="29" t="s">
        <v>281</v>
      </c>
      <c r="E15" s="30"/>
      <c r="F15" s="31" t="s">
        <v>83</v>
      </c>
      <c r="G15" s="30"/>
      <c r="H15" s="32" t="s">
        <v>131</v>
      </c>
      <c r="I15" s="33" t="s">
        <v>278</v>
      </c>
      <c r="J15" s="33"/>
      <c r="K15" s="49" t="s">
        <v>86</v>
      </c>
      <c r="L15" s="49" t="s">
        <v>279</v>
      </c>
      <c r="M15" s="50">
        <v>1</v>
      </c>
      <c r="N15" s="50">
        <f t="shared" si="1"/>
        <v>40000</v>
      </c>
      <c r="O15" s="50" t="s">
        <v>258</v>
      </c>
      <c r="P15" s="50" t="s">
        <v>275</v>
      </c>
    </row>
    <row r="16" s="4" customFormat="1" ht="29" customHeight="1" spans="1:16">
      <c r="A16" s="50">
        <f t="shared" si="0"/>
        <v>9</v>
      </c>
      <c r="B16" s="28" t="s">
        <v>282</v>
      </c>
      <c r="C16" s="28" t="s">
        <v>282</v>
      </c>
      <c r="D16" s="29" t="s">
        <v>169</v>
      </c>
      <c r="E16" s="30" t="s">
        <v>118</v>
      </c>
      <c r="F16" s="31" t="s">
        <v>83</v>
      </c>
      <c r="G16" s="30"/>
      <c r="H16" s="32" t="s">
        <v>119</v>
      </c>
      <c r="I16" s="33" t="s">
        <v>85</v>
      </c>
      <c r="J16" s="33"/>
      <c r="K16" s="49" t="s">
        <v>86</v>
      </c>
      <c r="L16" s="49"/>
      <c r="M16" s="50">
        <v>1</v>
      </c>
      <c r="N16" s="50"/>
      <c r="O16" s="50" t="s">
        <v>120</v>
      </c>
      <c r="P16" s="50" t="s">
        <v>283</v>
      </c>
    </row>
    <row r="17" s="4" customFormat="1" ht="29" customHeight="1" spans="1:16">
      <c r="A17" s="50">
        <f t="shared" si="0"/>
        <v>10</v>
      </c>
      <c r="B17" s="28" t="s">
        <v>284</v>
      </c>
      <c r="C17" s="28" t="s">
        <v>284</v>
      </c>
      <c r="D17" s="29" t="s">
        <v>169</v>
      </c>
      <c r="E17" s="30" t="s">
        <v>123</v>
      </c>
      <c r="F17" s="31" t="s">
        <v>83</v>
      </c>
      <c r="G17" s="30"/>
      <c r="H17" s="32" t="s">
        <v>119</v>
      </c>
      <c r="I17" s="33" t="s">
        <v>85</v>
      </c>
      <c r="J17" s="33"/>
      <c r="K17" s="49" t="s">
        <v>86</v>
      </c>
      <c r="L17" s="49"/>
      <c r="M17" s="50">
        <v>1</v>
      </c>
      <c r="N17" s="50">
        <f t="shared" ref="N17:N21" si="2">M17*40000</f>
        <v>40000</v>
      </c>
      <c r="O17" s="50" t="s">
        <v>120</v>
      </c>
      <c r="P17" s="50" t="s">
        <v>283</v>
      </c>
    </row>
    <row r="18" s="4" customFormat="1" ht="29" customHeight="1" spans="1:16">
      <c r="A18" s="50">
        <f t="shared" si="0"/>
        <v>11</v>
      </c>
      <c r="B18" s="28" t="s">
        <v>285</v>
      </c>
      <c r="C18" s="28" t="s">
        <v>285</v>
      </c>
      <c r="D18" s="29" t="s">
        <v>240</v>
      </c>
      <c r="E18" s="30" t="s">
        <v>118</v>
      </c>
      <c r="F18" s="31" t="s">
        <v>83</v>
      </c>
      <c r="G18" s="30"/>
      <c r="H18" s="32" t="s">
        <v>119</v>
      </c>
      <c r="I18" s="33" t="s">
        <v>85</v>
      </c>
      <c r="J18" s="33"/>
      <c r="K18" s="49" t="s">
        <v>86</v>
      </c>
      <c r="L18" s="49"/>
      <c r="M18" s="50">
        <v>1</v>
      </c>
      <c r="N18" s="50"/>
      <c r="O18" s="50" t="s">
        <v>120</v>
      </c>
      <c r="P18" s="50" t="s">
        <v>283</v>
      </c>
    </row>
    <row r="19" s="4" customFormat="1" ht="29" customHeight="1" spans="1:16">
      <c r="A19" s="50">
        <f t="shared" si="0"/>
        <v>12</v>
      </c>
      <c r="B19" s="28" t="s">
        <v>286</v>
      </c>
      <c r="C19" s="28" t="s">
        <v>286</v>
      </c>
      <c r="D19" s="29" t="s">
        <v>240</v>
      </c>
      <c r="E19" s="30" t="s">
        <v>123</v>
      </c>
      <c r="F19" s="31" t="s">
        <v>83</v>
      </c>
      <c r="G19" s="30"/>
      <c r="H19" s="32" t="s">
        <v>119</v>
      </c>
      <c r="I19" s="33" t="s">
        <v>85</v>
      </c>
      <c r="J19" s="33"/>
      <c r="K19" s="49" t="s">
        <v>86</v>
      </c>
      <c r="L19" s="49"/>
      <c r="M19" s="50">
        <v>1</v>
      </c>
      <c r="N19" s="50">
        <f t="shared" si="2"/>
        <v>40000</v>
      </c>
      <c r="O19" s="50" t="s">
        <v>120</v>
      </c>
      <c r="P19" s="50" t="s">
        <v>283</v>
      </c>
    </row>
    <row r="20" s="4" customFormat="1" ht="29" customHeight="1" spans="1:16">
      <c r="A20" s="50">
        <f t="shared" si="0"/>
        <v>13</v>
      </c>
      <c r="B20" s="28" t="s">
        <v>287</v>
      </c>
      <c r="C20" s="28" t="s">
        <v>287</v>
      </c>
      <c r="D20" s="29" t="s">
        <v>175</v>
      </c>
      <c r="E20" s="30" t="s">
        <v>118</v>
      </c>
      <c r="F20" s="31" t="s">
        <v>83</v>
      </c>
      <c r="G20" s="30"/>
      <c r="H20" s="32" t="s">
        <v>119</v>
      </c>
      <c r="I20" s="33" t="s">
        <v>85</v>
      </c>
      <c r="J20" s="33"/>
      <c r="K20" s="49" t="s">
        <v>86</v>
      </c>
      <c r="L20" s="49"/>
      <c r="M20" s="50">
        <v>1</v>
      </c>
      <c r="N20" s="50"/>
      <c r="O20" s="50" t="s">
        <v>120</v>
      </c>
      <c r="P20" s="50" t="s">
        <v>283</v>
      </c>
    </row>
    <row r="21" s="4" customFormat="1" ht="29" customHeight="1" spans="1:16">
      <c r="A21" s="50">
        <f t="shared" si="0"/>
        <v>14</v>
      </c>
      <c r="B21" s="28" t="s">
        <v>288</v>
      </c>
      <c r="C21" s="28" t="s">
        <v>288</v>
      </c>
      <c r="D21" s="29" t="s">
        <v>175</v>
      </c>
      <c r="E21" s="30" t="s">
        <v>123</v>
      </c>
      <c r="F21" s="31" t="s">
        <v>83</v>
      </c>
      <c r="G21" s="30"/>
      <c r="H21" s="32" t="s">
        <v>119</v>
      </c>
      <c r="I21" s="33" t="s">
        <v>85</v>
      </c>
      <c r="J21" s="33"/>
      <c r="K21" s="49" t="s">
        <v>86</v>
      </c>
      <c r="L21" s="49"/>
      <c r="M21" s="50">
        <v>1</v>
      </c>
      <c r="N21" s="50">
        <f t="shared" si="2"/>
        <v>40000</v>
      </c>
      <c r="O21" s="50" t="s">
        <v>120</v>
      </c>
      <c r="P21" s="50" t="s">
        <v>283</v>
      </c>
    </row>
    <row r="22" s="4" customFormat="1" ht="29" customHeight="1" spans="1:16">
      <c r="A22" s="50">
        <f t="shared" si="0"/>
        <v>15</v>
      </c>
      <c r="B22" s="28" t="s">
        <v>289</v>
      </c>
      <c r="C22" s="28" t="s">
        <v>289</v>
      </c>
      <c r="D22" s="29" t="s">
        <v>117</v>
      </c>
      <c r="E22" s="30" t="s">
        <v>118</v>
      </c>
      <c r="F22" s="31" t="s">
        <v>83</v>
      </c>
      <c r="G22" s="30"/>
      <c r="H22" s="32" t="s">
        <v>119</v>
      </c>
      <c r="I22" s="33" t="s">
        <v>85</v>
      </c>
      <c r="J22" s="33"/>
      <c r="K22" s="49" t="s">
        <v>86</v>
      </c>
      <c r="L22" s="49"/>
      <c r="M22" s="50">
        <v>1</v>
      </c>
      <c r="N22" s="50"/>
      <c r="O22" s="50" t="s">
        <v>120</v>
      </c>
      <c r="P22" s="50" t="s">
        <v>283</v>
      </c>
    </row>
    <row r="23" s="4" customFormat="1" ht="29" customHeight="1" spans="1:16">
      <c r="A23" s="50">
        <f t="shared" si="0"/>
        <v>16</v>
      </c>
      <c r="B23" s="28" t="s">
        <v>290</v>
      </c>
      <c r="C23" s="28" t="s">
        <v>290</v>
      </c>
      <c r="D23" s="29" t="s">
        <v>117</v>
      </c>
      <c r="E23" s="30" t="s">
        <v>123</v>
      </c>
      <c r="F23" s="31" t="s">
        <v>83</v>
      </c>
      <c r="G23" s="30"/>
      <c r="H23" s="32" t="s">
        <v>119</v>
      </c>
      <c r="I23" s="33" t="s">
        <v>85</v>
      </c>
      <c r="J23" s="33"/>
      <c r="K23" s="49" t="s">
        <v>86</v>
      </c>
      <c r="L23" s="49"/>
      <c r="M23" s="50">
        <v>1</v>
      </c>
      <c r="N23" s="50">
        <f t="shared" ref="N23:N28" si="3">M23*40000</f>
        <v>40000</v>
      </c>
      <c r="O23" s="50" t="s">
        <v>120</v>
      </c>
      <c r="P23" s="50" t="s">
        <v>283</v>
      </c>
    </row>
    <row r="24" s="4" customFormat="1" ht="29" customHeight="1" spans="1:16">
      <c r="A24" s="50">
        <f t="shared" si="0"/>
        <v>17</v>
      </c>
      <c r="B24" s="28" t="s">
        <v>291</v>
      </c>
      <c r="C24" s="28" t="s">
        <v>291</v>
      </c>
      <c r="D24" s="29" t="s">
        <v>247</v>
      </c>
      <c r="E24" s="30" t="s">
        <v>118</v>
      </c>
      <c r="F24" s="31" t="s">
        <v>83</v>
      </c>
      <c r="G24" s="30"/>
      <c r="H24" s="32" t="s">
        <v>119</v>
      </c>
      <c r="I24" s="33" t="s">
        <v>85</v>
      </c>
      <c r="J24" s="33"/>
      <c r="K24" s="49" t="s">
        <v>86</v>
      </c>
      <c r="L24" s="49"/>
      <c r="M24" s="50">
        <v>1</v>
      </c>
      <c r="N24" s="50"/>
      <c r="O24" s="50" t="s">
        <v>120</v>
      </c>
      <c r="P24" s="50" t="s">
        <v>283</v>
      </c>
    </row>
    <row r="25" s="4" customFormat="1" ht="29" customHeight="1" spans="1:16">
      <c r="A25" s="50">
        <f t="shared" si="0"/>
        <v>18</v>
      </c>
      <c r="B25" s="28" t="s">
        <v>292</v>
      </c>
      <c r="C25" s="28" t="s">
        <v>292</v>
      </c>
      <c r="D25" s="29" t="s">
        <v>247</v>
      </c>
      <c r="E25" s="30" t="s">
        <v>123</v>
      </c>
      <c r="F25" s="31" t="s">
        <v>83</v>
      </c>
      <c r="G25" s="30"/>
      <c r="H25" s="32" t="s">
        <v>119</v>
      </c>
      <c r="I25" s="33" t="s">
        <v>85</v>
      </c>
      <c r="J25" s="33"/>
      <c r="K25" s="49" t="s">
        <v>86</v>
      </c>
      <c r="L25" s="49"/>
      <c r="M25" s="50">
        <v>1</v>
      </c>
      <c r="N25" s="50">
        <f t="shared" si="3"/>
        <v>40000</v>
      </c>
      <c r="O25" s="50" t="s">
        <v>120</v>
      </c>
      <c r="P25" s="50" t="s">
        <v>283</v>
      </c>
    </row>
    <row r="26" s="4" customFormat="1" ht="29" customHeight="1" spans="1:16">
      <c r="A26" s="50">
        <f t="shared" si="0"/>
        <v>19</v>
      </c>
      <c r="B26" s="28" t="s">
        <v>293</v>
      </c>
      <c r="C26" s="28" t="s">
        <v>293</v>
      </c>
      <c r="D26" s="29" t="s">
        <v>134</v>
      </c>
      <c r="E26" s="30" t="s">
        <v>118</v>
      </c>
      <c r="F26" s="31" t="s">
        <v>83</v>
      </c>
      <c r="G26" s="30"/>
      <c r="H26" s="32" t="s">
        <v>119</v>
      </c>
      <c r="I26" s="33" t="s">
        <v>85</v>
      </c>
      <c r="J26" s="33"/>
      <c r="K26" s="49" t="s">
        <v>86</v>
      </c>
      <c r="L26" s="49"/>
      <c r="M26" s="50">
        <v>1</v>
      </c>
      <c r="N26" s="50"/>
      <c r="O26" s="50" t="s">
        <v>120</v>
      </c>
      <c r="P26" s="50" t="s">
        <v>283</v>
      </c>
    </row>
    <row r="27" s="4" customFormat="1" ht="29" customHeight="1" spans="1:16">
      <c r="A27" s="50">
        <f t="shared" si="0"/>
        <v>20</v>
      </c>
      <c r="B27" s="28" t="s">
        <v>294</v>
      </c>
      <c r="C27" s="28" t="s">
        <v>294</v>
      </c>
      <c r="D27" s="29" t="s">
        <v>134</v>
      </c>
      <c r="E27" s="30" t="s">
        <v>123</v>
      </c>
      <c r="F27" s="31" t="s">
        <v>83</v>
      </c>
      <c r="G27" s="30"/>
      <c r="H27" s="32" t="s">
        <v>119</v>
      </c>
      <c r="I27" s="33" t="s">
        <v>85</v>
      </c>
      <c r="J27" s="33"/>
      <c r="K27" s="49" t="s">
        <v>86</v>
      </c>
      <c r="L27" s="49"/>
      <c r="M27" s="50">
        <v>1</v>
      </c>
      <c r="N27" s="50">
        <f t="shared" si="3"/>
        <v>40000</v>
      </c>
      <c r="O27" s="50" t="s">
        <v>120</v>
      </c>
      <c r="P27" s="50" t="s">
        <v>283</v>
      </c>
    </row>
    <row r="28" s="4" customFormat="1" ht="29" customHeight="1" spans="1:16">
      <c r="A28" s="50">
        <f t="shared" si="0"/>
        <v>21</v>
      </c>
      <c r="B28" s="28" t="s">
        <v>295</v>
      </c>
      <c r="C28" s="28" t="s">
        <v>296</v>
      </c>
      <c r="D28" s="29" t="s">
        <v>297</v>
      </c>
      <c r="E28" s="30" t="s">
        <v>298</v>
      </c>
      <c r="F28" s="31" t="s">
        <v>83</v>
      </c>
      <c r="G28" s="30"/>
      <c r="H28" s="32" t="s">
        <v>127</v>
      </c>
      <c r="I28" s="33" t="s">
        <v>128</v>
      </c>
      <c r="J28" s="33"/>
      <c r="K28" s="49" t="s">
        <v>86</v>
      </c>
      <c r="L28" s="49"/>
      <c r="M28" s="50">
        <v>1</v>
      </c>
      <c r="N28" s="50">
        <f t="shared" si="3"/>
        <v>40000</v>
      </c>
      <c r="O28" s="50" t="s">
        <v>258</v>
      </c>
      <c r="P28" s="50" t="s">
        <v>283</v>
      </c>
    </row>
    <row r="29" s="4" customFormat="1" ht="29" customHeight="1" spans="1:16">
      <c r="A29" s="50">
        <f t="shared" si="0"/>
        <v>22</v>
      </c>
      <c r="B29" s="28" t="s">
        <v>299</v>
      </c>
      <c r="C29" s="28" t="s">
        <v>300</v>
      </c>
      <c r="D29" s="29" t="s">
        <v>297</v>
      </c>
      <c r="E29" s="30" t="s">
        <v>301</v>
      </c>
      <c r="F29" s="31" t="s">
        <v>83</v>
      </c>
      <c r="G29" s="30"/>
      <c r="H29" s="32" t="s">
        <v>127</v>
      </c>
      <c r="I29" s="33" t="s">
        <v>128</v>
      </c>
      <c r="J29" s="33"/>
      <c r="K29" s="49" t="s">
        <v>86</v>
      </c>
      <c r="L29" s="49"/>
      <c r="M29" s="50">
        <v>1</v>
      </c>
      <c r="N29" s="50">
        <f t="shared" ref="N29:N49" si="4">M29*2000</f>
        <v>2000</v>
      </c>
      <c r="O29" s="50" t="s">
        <v>258</v>
      </c>
      <c r="P29" s="50" t="s">
        <v>283</v>
      </c>
    </row>
    <row r="30" s="4" customFormat="1" ht="29" customHeight="1" spans="1:16">
      <c r="A30" s="50">
        <f t="shared" si="0"/>
        <v>23</v>
      </c>
      <c r="B30" s="28" t="s">
        <v>302</v>
      </c>
      <c r="C30" s="28" t="s">
        <v>302</v>
      </c>
      <c r="D30" s="29" t="s">
        <v>303</v>
      </c>
      <c r="E30" s="30" t="s">
        <v>304</v>
      </c>
      <c r="F30" s="31" t="s">
        <v>83</v>
      </c>
      <c r="G30" s="30"/>
      <c r="H30" s="32" t="s">
        <v>127</v>
      </c>
      <c r="I30" s="33" t="s">
        <v>128</v>
      </c>
      <c r="J30" s="33"/>
      <c r="K30" s="49" t="s">
        <v>86</v>
      </c>
      <c r="L30" s="49"/>
      <c r="M30" s="50">
        <v>1</v>
      </c>
      <c r="N30" s="50">
        <f t="shared" si="4"/>
        <v>2000</v>
      </c>
      <c r="O30" s="50" t="s">
        <v>258</v>
      </c>
      <c r="P30" s="50" t="s">
        <v>283</v>
      </c>
    </row>
    <row r="31" s="4" customFormat="1" ht="29" customHeight="1" spans="1:16">
      <c r="A31" s="50">
        <f t="shared" si="0"/>
        <v>24</v>
      </c>
      <c r="B31" s="28" t="s">
        <v>305</v>
      </c>
      <c r="C31" s="28" t="s">
        <v>305</v>
      </c>
      <c r="D31" s="29" t="s">
        <v>126</v>
      </c>
      <c r="E31" s="30"/>
      <c r="F31" s="31" t="s">
        <v>83</v>
      </c>
      <c r="G31" s="30"/>
      <c r="H31" s="32" t="s">
        <v>127</v>
      </c>
      <c r="I31" s="33" t="s">
        <v>128</v>
      </c>
      <c r="J31" s="33"/>
      <c r="K31" s="49" t="s">
        <v>86</v>
      </c>
      <c r="L31" s="49"/>
      <c r="M31" s="50">
        <v>1</v>
      </c>
      <c r="N31" s="50">
        <f>M31*40000</f>
        <v>40000</v>
      </c>
      <c r="O31" s="50" t="s">
        <v>258</v>
      </c>
      <c r="P31" s="50" t="s">
        <v>283</v>
      </c>
    </row>
    <row r="32" s="4" customFormat="1" ht="29" customHeight="1" spans="1:16">
      <c r="A32" s="50">
        <f t="shared" si="0"/>
        <v>25</v>
      </c>
      <c r="B32" s="28" t="s">
        <v>306</v>
      </c>
      <c r="C32" s="28" t="s">
        <v>307</v>
      </c>
      <c r="D32" s="29" t="s">
        <v>308</v>
      </c>
      <c r="E32" s="30" t="s">
        <v>301</v>
      </c>
      <c r="F32" s="31" t="s">
        <v>83</v>
      </c>
      <c r="G32" s="30"/>
      <c r="H32" s="32" t="s">
        <v>84</v>
      </c>
      <c r="I32" s="33" t="s">
        <v>85</v>
      </c>
      <c r="J32" s="33"/>
      <c r="K32" s="49" t="s">
        <v>86</v>
      </c>
      <c r="L32" s="49"/>
      <c r="M32" s="50">
        <v>1</v>
      </c>
      <c r="N32" s="50">
        <f t="shared" si="4"/>
        <v>2000</v>
      </c>
      <c r="O32" s="50" t="s">
        <v>258</v>
      </c>
      <c r="P32" s="50" t="s">
        <v>309</v>
      </c>
    </row>
    <row r="33" s="4" customFormat="1" ht="29" customHeight="1" spans="1:16">
      <c r="A33" s="50">
        <f t="shared" si="0"/>
        <v>26</v>
      </c>
      <c r="B33" s="28" t="s">
        <v>310</v>
      </c>
      <c r="C33" s="28" t="s">
        <v>310</v>
      </c>
      <c r="D33" s="29" t="s">
        <v>311</v>
      </c>
      <c r="E33" s="30" t="s">
        <v>312</v>
      </c>
      <c r="F33" s="31" t="s">
        <v>83</v>
      </c>
      <c r="G33" s="30"/>
      <c r="H33" s="32" t="s">
        <v>313</v>
      </c>
      <c r="I33" s="33" t="s">
        <v>85</v>
      </c>
      <c r="J33" s="33"/>
      <c r="K33" s="49" t="s">
        <v>86</v>
      </c>
      <c r="L33" s="49"/>
      <c r="M33" s="50">
        <v>1</v>
      </c>
      <c r="N33" s="50">
        <f t="shared" si="4"/>
        <v>2000</v>
      </c>
      <c r="O33" s="50" t="s">
        <v>258</v>
      </c>
      <c r="P33" s="50" t="s">
        <v>283</v>
      </c>
    </row>
    <row r="34" s="4" customFormat="1" ht="29" customHeight="1" spans="1:16">
      <c r="A34" s="50">
        <f t="shared" si="0"/>
        <v>27</v>
      </c>
      <c r="B34" s="28" t="s">
        <v>314</v>
      </c>
      <c r="C34" s="28" t="s">
        <v>314</v>
      </c>
      <c r="D34" s="29" t="s">
        <v>315</v>
      </c>
      <c r="E34" s="30"/>
      <c r="F34" s="31" t="s">
        <v>83</v>
      </c>
      <c r="G34" s="30"/>
      <c r="H34" s="32" t="s">
        <v>313</v>
      </c>
      <c r="I34" s="33" t="s">
        <v>85</v>
      </c>
      <c r="J34" s="33"/>
      <c r="K34" s="49" t="s">
        <v>86</v>
      </c>
      <c r="L34" s="49"/>
      <c r="M34" s="50">
        <v>1</v>
      </c>
      <c r="N34" s="50">
        <f t="shared" si="4"/>
        <v>2000</v>
      </c>
      <c r="O34" s="50" t="s">
        <v>258</v>
      </c>
      <c r="P34" s="50" t="s">
        <v>309</v>
      </c>
    </row>
    <row r="35" s="4" customFormat="1" ht="29" customHeight="1" spans="1:16">
      <c r="A35" s="50">
        <f t="shared" si="0"/>
        <v>28</v>
      </c>
      <c r="B35" s="28" t="s">
        <v>316</v>
      </c>
      <c r="C35" s="28" t="s">
        <v>317</v>
      </c>
      <c r="D35" s="29" t="s">
        <v>318</v>
      </c>
      <c r="E35" s="30"/>
      <c r="F35" s="31" t="s">
        <v>83</v>
      </c>
      <c r="G35" s="30"/>
      <c r="H35" s="32" t="s">
        <v>313</v>
      </c>
      <c r="I35" s="33" t="s">
        <v>85</v>
      </c>
      <c r="J35" s="33"/>
      <c r="K35" s="49" t="s">
        <v>86</v>
      </c>
      <c r="L35" s="49"/>
      <c r="M35" s="50">
        <v>1</v>
      </c>
      <c r="N35" s="50">
        <f t="shared" si="4"/>
        <v>2000</v>
      </c>
      <c r="O35" s="50" t="s">
        <v>258</v>
      </c>
      <c r="P35" s="50" t="s">
        <v>309</v>
      </c>
    </row>
    <row r="36" s="4" customFormat="1" ht="29" customHeight="1" spans="1:16">
      <c r="A36" s="50">
        <f t="shared" si="0"/>
        <v>29</v>
      </c>
      <c r="B36" s="28" t="s">
        <v>319</v>
      </c>
      <c r="C36" s="28" t="s">
        <v>320</v>
      </c>
      <c r="D36" s="29" t="s">
        <v>321</v>
      </c>
      <c r="E36" s="30"/>
      <c r="F36" s="31" t="s">
        <v>83</v>
      </c>
      <c r="G36" s="30"/>
      <c r="H36" s="32" t="s">
        <v>313</v>
      </c>
      <c r="I36" s="33" t="s">
        <v>85</v>
      </c>
      <c r="J36" s="33"/>
      <c r="K36" s="49" t="s">
        <v>86</v>
      </c>
      <c r="L36" s="49"/>
      <c r="M36" s="50">
        <v>1</v>
      </c>
      <c r="N36" s="50">
        <f t="shared" si="4"/>
        <v>2000</v>
      </c>
      <c r="O36" s="50" t="s">
        <v>258</v>
      </c>
      <c r="P36" s="50" t="s">
        <v>309</v>
      </c>
    </row>
    <row r="37" s="4" customFormat="1" ht="29" customHeight="1" spans="1:16">
      <c r="A37" s="50">
        <f t="shared" si="0"/>
        <v>30</v>
      </c>
      <c r="B37" s="28" t="s">
        <v>322</v>
      </c>
      <c r="C37" s="28" t="s">
        <v>322</v>
      </c>
      <c r="D37" s="29" t="s">
        <v>323</v>
      </c>
      <c r="E37" s="30"/>
      <c r="F37" s="31" t="s">
        <v>83</v>
      </c>
      <c r="G37" s="30"/>
      <c r="H37" s="32" t="s">
        <v>324</v>
      </c>
      <c r="I37" s="33" t="s">
        <v>325</v>
      </c>
      <c r="J37" s="33"/>
      <c r="K37" s="49" t="s">
        <v>86</v>
      </c>
      <c r="L37" s="49"/>
      <c r="M37" s="50">
        <v>6</v>
      </c>
      <c r="N37" s="50">
        <f t="shared" si="4"/>
        <v>12000</v>
      </c>
      <c r="O37" s="50" t="s">
        <v>258</v>
      </c>
      <c r="P37" s="50" t="s">
        <v>309</v>
      </c>
    </row>
    <row r="38" s="4" customFormat="1" ht="29" customHeight="1" spans="1:16">
      <c r="A38" s="50">
        <f t="shared" si="0"/>
        <v>31</v>
      </c>
      <c r="B38" s="28" t="s">
        <v>314</v>
      </c>
      <c r="C38" s="28" t="s">
        <v>314</v>
      </c>
      <c r="D38" s="29" t="s">
        <v>326</v>
      </c>
      <c r="E38" s="30"/>
      <c r="F38" s="31" t="s">
        <v>83</v>
      </c>
      <c r="G38" s="30"/>
      <c r="H38" s="32" t="s">
        <v>313</v>
      </c>
      <c r="I38" s="33" t="s">
        <v>85</v>
      </c>
      <c r="J38" s="33"/>
      <c r="K38" s="49" t="s">
        <v>86</v>
      </c>
      <c r="L38" s="49"/>
      <c r="M38" s="50">
        <v>1</v>
      </c>
      <c r="N38" s="50">
        <f t="shared" si="4"/>
        <v>2000</v>
      </c>
      <c r="O38" s="50" t="s">
        <v>258</v>
      </c>
      <c r="P38" s="50" t="s">
        <v>309</v>
      </c>
    </row>
    <row r="39" s="4" customFormat="1" ht="29" customHeight="1" spans="1:16">
      <c r="A39" s="50">
        <f t="shared" si="0"/>
        <v>32</v>
      </c>
      <c r="B39" s="28" t="s">
        <v>327</v>
      </c>
      <c r="C39" s="28" t="s">
        <v>327</v>
      </c>
      <c r="D39" s="29" t="s">
        <v>328</v>
      </c>
      <c r="E39" s="30" t="s">
        <v>312</v>
      </c>
      <c r="F39" s="31" t="s">
        <v>83</v>
      </c>
      <c r="G39" s="30"/>
      <c r="H39" s="32" t="s">
        <v>313</v>
      </c>
      <c r="I39" s="33" t="s">
        <v>85</v>
      </c>
      <c r="J39" s="33"/>
      <c r="K39" s="49" t="s">
        <v>86</v>
      </c>
      <c r="L39" s="49"/>
      <c r="M39" s="50">
        <v>1</v>
      </c>
      <c r="N39" s="50">
        <f t="shared" si="4"/>
        <v>2000</v>
      </c>
      <c r="O39" s="50" t="s">
        <v>258</v>
      </c>
      <c r="P39" s="50" t="s">
        <v>283</v>
      </c>
    </row>
    <row r="40" s="4" customFormat="1" ht="29" customHeight="1" spans="1:16">
      <c r="A40" s="50">
        <f t="shared" si="0"/>
        <v>33</v>
      </c>
      <c r="B40" s="28" t="s">
        <v>329</v>
      </c>
      <c r="C40" s="28" t="s">
        <v>329</v>
      </c>
      <c r="D40" s="29" t="s">
        <v>330</v>
      </c>
      <c r="E40" s="30"/>
      <c r="F40" s="31" t="s">
        <v>83</v>
      </c>
      <c r="G40" s="30"/>
      <c r="H40" s="32" t="s">
        <v>313</v>
      </c>
      <c r="I40" s="33" t="s">
        <v>85</v>
      </c>
      <c r="J40" s="33"/>
      <c r="K40" s="49" t="s">
        <v>86</v>
      </c>
      <c r="L40" s="49"/>
      <c r="M40" s="50">
        <v>1</v>
      </c>
      <c r="N40" s="50">
        <f t="shared" si="4"/>
        <v>2000</v>
      </c>
      <c r="O40" s="50" t="s">
        <v>258</v>
      </c>
      <c r="P40" s="50" t="s">
        <v>309</v>
      </c>
    </row>
    <row r="41" s="4" customFormat="1" ht="29" customHeight="1" spans="1:16">
      <c r="A41" s="50">
        <f t="shared" si="0"/>
        <v>34</v>
      </c>
      <c r="B41" s="28" t="s">
        <v>331</v>
      </c>
      <c r="C41" s="28" t="s">
        <v>331</v>
      </c>
      <c r="D41" s="29" t="s">
        <v>332</v>
      </c>
      <c r="E41" s="30" t="s">
        <v>312</v>
      </c>
      <c r="F41" s="31" t="s">
        <v>83</v>
      </c>
      <c r="G41" s="30"/>
      <c r="H41" s="32" t="s">
        <v>313</v>
      </c>
      <c r="I41" s="33" t="s">
        <v>85</v>
      </c>
      <c r="J41" s="33"/>
      <c r="K41" s="49" t="s">
        <v>86</v>
      </c>
      <c r="L41" s="49"/>
      <c r="M41" s="50">
        <v>1</v>
      </c>
      <c r="N41" s="50">
        <f t="shared" si="4"/>
        <v>2000</v>
      </c>
      <c r="O41" s="50" t="s">
        <v>258</v>
      </c>
      <c r="P41" s="50" t="s">
        <v>283</v>
      </c>
    </row>
    <row r="42" s="4" customFormat="1" ht="29" customHeight="1" spans="1:16">
      <c r="A42" s="50">
        <f t="shared" si="0"/>
        <v>35</v>
      </c>
      <c r="B42" s="28" t="s">
        <v>333</v>
      </c>
      <c r="C42" s="28" t="s">
        <v>333</v>
      </c>
      <c r="D42" s="29" t="s">
        <v>334</v>
      </c>
      <c r="E42" s="30" t="s">
        <v>312</v>
      </c>
      <c r="F42" s="31" t="s">
        <v>83</v>
      </c>
      <c r="G42" s="30"/>
      <c r="H42" s="32" t="s">
        <v>313</v>
      </c>
      <c r="I42" s="33" t="s">
        <v>85</v>
      </c>
      <c r="J42" s="33"/>
      <c r="K42" s="49" t="s">
        <v>86</v>
      </c>
      <c r="L42" s="49"/>
      <c r="M42" s="50">
        <v>1</v>
      </c>
      <c r="N42" s="50">
        <f t="shared" si="4"/>
        <v>2000</v>
      </c>
      <c r="O42" s="50" t="s">
        <v>258</v>
      </c>
      <c r="P42" s="50" t="s">
        <v>283</v>
      </c>
    </row>
    <row r="43" s="4" customFormat="1" ht="29" customHeight="1" spans="1:16">
      <c r="A43" s="50">
        <f t="shared" si="0"/>
        <v>36</v>
      </c>
      <c r="B43" s="28" t="s">
        <v>335</v>
      </c>
      <c r="C43" s="28" t="s">
        <v>335</v>
      </c>
      <c r="D43" s="29" t="s">
        <v>336</v>
      </c>
      <c r="E43" s="30" t="s">
        <v>312</v>
      </c>
      <c r="F43" s="31" t="s">
        <v>83</v>
      </c>
      <c r="G43" s="30"/>
      <c r="H43" s="32" t="s">
        <v>313</v>
      </c>
      <c r="I43" s="33" t="s">
        <v>85</v>
      </c>
      <c r="J43" s="33"/>
      <c r="K43" s="49" t="s">
        <v>86</v>
      </c>
      <c r="L43" s="49"/>
      <c r="M43" s="50">
        <v>1</v>
      </c>
      <c r="N43" s="50">
        <f t="shared" si="4"/>
        <v>2000</v>
      </c>
      <c r="O43" s="50" t="s">
        <v>258</v>
      </c>
      <c r="P43" s="50" t="s">
        <v>283</v>
      </c>
    </row>
    <row r="44" s="4" customFormat="1" ht="29" customHeight="1" spans="1:16">
      <c r="A44" s="50">
        <f t="shared" si="0"/>
        <v>37</v>
      </c>
      <c r="B44" s="28" t="s">
        <v>337</v>
      </c>
      <c r="C44" s="28" t="s">
        <v>337</v>
      </c>
      <c r="D44" s="28" t="s">
        <v>338</v>
      </c>
      <c r="E44" s="29" t="s">
        <v>144</v>
      </c>
      <c r="F44" s="31" t="s">
        <v>83</v>
      </c>
      <c r="G44" s="30"/>
      <c r="H44" s="32" t="s">
        <v>339</v>
      </c>
      <c r="I44" s="33" t="s">
        <v>85</v>
      </c>
      <c r="J44" s="33"/>
      <c r="K44" s="49" t="s">
        <v>86</v>
      </c>
      <c r="L44" s="49" t="s">
        <v>340</v>
      </c>
      <c r="M44" s="50">
        <v>1</v>
      </c>
      <c r="N44" s="50">
        <f t="shared" si="4"/>
        <v>2000</v>
      </c>
      <c r="O44" s="50" t="s">
        <v>258</v>
      </c>
      <c r="P44" s="50" t="s">
        <v>146</v>
      </c>
    </row>
    <row r="45" s="4" customFormat="1" ht="29" customHeight="1" spans="1:16">
      <c r="A45" s="50">
        <f t="shared" si="0"/>
        <v>38</v>
      </c>
      <c r="B45" s="28" t="s">
        <v>341</v>
      </c>
      <c r="C45" s="28" t="s">
        <v>341</v>
      </c>
      <c r="D45" s="28" t="s">
        <v>342</v>
      </c>
      <c r="E45" s="29" t="s">
        <v>343</v>
      </c>
      <c r="F45" s="31" t="s">
        <v>83</v>
      </c>
      <c r="G45" s="30"/>
      <c r="H45" s="32" t="s">
        <v>131</v>
      </c>
      <c r="I45" s="33" t="s">
        <v>344</v>
      </c>
      <c r="J45" s="33"/>
      <c r="K45" s="49" t="s">
        <v>86</v>
      </c>
      <c r="L45" s="49" t="s">
        <v>340</v>
      </c>
      <c r="M45" s="50">
        <v>1</v>
      </c>
      <c r="N45" s="50">
        <f t="shared" si="4"/>
        <v>2000</v>
      </c>
      <c r="O45" s="50" t="s">
        <v>258</v>
      </c>
      <c r="P45" s="50" t="s">
        <v>146</v>
      </c>
    </row>
    <row r="46" s="4" customFormat="1" ht="29" customHeight="1" spans="1:16">
      <c r="A46" s="50">
        <f t="shared" si="0"/>
        <v>39</v>
      </c>
      <c r="B46" s="28" t="s">
        <v>345</v>
      </c>
      <c r="C46" s="28" t="s">
        <v>345</v>
      </c>
      <c r="D46" s="28" t="s">
        <v>346</v>
      </c>
      <c r="E46" s="29" t="s">
        <v>144</v>
      </c>
      <c r="F46" s="31" t="s">
        <v>83</v>
      </c>
      <c r="G46" s="30"/>
      <c r="H46" s="32" t="s">
        <v>347</v>
      </c>
      <c r="I46" s="33" t="s">
        <v>348</v>
      </c>
      <c r="J46" s="33"/>
      <c r="K46" s="49" t="s">
        <v>86</v>
      </c>
      <c r="L46" s="49" t="s">
        <v>340</v>
      </c>
      <c r="M46" s="50">
        <v>1</v>
      </c>
      <c r="N46" s="50">
        <f t="shared" si="4"/>
        <v>2000</v>
      </c>
      <c r="O46" s="50" t="s">
        <v>258</v>
      </c>
      <c r="P46" s="50" t="s">
        <v>146</v>
      </c>
    </row>
    <row r="47" s="4" customFormat="1" ht="29" customHeight="1" spans="1:16">
      <c r="A47" s="50">
        <f t="shared" si="0"/>
        <v>40</v>
      </c>
      <c r="B47" s="28" t="s">
        <v>349</v>
      </c>
      <c r="C47" s="28" t="s">
        <v>349</v>
      </c>
      <c r="D47" s="28" t="s">
        <v>350</v>
      </c>
      <c r="E47" s="29" t="s">
        <v>351</v>
      </c>
      <c r="F47" s="31" t="s">
        <v>83</v>
      </c>
      <c r="G47" s="30"/>
      <c r="H47" s="32" t="s">
        <v>352</v>
      </c>
      <c r="I47" s="33" t="s">
        <v>353</v>
      </c>
      <c r="J47" s="33"/>
      <c r="K47" s="49" t="s">
        <v>86</v>
      </c>
      <c r="L47" s="49" t="s">
        <v>340</v>
      </c>
      <c r="M47" s="50">
        <v>2</v>
      </c>
      <c r="N47" s="50">
        <f t="shared" si="4"/>
        <v>4000</v>
      </c>
      <c r="O47" s="50" t="s">
        <v>258</v>
      </c>
      <c r="P47" s="50" t="s">
        <v>146</v>
      </c>
    </row>
    <row r="48" s="4" customFormat="1" ht="29" customHeight="1" spans="1:16">
      <c r="A48" s="50">
        <f t="shared" si="0"/>
        <v>41</v>
      </c>
      <c r="B48" s="28" t="s">
        <v>354</v>
      </c>
      <c r="C48" s="28" t="s">
        <v>354</v>
      </c>
      <c r="D48" s="29" t="s">
        <v>355</v>
      </c>
      <c r="E48" s="30" t="s">
        <v>144</v>
      </c>
      <c r="F48" s="31" t="s">
        <v>83</v>
      </c>
      <c r="G48" s="30"/>
      <c r="H48" s="32" t="s">
        <v>339</v>
      </c>
      <c r="I48" s="33" t="s">
        <v>85</v>
      </c>
      <c r="J48" s="33"/>
      <c r="K48" s="49" t="s">
        <v>86</v>
      </c>
      <c r="L48" s="49" t="s">
        <v>356</v>
      </c>
      <c r="M48" s="50">
        <v>1</v>
      </c>
      <c r="N48" s="50">
        <f t="shared" si="4"/>
        <v>2000</v>
      </c>
      <c r="O48" s="50" t="s">
        <v>258</v>
      </c>
      <c r="P48" s="50" t="s">
        <v>146</v>
      </c>
    </row>
    <row r="49" s="4" customFormat="1" ht="29" customHeight="1" spans="1:16">
      <c r="A49" s="50">
        <f t="shared" si="0"/>
        <v>42</v>
      </c>
      <c r="B49" s="28" t="s">
        <v>357</v>
      </c>
      <c r="C49" s="28" t="s">
        <v>358</v>
      </c>
      <c r="D49" s="29" t="s">
        <v>350</v>
      </c>
      <c r="E49" s="30" t="s">
        <v>359</v>
      </c>
      <c r="F49" s="31" t="s">
        <v>83</v>
      </c>
      <c r="G49" s="30"/>
      <c r="H49" s="32" t="s">
        <v>352</v>
      </c>
      <c r="I49" s="33" t="s">
        <v>360</v>
      </c>
      <c r="J49" s="33" t="s">
        <v>361</v>
      </c>
      <c r="K49" s="49" t="s">
        <v>86</v>
      </c>
      <c r="L49" s="49" t="s">
        <v>362</v>
      </c>
      <c r="M49" s="50">
        <v>3</v>
      </c>
      <c r="N49" s="50">
        <f t="shared" si="4"/>
        <v>6000</v>
      </c>
      <c r="O49" s="50" t="s">
        <v>258</v>
      </c>
      <c r="P49" s="50" t="s">
        <v>363</v>
      </c>
    </row>
    <row r="50" s="4" customFormat="1" ht="29" customHeight="1" spans="1:16">
      <c r="A50" s="50">
        <v>53</v>
      </c>
      <c r="B50" s="29" t="s">
        <v>364</v>
      </c>
      <c r="C50" s="29" t="s">
        <v>364</v>
      </c>
      <c r="D50" s="28" t="s">
        <v>240</v>
      </c>
      <c r="E50" s="29" t="s">
        <v>365</v>
      </c>
      <c r="F50" s="31" t="s">
        <v>83</v>
      </c>
      <c r="G50" s="30"/>
      <c r="H50" s="33" t="s">
        <v>339</v>
      </c>
      <c r="I50" s="33" t="s">
        <v>85</v>
      </c>
      <c r="J50" s="33"/>
      <c r="K50" s="49" t="s">
        <v>86</v>
      </c>
      <c r="L50" s="49"/>
      <c r="M50" s="50">
        <v>1</v>
      </c>
      <c r="N50" s="50"/>
      <c r="O50" s="50" t="s">
        <v>120</v>
      </c>
      <c r="P50" s="50" t="s">
        <v>152</v>
      </c>
    </row>
    <row r="51" s="4" customFormat="1" ht="29" customHeight="1" spans="1:16">
      <c r="A51" s="50">
        <v>54</v>
      </c>
      <c r="B51" s="29" t="s">
        <v>366</v>
      </c>
      <c r="C51" s="29" t="s">
        <v>366</v>
      </c>
      <c r="D51" s="28" t="s">
        <v>240</v>
      </c>
      <c r="E51" s="29" t="s">
        <v>367</v>
      </c>
      <c r="F51" s="31" t="s">
        <v>83</v>
      </c>
      <c r="G51" s="30"/>
      <c r="H51" s="33" t="s">
        <v>339</v>
      </c>
      <c r="I51" s="33" t="s">
        <v>85</v>
      </c>
      <c r="J51" s="33"/>
      <c r="K51" s="49" t="s">
        <v>86</v>
      </c>
      <c r="L51" s="49"/>
      <c r="M51" s="50">
        <v>1</v>
      </c>
      <c r="N51" s="50"/>
      <c r="O51" s="50" t="s">
        <v>120</v>
      </c>
      <c r="P51" s="50" t="s">
        <v>152</v>
      </c>
    </row>
    <row r="52" s="4" customFormat="1" ht="29" customHeight="1" spans="1:16">
      <c r="A52" s="50">
        <v>55</v>
      </c>
      <c r="B52" s="29" t="s">
        <v>368</v>
      </c>
      <c r="C52" s="29" t="s">
        <v>368</v>
      </c>
      <c r="D52" s="28" t="s">
        <v>240</v>
      </c>
      <c r="E52" s="29" t="s">
        <v>365</v>
      </c>
      <c r="F52" s="31" t="s">
        <v>83</v>
      </c>
      <c r="G52" s="30"/>
      <c r="H52" s="33" t="s">
        <v>339</v>
      </c>
      <c r="I52" s="33" t="s">
        <v>85</v>
      </c>
      <c r="J52" s="33"/>
      <c r="K52" s="49" t="s">
        <v>86</v>
      </c>
      <c r="L52" s="49"/>
      <c r="M52" s="50">
        <v>1</v>
      </c>
      <c r="N52" s="50"/>
      <c r="O52" s="50" t="s">
        <v>120</v>
      </c>
      <c r="P52" s="50" t="s">
        <v>152</v>
      </c>
    </row>
    <row r="53" s="4" customFormat="1" ht="41" customHeight="1" spans="1:16">
      <c r="A53" s="50">
        <v>56</v>
      </c>
      <c r="B53" s="28" t="s">
        <v>369</v>
      </c>
      <c r="C53" s="29" t="s">
        <v>369</v>
      </c>
      <c r="D53" s="28" t="s">
        <v>370</v>
      </c>
      <c r="E53" s="28" t="s">
        <v>371</v>
      </c>
      <c r="F53" s="31" t="s">
        <v>83</v>
      </c>
      <c r="G53" s="30"/>
      <c r="H53" s="33" t="s">
        <v>131</v>
      </c>
      <c r="I53" s="33" t="s">
        <v>372</v>
      </c>
      <c r="J53" s="33"/>
      <c r="K53" s="89" t="s">
        <v>86</v>
      </c>
      <c r="L53" s="89"/>
      <c r="M53" s="90">
        <v>1</v>
      </c>
      <c r="N53" s="90"/>
      <c r="O53" s="50" t="s">
        <v>258</v>
      </c>
      <c r="P53" s="50" t="s">
        <v>152</v>
      </c>
    </row>
    <row r="54" s="4" customFormat="1" ht="29" customHeight="1" spans="1:16">
      <c r="A54" s="50">
        <v>57</v>
      </c>
      <c r="B54" s="29" t="s">
        <v>373</v>
      </c>
      <c r="C54" s="29" t="s">
        <v>373</v>
      </c>
      <c r="D54" s="28" t="s">
        <v>175</v>
      </c>
      <c r="E54" s="28" t="s">
        <v>374</v>
      </c>
      <c r="F54" s="31" t="s">
        <v>83</v>
      </c>
      <c r="G54" s="30"/>
      <c r="H54" s="33" t="s">
        <v>339</v>
      </c>
      <c r="I54" s="33" t="s">
        <v>85</v>
      </c>
      <c r="J54" s="33"/>
      <c r="K54" s="89" t="s">
        <v>86</v>
      </c>
      <c r="L54" s="89"/>
      <c r="M54" s="90">
        <v>1</v>
      </c>
      <c r="N54" s="90"/>
      <c r="O54" s="50" t="s">
        <v>120</v>
      </c>
      <c r="P54" s="50" t="s">
        <v>152</v>
      </c>
    </row>
    <row r="55" s="4" customFormat="1" ht="29" customHeight="1" spans="1:16">
      <c r="A55" s="50">
        <v>58</v>
      </c>
      <c r="B55" s="28" t="s">
        <v>375</v>
      </c>
      <c r="C55" s="28" t="s">
        <v>375</v>
      </c>
      <c r="D55" s="28" t="s">
        <v>117</v>
      </c>
      <c r="E55" s="28" t="s">
        <v>376</v>
      </c>
      <c r="F55" s="31" t="s">
        <v>83</v>
      </c>
      <c r="G55" s="30"/>
      <c r="H55" s="33" t="s">
        <v>339</v>
      </c>
      <c r="I55" s="33" t="s">
        <v>85</v>
      </c>
      <c r="J55" s="33"/>
      <c r="K55" s="49" t="s">
        <v>86</v>
      </c>
      <c r="L55" s="49"/>
      <c r="M55" s="50">
        <v>1</v>
      </c>
      <c r="N55" s="50"/>
      <c r="O55" s="50" t="s">
        <v>120</v>
      </c>
      <c r="P55" s="50" t="s">
        <v>152</v>
      </c>
    </row>
    <row r="56" s="4" customFormat="1" ht="29" customHeight="1" spans="1:16">
      <c r="A56" s="50">
        <v>59</v>
      </c>
      <c r="B56" s="81" t="s">
        <v>377</v>
      </c>
      <c r="C56" s="81" t="s">
        <v>377</v>
      </c>
      <c r="D56" s="28" t="s">
        <v>247</v>
      </c>
      <c r="E56" s="28" t="s">
        <v>376</v>
      </c>
      <c r="F56" s="31" t="s">
        <v>83</v>
      </c>
      <c r="G56" s="30"/>
      <c r="H56" s="33" t="s">
        <v>339</v>
      </c>
      <c r="I56" s="33" t="s">
        <v>85</v>
      </c>
      <c r="J56" s="33"/>
      <c r="K56" s="49" t="s">
        <v>86</v>
      </c>
      <c r="L56" s="49"/>
      <c r="M56" s="50">
        <v>1</v>
      </c>
      <c r="N56" s="50"/>
      <c r="O56" s="50" t="s">
        <v>120</v>
      </c>
      <c r="P56" s="50" t="s">
        <v>152</v>
      </c>
    </row>
    <row r="57" s="4" customFormat="1" ht="29" customHeight="1" spans="1:16">
      <c r="A57" s="50">
        <v>60</v>
      </c>
      <c r="B57" s="81" t="s">
        <v>378</v>
      </c>
      <c r="C57" s="81" t="s">
        <v>378</v>
      </c>
      <c r="D57" s="28" t="s">
        <v>134</v>
      </c>
      <c r="E57" s="28" t="s">
        <v>376</v>
      </c>
      <c r="F57" s="31" t="s">
        <v>83</v>
      </c>
      <c r="G57" s="30"/>
      <c r="H57" s="33" t="s">
        <v>339</v>
      </c>
      <c r="I57" s="33" t="s">
        <v>85</v>
      </c>
      <c r="J57" s="33"/>
      <c r="K57" s="49" t="s">
        <v>86</v>
      </c>
      <c r="L57" s="49"/>
      <c r="M57" s="50">
        <v>1</v>
      </c>
      <c r="N57" s="50"/>
      <c r="O57" s="50" t="s">
        <v>120</v>
      </c>
      <c r="P57" s="50" t="s">
        <v>152</v>
      </c>
    </row>
    <row r="58" s="80" customFormat="1" ht="29" customHeight="1" spans="1:16">
      <c r="A58" s="82">
        <v>61</v>
      </c>
      <c r="B58" s="83" t="s">
        <v>379</v>
      </c>
      <c r="C58" s="83" t="s">
        <v>379</v>
      </c>
      <c r="D58" s="84" t="s">
        <v>380</v>
      </c>
      <c r="E58" s="84"/>
      <c r="F58" s="85" t="s">
        <v>83</v>
      </c>
      <c r="G58" s="86"/>
      <c r="H58" s="87" t="s">
        <v>339</v>
      </c>
      <c r="I58" s="87" t="s">
        <v>85</v>
      </c>
      <c r="J58" s="87"/>
      <c r="K58" s="91" t="s">
        <v>86</v>
      </c>
      <c r="L58" s="91"/>
      <c r="M58" s="82">
        <v>1</v>
      </c>
      <c r="N58" s="82"/>
      <c r="O58" s="50" t="s">
        <v>258</v>
      </c>
      <c r="P58" s="82" t="s">
        <v>381</v>
      </c>
    </row>
    <row r="59" s="80" customFormat="1" ht="29" customHeight="1" spans="1:16">
      <c r="A59" s="82">
        <v>62</v>
      </c>
      <c r="B59" s="83" t="s">
        <v>382</v>
      </c>
      <c r="C59" s="83" t="s">
        <v>382</v>
      </c>
      <c r="D59" s="84" t="s">
        <v>383</v>
      </c>
      <c r="E59" s="84"/>
      <c r="F59" s="85" t="s">
        <v>83</v>
      </c>
      <c r="G59" s="86"/>
      <c r="H59" s="87" t="s">
        <v>339</v>
      </c>
      <c r="I59" s="87" t="s">
        <v>85</v>
      </c>
      <c r="J59" s="87"/>
      <c r="K59" s="91" t="s">
        <v>86</v>
      </c>
      <c r="L59" s="91"/>
      <c r="M59" s="82">
        <v>1</v>
      </c>
      <c r="N59" s="82"/>
      <c r="O59" s="50" t="s">
        <v>258</v>
      </c>
      <c r="P59" s="82" t="s">
        <v>381</v>
      </c>
    </row>
  </sheetData>
  <autoFilter xmlns:etc="http://www.wps.cn/officeDocument/2017/etCustomData" ref="A7:P5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C$1:C$1048576">
    <cfRule type="duplicateValues" dxfId="1" priority="3"/>
    <cfRule type="duplicateValues" dxfId="1" priority="2"/>
    <cfRule type="duplicateValues" dxfId="1" priority="1"/>
  </conditionalFormatting>
  <dataValidations count="1">
    <dataValidation type="list" allowBlank="1" showInputMessage="1" showErrorMessage="1" sqref="H8:H59">
      <formula1>[6]零件类型!#REF!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90" orientation="landscape" horizontalDpi="600"/>
  <headerFooter>
    <oddFooter>&amp;C第 &amp;P 页，共 &amp;N 页</oddFooter>
  </headerFooter>
  <rowBreaks count="2" manualBreakCount="2">
    <brk id="19" max="15" man="1"/>
    <brk id="32" max="1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16.2545454545455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55</v>
      </c>
      <c r="D1" s="14"/>
      <c r="E1" s="14"/>
      <c r="F1" s="14"/>
      <c r="G1" s="14"/>
      <c r="H1" s="14"/>
      <c r="I1" s="14"/>
      <c r="J1" s="14"/>
      <c r="K1" s="14"/>
      <c r="L1" s="37" t="s">
        <v>56</v>
      </c>
      <c r="M1" s="37"/>
      <c r="N1" s="38" t="s">
        <v>57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58</v>
      </c>
      <c r="M2" s="37"/>
      <c r="N2" s="38" t="s">
        <v>59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60</v>
      </c>
      <c r="M3" s="37"/>
      <c r="N3" s="37" t="s">
        <v>30</v>
      </c>
      <c r="O3" s="37"/>
      <c r="P3" s="37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61</v>
      </c>
      <c r="M4" s="37"/>
      <c r="N4" s="37" t="s">
        <v>62</v>
      </c>
      <c r="O4" s="37"/>
      <c r="P4" s="37"/>
    </row>
    <row r="5" s="2" customFormat="1" ht="20" customHeight="1" spans="1:16">
      <c r="A5" s="54" t="s">
        <v>63</v>
      </c>
      <c r="B5" s="54"/>
      <c r="C5" s="54"/>
      <c r="D5" s="54"/>
      <c r="E5" s="54"/>
      <c r="F5" s="54" t="s">
        <v>64</v>
      </c>
      <c r="G5" s="54"/>
      <c r="H5" s="54"/>
      <c r="I5" s="54"/>
      <c r="J5" s="54"/>
      <c r="K5" s="54"/>
      <c r="L5" s="37" t="s">
        <v>65</v>
      </c>
      <c r="M5" s="37"/>
      <c r="N5" s="37" t="s">
        <v>384</v>
      </c>
      <c r="O5" s="37"/>
      <c r="P5" s="37"/>
    </row>
    <row r="6" s="3" customFormat="1" ht="15" customHeight="1" spans="1:16">
      <c r="A6" s="55" t="s">
        <v>66</v>
      </c>
      <c r="B6" s="24" t="s">
        <v>67</v>
      </c>
      <c r="C6" s="24" t="s">
        <v>68</v>
      </c>
      <c r="D6" s="25" t="s">
        <v>69</v>
      </c>
      <c r="E6" s="25" t="s">
        <v>70</v>
      </c>
      <c r="F6" s="25" t="s">
        <v>71</v>
      </c>
      <c r="G6" s="25" t="s">
        <v>72</v>
      </c>
      <c r="H6" s="26" t="s">
        <v>73</v>
      </c>
      <c r="I6" s="26" t="s">
        <v>74</v>
      </c>
      <c r="J6" s="25" t="s">
        <v>75</v>
      </c>
      <c r="K6" s="46" t="s">
        <v>76</v>
      </c>
      <c r="L6" s="46" t="s">
        <v>77</v>
      </c>
      <c r="M6" s="46" t="s">
        <v>78</v>
      </c>
      <c r="N6" s="47" t="s">
        <v>79</v>
      </c>
      <c r="O6" s="47" t="s">
        <v>80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29" customHeight="1" spans="1:16">
      <c r="A8" s="56">
        <f t="shared" ref="A8:A16" si="0">ROW()-7</f>
        <v>1</v>
      </c>
      <c r="B8" s="57" t="s">
        <v>385</v>
      </c>
      <c r="C8" s="57" t="s">
        <v>385</v>
      </c>
      <c r="D8" s="58" t="s">
        <v>346</v>
      </c>
      <c r="E8" s="59" t="s">
        <v>386</v>
      </c>
      <c r="F8" s="60" t="s">
        <v>83</v>
      </c>
      <c r="G8" s="59"/>
      <c r="H8" s="61" t="s">
        <v>161</v>
      </c>
      <c r="I8" s="74" t="s">
        <v>387</v>
      </c>
      <c r="J8" s="74"/>
      <c r="K8" s="75" t="s">
        <v>86</v>
      </c>
      <c r="L8" s="75" t="s">
        <v>340</v>
      </c>
      <c r="M8" s="56">
        <v>1</v>
      </c>
      <c r="N8" s="56">
        <f t="shared" ref="N8:N16" si="1">M8*40000</f>
        <v>40000</v>
      </c>
      <c r="O8" s="56" t="s">
        <v>388</v>
      </c>
      <c r="P8" s="56" t="s">
        <v>389</v>
      </c>
    </row>
    <row r="9" s="4" customFormat="1" ht="29" customHeight="1" spans="1:16">
      <c r="A9" s="56">
        <f t="shared" si="0"/>
        <v>2</v>
      </c>
      <c r="B9" s="57" t="s">
        <v>390</v>
      </c>
      <c r="C9" s="57" t="s">
        <v>390</v>
      </c>
      <c r="D9" s="58" t="s">
        <v>391</v>
      </c>
      <c r="E9" s="59" t="s">
        <v>386</v>
      </c>
      <c r="F9" s="60" t="s">
        <v>83</v>
      </c>
      <c r="G9" s="59"/>
      <c r="H9" s="61" t="s">
        <v>131</v>
      </c>
      <c r="I9" s="74"/>
      <c r="J9" s="74"/>
      <c r="K9" s="75" t="s">
        <v>86</v>
      </c>
      <c r="L9" s="75" t="s">
        <v>340</v>
      </c>
      <c r="M9" s="56">
        <v>1</v>
      </c>
      <c r="N9" s="56">
        <f t="shared" si="1"/>
        <v>40000</v>
      </c>
      <c r="O9" s="56" t="s">
        <v>388</v>
      </c>
      <c r="P9" s="56" t="s">
        <v>389</v>
      </c>
    </row>
    <row r="10" s="4" customFormat="1" ht="29" customHeight="1" spans="1:16">
      <c r="A10" s="56">
        <f t="shared" si="0"/>
        <v>3</v>
      </c>
      <c r="B10" s="57" t="s">
        <v>392</v>
      </c>
      <c r="C10" s="57" t="s">
        <v>392</v>
      </c>
      <c r="D10" s="58" t="s">
        <v>393</v>
      </c>
      <c r="E10" s="59" t="s">
        <v>386</v>
      </c>
      <c r="F10" s="60" t="s">
        <v>83</v>
      </c>
      <c r="G10" s="59"/>
      <c r="H10" s="61" t="s">
        <v>131</v>
      </c>
      <c r="I10" s="74"/>
      <c r="J10" s="74"/>
      <c r="K10" s="75" t="s">
        <v>86</v>
      </c>
      <c r="L10" s="75" t="s">
        <v>340</v>
      </c>
      <c r="M10" s="56">
        <v>1</v>
      </c>
      <c r="N10" s="56">
        <f t="shared" si="1"/>
        <v>40000</v>
      </c>
      <c r="O10" s="56" t="s">
        <v>388</v>
      </c>
      <c r="P10" s="56" t="s">
        <v>389</v>
      </c>
    </row>
    <row r="11" s="4" customFormat="1" ht="29" customHeight="1" spans="1:16">
      <c r="A11" s="56">
        <f t="shared" si="0"/>
        <v>4</v>
      </c>
      <c r="B11" s="57" t="s">
        <v>394</v>
      </c>
      <c r="C11" s="57" t="s">
        <v>394</v>
      </c>
      <c r="D11" s="58" t="s">
        <v>395</v>
      </c>
      <c r="E11" s="59" t="s">
        <v>386</v>
      </c>
      <c r="F11" s="60" t="s">
        <v>83</v>
      </c>
      <c r="G11" s="59"/>
      <c r="H11" s="61" t="s">
        <v>131</v>
      </c>
      <c r="I11" s="74"/>
      <c r="J11" s="74"/>
      <c r="K11" s="75" t="s">
        <v>86</v>
      </c>
      <c r="L11" s="75" t="s">
        <v>340</v>
      </c>
      <c r="M11" s="56">
        <v>1</v>
      </c>
      <c r="N11" s="56">
        <f t="shared" si="1"/>
        <v>40000</v>
      </c>
      <c r="O11" s="56" t="s">
        <v>388</v>
      </c>
      <c r="P11" s="56" t="s">
        <v>389</v>
      </c>
    </row>
    <row r="12" s="4" customFormat="1" ht="29" customHeight="1" spans="1:16">
      <c r="A12" s="56">
        <f t="shared" si="0"/>
        <v>5</v>
      </c>
      <c r="B12" s="57" t="s">
        <v>396</v>
      </c>
      <c r="C12" s="57" t="s">
        <v>396</v>
      </c>
      <c r="D12" s="58" t="s">
        <v>397</v>
      </c>
      <c r="E12" s="59" t="s">
        <v>398</v>
      </c>
      <c r="F12" s="60" t="s">
        <v>83</v>
      </c>
      <c r="G12" s="59"/>
      <c r="H12" s="61" t="s">
        <v>399</v>
      </c>
      <c r="I12" s="74" t="s">
        <v>85</v>
      </c>
      <c r="J12" s="74"/>
      <c r="K12" s="75" t="s">
        <v>86</v>
      </c>
      <c r="L12" s="75"/>
      <c r="M12" s="56">
        <v>1</v>
      </c>
      <c r="N12" s="56">
        <f t="shared" si="1"/>
        <v>40000</v>
      </c>
      <c r="O12" s="56" t="s">
        <v>388</v>
      </c>
      <c r="P12" s="56" t="s">
        <v>389</v>
      </c>
    </row>
    <row r="13" s="52" customFormat="1" ht="29" customHeight="1" spans="1:16">
      <c r="A13" s="62">
        <f t="shared" si="0"/>
        <v>6</v>
      </c>
      <c r="B13" s="63" t="s">
        <v>400</v>
      </c>
      <c r="C13" s="63" t="s">
        <v>400</v>
      </c>
      <c r="D13" s="64" t="s">
        <v>401</v>
      </c>
      <c r="E13" s="65"/>
      <c r="F13" s="66" t="s">
        <v>83</v>
      </c>
      <c r="G13" s="65"/>
      <c r="H13" s="67" t="s">
        <v>131</v>
      </c>
      <c r="I13" s="76" t="s">
        <v>278</v>
      </c>
      <c r="J13" s="76"/>
      <c r="K13" s="77" t="s">
        <v>86</v>
      </c>
      <c r="L13" s="77" t="s">
        <v>279</v>
      </c>
      <c r="M13" s="62">
        <v>1</v>
      </c>
      <c r="N13" s="62">
        <f t="shared" si="1"/>
        <v>40000</v>
      </c>
      <c r="O13" s="62" t="s">
        <v>388</v>
      </c>
      <c r="P13" s="62" t="s">
        <v>402</v>
      </c>
    </row>
    <row r="14" s="4" customFormat="1" ht="29" customHeight="1" spans="1:16">
      <c r="A14" s="56">
        <f t="shared" si="0"/>
        <v>7</v>
      </c>
      <c r="B14" s="57" t="s">
        <v>403</v>
      </c>
      <c r="C14" s="57" t="s">
        <v>403</v>
      </c>
      <c r="D14" s="58" t="s">
        <v>404</v>
      </c>
      <c r="E14" s="59"/>
      <c r="F14" s="60" t="s">
        <v>83</v>
      </c>
      <c r="G14" s="59"/>
      <c r="H14" s="61" t="s">
        <v>131</v>
      </c>
      <c r="I14" s="74" t="s">
        <v>273</v>
      </c>
      <c r="J14" s="74"/>
      <c r="K14" s="75" t="s">
        <v>86</v>
      </c>
      <c r="L14" s="75" t="s">
        <v>274</v>
      </c>
      <c r="M14" s="56">
        <v>2</v>
      </c>
      <c r="N14" s="56">
        <f t="shared" si="1"/>
        <v>80000</v>
      </c>
      <c r="O14" s="56" t="s">
        <v>388</v>
      </c>
      <c r="P14" s="56" t="s">
        <v>275</v>
      </c>
    </row>
    <row r="15" s="52" customFormat="1" ht="29" customHeight="1" spans="1:16">
      <c r="A15" s="68">
        <f t="shared" si="0"/>
        <v>8</v>
      </c>
      <c r="B15" s="69" t="s">
        <v>405</v>
      </c>
      <c r="C15" s="69" t="s">
        <v>406</v>
      </c>
      <c r="D15" s="70" t="s">
        <v>303</v>
      </c>
      <c r="E15" s="71" t="s">
        <v>298</v>
      </c>
      <c r="F15" s="72" t="s">
        <v>83</v>
      </c>
      <c r="G15" s="71"/>
      <c r="H15" s="73" t="s">
        <v>127</v>
      </c>
      <c r="I15" s="78" t="s">
        <v>128</v>
      </c>
      <c r="J15" s="78"/>
      <c r="K15" s="79" t="s">
        <v>86</v>
      </c>
      <c r="L15" s="79"/>
      <c r="M15" s="68">
        <v>1</v>
      </c>
      <c r="N15" s="68">
        <f t="shared" si="1"/>
        <v>40000</v>
      </c>
      <c r="O15" s="68" t="s">
        <v>388</v>
      </c>
      <c r="P15" s="68" t="s">
        <v>283</v>
      </c>
    </row>
    <row r="16" s="52" customFormat="1" ht="29" customHeight="1" spans="1:16">
      <c r="A16" s="68">
        <f t="shared" si="0"/>
        <v>9</v>
      </c>
      <c r="B16" s="69" t="s">
        <v>407</v>
      </c>
      <c r="C16" s="69" t="s">
        <v>407</v>
      </c>
      <c r="D16" s="70" t="s">
        <v>408</v>
      </c>
      <c r="E16" s="71" t="s">
        <v>312</v>
      </c>
      <c r="F16" s="72" t="s">
        <v>83</v>
      </c>
      <c r="G16" s="71"/>
      <c r="H16" s="73" t="s">
        <v>409</v>
      </c>
      <c r="I16" s="78" t="s">
        <v>85</v>
      </c>
      <c r="J16" s="78"/>
      <c r="K16" s="79" t="s">
        <v>86</v>
      </c>
      <c r="L16" s="79"/>
      <c r="M16" s="68">
        <v>2</v>
      </c>
      <c r="N16" s="68">
        <f t="shared" si="1"/>
        <v>80000</v>
      </c>
      <c r="O16" s="68" t="s">
        <v>388</v>
      </c>
      <c r="P16" s="68" t="s">
        <v>283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dataValidations count="1">
    <dataValidation type="list" allowBlank="1" showInputMessage="1" showErrorMessage="1" sqref="H8:H16">
      <formula1>[6]零件类型!#REF!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55</v>
      </c>
      <c r="D1" s="10"/>
      <c r="E1" s="10"/>
      <c r="F1" s="10"/>
      <c r="G1" s="10"/>
      <c r="H1" s="10"/>
      <c r="I1" s="10"/>
      <c r="J1" s="10"/>
      <c r="K1" s="10"/>
      <c r="L1" s="34" t="s">
        <v>56</v>
      </c>
      <c r="M1" s="34"/>
      <c r="N1" s="35" t="s">
        <v>57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58</v>
      </c>
      <c r="M2" s="37"/>
      <c r="N2" s="38" t="s">
        <v>59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60</v>
      </c>
      <c r="M3" s="37"/>
      <c r="N3" s="37" t="s">
        <v>410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61</v>
      </c>
      <c r="M4" s="37"/>
      <c r="N4" s="37" t="s">
        <v>62</v>
      </c>
      <c r="O4" s="37"/>
      <c r="P4" s="40"/>
    </row>
    <row r="5" s="2" customFormat="1" ht="20" customHeight="1" spans="1:16">
      <c r="A5" s="17" t="s">
        <v>63</v>
      </c>
      <c r="B5" s="18"/>
      <c r="C5" s="18"/>
      <c r="D5" s="18"/>
      <c r="E5" s="18"/>
      <c r="F5" s="18" t="s">
        <v>64</v>
      </c>
      <c r="G5" s="18"/>
      <c r="H5" s="18"/>
      <c r="I5" s="18"/>
      <c r="J5" s="18"/>
      <c r="K5" s="18"/>
      <c r="L5" s="41" t="s">
        <v>65</v>
      </c>
      <c r="M5" s="41"/>
      <c r="N5" s="41" t="s">
        <v>44</v>
      </c>
      <c r="O5" s="41"/>
      <c r="P5" s="42"/>
    </row>
    <row r="6" s="3" customFormat="1" ht="15" customHeight="1" spans="1:16">
      <c r="A6" s="19" t="s">
        <v>66</v>
      </c>
      <c r="B6" s="20" t="s">
        <v>67</v>
      </c>
      <c r="C6" s="20" t="s">
        <v>68</v>
      </c>
      <c r="D6" s="21" t="s">
        <v>69</v>
      </c>
      <c r="E6" s="21" t="s">
        <v>70</v>
      </c>
      <c r="F6" s="21" t="s">
        <v>71</v>
      </c>
      <c r="G6" s="21" t="s">
        <v>72</v>
      </c>
      <c r="H6" s="22" t="s">
        <v>73</v>
      </c>
      <c r="I6" s="22" t="s">
        <v>74</v>
      </c>
      <c r="J6" s="21" t="s">
        <v>75</v>
      </c>
      <c r="K6" s="43" t="s">
        <v>76</v>
      </c>
      <c r="L6" s="43" t="s">
        <v>77</v>
      </c>
      <c r="M6" s="43" t="s">
        <v>78</v>
      </c>
      <c r="N6" s="44" t="s">
        <v>79</v>
      </c>
      <c r="O6" s="44" t="s">
        <v>80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284</v>
      </c>
      <c r="C8" s="28" t="s">
        <v>284</v>
      </c>
      <c r="D8" s="29" t="s">
        <v>169</v>
      </c>
      <c r="E8" s="30"/>
      <c r="F8" s="31" t="s">
        <v>83</v>
      </c>
      <c r="G8" s="30"/>
      <c r="H8" s="32" t="s">
        <v>119</v>
      </c>
      <c r="I8" s="33" t="s">
        <v>85</v>
      </c>
      <c r="J8" s="33"/>
      <c r="K8" s="49" t="s">
        <v>86</v>
      </c>
      <c r="L8" s="49"/>
      <c r="M8" s="50">
        <v>1</v>
      </c>
      <c r="N8" s="50">
        <f t="shared" ref="N8:N16" si="0">M8*40000</f>
        <v>40000</v>
      </c>
      <c r="O8" s="50" t="s">
        <v>411</v>
      </c>
      <c r="P8" s="51"/>
    </row>
    <row r="9" s="4" customFormat="1" ht="30" customHeight="1" spans="1:16">
      <c r="A9" s="27">
        <f>ROW()-7</f>
        <v>2</v>
      </c>
      <c r="B9" s="28" t="s">
        <v>286</v>
      </c>
      <c r="C9" s="28" t="s">
        <v>286</v>
      </c>
      <c r="D9" s="29" t="s">
        <v>240</v>
      </c>
      <c r="E9" s="30"/>
      <c r="F9" s="31" t="s">
        <v>83</v>
      </c>
      <c r="G9" s="30"/>
      <c r="H9" s="32" t="s">
        <v>119</v>
      </c>
      <c r="I9" s="33" t="s">
        <v>85</v>
      </c>
      <c r="J9" s="33"/>
      <c r="K9" s="49" t="s">
        <v>86</v>
      </c>
      <c r="L9" s="49"/>
      <c r="M9" s="50">
        <v>1</v>
      </c>
      <c r="N9" s="50">
        <f t="shared" si="0"/>
        <v>40000</v>
      </c>
      <c r="O9" s="50" t="s">
        <v>411</v>
      </c>
      <c r="P9" s="51"/>
    </row>
    <row r="10" s="4" customFormat="1" ht="30" customHeight="1" spans="1:16">
      <c r="A10" s="27">
        <f>ROW()-7</f>
        <v>3</v>
      </c>
      <c r="B10" s="28" t="s">
        <v>288</v>
      </c>
      <c r="C10" s="28" t="s">
        <v>288</v>
      </c>
      <c r="D10" s="29" t="s">
        <v>175</v>
      </c>
      <c r="E10" s="30"/>
      <c r="F10" s="31" t="s">
        <v>83</v>
      </c>
      <c r="G10" s="30"/>
      <c r="H10" s="32" t="s">
        <v>119</v>
      </c>
      <c r="I10" s="33" t="s">
        <v>85</v>
      </c>
      <c r="J10" s="33"/>
      <c r="K10" s="49" t="s">
        <v>86</v>
      </c>
      <c r="L10" s="49"/>
      <c r="M10" s="50">
        <v>1</v>
      </c>
      <c r="N10" s="50">
        <f t="shared" si="0"/>
        <v>40000</v>
      </c>
      <c r="O10" s="50" t="s">
        <v>411</v>
      </c>
      <c r="P10" s="51"/>
    </row>
    <row r="11" s="4" customFormat="1" ht="30" customHeight="1" spans="1:16">
      <c r="A11" s="27">
        <v>14</v>
      </c>
      <c r="B11" s="28" t="s">
        <v>290</v>
      </c>
      <c r="C11" s="28" t="s">
        <v>290</v>
      </c>
      <c r="D11" s="29" t="s">
        <v>117</v>
      </c>
      <c r="E11" s="30"/>
      <c r="F11" s="31" t="s">
        <v>83</v>
      </c>
      <c r="G11" s="30"/>
      <c r="H11" s="32" t="s">
        <v>119</v>
      </c>
      <c r="I11" s="33" t="s">
        <v>85</v>
      </c>
      <c r="J11" s="33"/>
      <c r="K11" s="49" t="s">
        <v>86</v>
      </c>
      <c r="L11" s="49"/>
      <c r="M11" s="50">
        <v>1</v>
      </c>
      <c r="N11" s="50">
        <f t="shared" si="0"/>
        <v>40000</v>
      </c>
      <c r="O11" s="50" t="s">
        <v>411</v>
      </c>
      <c r="P11" s="51"/>
    </row>
    <row r="12" s="4" customFormat="1" ht="30" customHeight="1" spans="1:16">
      <c r="A12" s="27">
        <v>17</v>
      </c>
      <c r="B12" s="28" t="s">
        <v>294</v>
      </c>
      <c r="C12" s="28" t="s">
        <v>294</v>
      </c>
      <c r="D12" s="29" t="s">
        <v>134</v>
      </c>
      <c r="E12" s="30"/>
      <c r="F12" s="31" t="s">
        <v>83</v>
      </c>
      <c r="G12" s="30"/>
      <c r="H12" s="32" t="s">
        <v>119</v>
      </c>
      <c r="I12" s="33" t="s">
        <v>85</v>
      </c>
      <c r="J12" s="33"/>
      <c r="K12" s="49" t="s">
        <v>86</v>
      </c>
      <c r="L12" s="49"/>
      <c r="M12" s="50">
        <v>1</v>
      </c>
      <c r="N12" s="50">
        <f t="shared" si="0"/>
        <v>40000</v>
      </c>
      <c r="O12" s="50" t="s">
        <v>411</v>
      </c>
      <c r="P12" s="51"/>
    </row>
    <row r="13" s="4" customFormat="1" ht="30" customHeight="1" spans="1:16">
      <c r="A13" s="27">
        <v>16</v>
      </c>
      <c r="B13" s="28" t="s">
        <v>292</v>
      </c>
      <c r="C13" s="28" t="s">
        <v>292</v>
      </c>
      <c r="D13" s="29" t="s">
        <v>247</v>
      </c>
      <c r="E13" s="30"/>
      <c r="F13" s="31" t="s">
        <v>83</v>
      </c>
      <c r="G13" s="30"/>
      <c r="H13" s="32" t="s">
        <v>119</v>
      </c>
      <c r="I13" s="33" t="s">
        <v>85</v>
      </c>
      <c r="J13" s="33"/>
      <c r="K13" s="49" t="s">
        <v>86</v>
      </c>
      <c r="L13" s="49"/>
      <c r="M13" s="50">
        <v>1</v>
      </c>
      <c r="N13" s="50">
        <f t="shared" si="0"/>
        <v>40000</v>
      </c>
      <c r="O13" s="50" t="s">
        <v>411</v>
      </c>
      <c r="P13" s="51"/>
    </row>
    <row r="14" s="4" customFormat="1" ht="30" customHeight="1" spans="1:16">
      <c r="A14" s="27">
        <f>ROW()-7</f>
        <v>7</v>
      </c>
      <c r="B14" s="28" t="s">
        <v>412</v>
      </c>
      <c r="C14" s="28" t="s">
        <v>412</v>
      </c>
      <c r="D14" s="29" t="s">
        <v>297</v>
      </c>
      <c r="E14" s="30"/>
      <c r="F14" s="31" t="s">
        <v>83</v>
      </c>
      <c r="G14" s="30"/>
      <c r="H14" s="33" t="s">
        <v>128</v>
      </c>
      <c r="I14" s="33" t="s">
        <v>413</v>
      </c>
      <c r="J14" s="33"/>
      <c r="K14" s="49" t="s">
        <v>86</v>
      </c>
      <c r="L14" s="49"/>
      <c r="M14" s="50">
        <v>1</v>
      </c>
      <c r="N14" s="50">
        <f t="shared" si="0"/>
        <v>40000</v>
      </c>
      <c r="O14" s="50" t="s">
        <v>411</v>
      </c>
      <c r="P14" s="51"/>
    </row>
    <row r="15" s="4" customFormat="1" ht="30" customHeight="1" spans="1:16">
      <c r="A15" s="27">
        <f>ROW()-7</f>
        <v>8</v>
      </c>
      <c r="B15" s="28" t="s">
        <v>302</v>
      </c>
      <c r="C15" s="28" t="s">
        <v>302</v>
      </c>
      <c r="D15" s="29" t="s">
        <v>303</v>
      </c>
      <c r="E15" s="30"/>
      <c r="F15" s="31" t="s">
        <v>83</v>
      </c>
      <c r="G15" s="30"/>
      <c r="H15" s="33" t="s">
        <v>128</v>
      </c>
      <c r="I15" s="33" t="s">
        <v>413</v>
      </c>
      <c r="J15" s="33"/>
      <c r="K15" s="49" t="s">
        <v>86</v>
      </c>
      <c r="L15" s="49"/>
      <c r="M15" s="50">
        <v>1</v>
      </c>
      <c r="N15" s="50">
        <f t="shared" si="0"/>
        <v>40000</v>
      </c>
      <c r="O15" s="50" t="s">
        <v>411</v>
      </c>
      <c r="P15" s="51"/>
    </row>
    <row r="16" s="4" customFormat="1" ht="30" customHeight="1" spans="1:16">
      <c r="A16" s="27">
        <v>15</v>
      </c>
      <c r="B16" s="28" t="s">
        <v>305</v>
      </c>
      <c r="C16" s="28" t="s">
        <v>305</v>
      </c>
      <c r="D16" s="29" t="s">
        <v>126</v>
      </c>
      <c r="E16" s="30"/>
      <c r="F16" s="31" t="s">
        <v>83</v>
      </c>
      <c r="G16" s="30"/>
      <c r="H16" s="33" t="s">
        <v>128</v>
      </c>
      <c r="I16" s="33" t="s">
        <v>413</v>
      </c>
      <c r="J16" s="33"/>
      <c r="K16" s="49" t="s">
        <v>86</v>
      </c>
      <c r="L16" s="49"/>
      <c r="M16" s="50">
        <v>1</v>
      </c>
      <c r="N16" s="50">
        <f t="shared" si="0"/>
        <v>40000</v>
      </c>
      <c r="O16" s="50" t="s">
        <v>411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414</v>
      </c>
      <c r="C17" s="28" t="s">
        <v>414</v>
      </c>
      <c r="D17" s="29" t="s">
        <v>415</v>
      </c>
      <c r="E17" s="30"/>
      <c r="F17" s="31" t="s">
        <v>83</v>
      </c>
      <c r="G17" s="30"/>
      <c r="H17" s="32" t="s">
        <v>97</v>
      </c>
      <c r="I17" s="33" t="s">
        <v>416</v>
      </c>
      <c r="J17" s="33"/>
      <c r="K17" s="49" t="s">
        <v>86</v>
      </c>
      <c r="L17" s="49"/>
      <c r="M17" s="50">
        <v>1</v>
      </c>
      <c r="N17" s="50">
        <f t="shared" ref="N17:N27" si="2">M17*40000</f>
        <v>40000</v>
      </c>
      <c r="O17" s="50" t="s">
        <v>417</v>
      </c>
      <c r="P17" s="51"/>
    </row>
    <row r="18" s="4" customFormat="1" ht="30" customHeight="1" spans="1:16">
      <c r="A18" s="27">
        <f t="shared" si="1"/>
        <v>11</v>
      </c>
      <c r="B18" s="28" t="s">
        <v>418</v>
      </c>
      <c r="C18" s="28" t="s">
        <v>418</v>
      </c>
      <c r="D18" s="29" t="s">
        <v>419</v>
      </c>
      <c r="E18" s="30"/>
      <c r="F18" s="31" t="s">
        <v>83</v>
      </c>
      <c r="G18" s="30"/>
      <c r="H18" s="32" t="s">
        <v>161</v>
      </c>
      <c r="I18" s="33" t="s">
        <v>420</v>
      </c>
      <c r="J18" s="33"/>
      <c r="K18" s="49" t="s">
        <v>86</v>
      </c>
      <c r="L18" s="49"/>
      <c r="M18" s="50">
        <v>1</v>
      </c>
      <c r="N18" s="50">
        <f t="shared" si="2"/>
        <v>40000</v>
      </c>
      <c r="O18" s="50" t="s">
        <v>417</v>
      </c>
      <c r="P18" s="51"/>
    </row>
    <row r="19" s="4" customFormat="1" ht="30" customHeight="1" spans="1:16">
      <c r="A19" s="27">
        <f t="shared" si="1"/>
        <v>12</v>
      </c>
      <c r="B19" s="28" t="s">
        <v>421</v>
      </c>
      <c r="C19" s="28" t="s">
        <v>421</v>
      </c>
      <c r="D19" s="29" t="s">
        <v>422</v>
      </c>
      <c r="E19" s="30"/>
      <c r="F19" s="31" t="s">
        <v>83</v>
      </c>
      <c r="G19" s="30"/>
      <c r="H19" s="32" t="s">
        <v>90</v>
      </c>
      <c r="I19" s="33" t="s">
        <v>112</v>
      </c>
      <c r="J19" s="33" t="s">
        <v>104</v>
      </c>
      <c r="K19" s="49" t="s">
        <v>86</v>
      </c>
      <c r="L19" s="49"/>
      <c r="M19" s="50">
        <v>1</v>
      </c>
      <c r="N19" s="50">
        <f t="shared" si="2"/>
        <v>40000</v>
      </c>
      <c r="O19" s="50" t="s">
        <v>417</v>
      </c>
      <c r="P19" s="51"/>
    </row>
    <row r="20" s="4" customFormat="1" ht="30" customHeight="1" spans="1:16">
      <c r="A20" s="27">
        <f t="shared" si="1"/>
        <v>13</v>
      </c>
      <c r="B20" s="28" t="s">
        <v>423</v>
      </c>
      <c r="C20" s="28" t="s">
        <v>423</v>
      </c>
      <c r="D20" s="29" t="s">
        <v>424</v>
      </c>
      <c r="E20" s="30"/>
      <c r="F20" s="31" t="s">
        <v>83</v>
      </c>
      <c r="G20" s="30"/>
      <c r="H20" s="32" t="s">
        <v>90</v>
      </c>
      <c r="I20" s="33" t="s">
        <v>112</v>
      </c>
      <c r="J20" s="33" t="s">
        <v>104</v>
      </c>
      <c r="K20" s="49" t="s">
        <v>86</v>
      </c>
      <c r="L20" s="49"/>
      <c r="M20" s="50">
        <v>1</v>
      </c>
      <c r="N20" s="50">
        <f t="shared" si="2"/>
        <v>40000</v>
      </c>
      <c r="O20" s="50" t="s">
        <v>417</v>
      </c>
      <c r="P20" s="51"/>
    </row>
    <row r="21" s="4" customFormat="1" ht="30" customHeight="1" spans="1:16">
      <c r="A21" s="27">
        <f t="shared" si="1"/>
        <v>14</v>
      </c>
      <c r="B21" s="28" t="s">
        <v>425</v>
      </c>
      <c r="C21" s="28" t="s">
        <v>425</v>
      </c>
      <c r="D21" s="29" t="s">
        <v>426</v>
      </c>
      <c r="E21" s="30"/>
      <c r="F21" s="31" t="s">
        <v>83</v>
      </c>
      <c r="G21" s="30"/>
      <c r="H21" s="32" t="s">
        <v>427</v>
      </c>
      <c r="I21" s="33" t="s">
        <v>85</v>
      </c>
      <c r="J21" s="33"/>
      <c r="K21" s="49" t="s">
        <v>86</v>
      </c>
      <c r="L21" s="49"/>
      <c r="M21" s="50">
        <v>1</v>
      </c>
      <c r="N21" s="50">
        <f t="shared" si="2"/>
        <v>40000</v>
      </c>
      <c r="O21" s="50" t="s">
        <v>417</v>
      </c>
      <c r="P21" s="51"/>
    </row>
    <row r="22" s="4" customFormat="1" ht="30" customHeight="1" spans="1:16">
      <c r="A22" s="27">
        <f t="shared" si="1"/>
        <v>15</v>
      </c>
      <c r="B22" s="28" t="s">
        <v>428</v>
      </c>
      <c r="C22" s="28" t="s">
        <v>428</v>
      </c>
      <c r="D22" s="29" t="s">
        <v>429</v>
      </c>
      <c r="E22" s="30"/>
      <c r="F22" s="31" t="s">
        <v>83</v>
      </c>
      <c r="G22" s="30"/>
      <c r="H22" s="32" t="s">
        <v>90</v>
      </c>
      <c r="I22" s="33" t="s">
        <v>112</v>
      </c>
      <c r="J22" s="33"/>
      <c r="K22" s="49" t="s">
        <v>86</v>
      </c>
      <c r="L22" s="49"/>
      <c r="M22" s="50">
        <v>2</v>
      </c>
      <c r="N22" s="50">
        <f t="shared" si="2"/>
        <v>80000</v>
      </c>
      <c r="O22" s="50" t="s">
        <v>417</v>
      </c>
      <c r="P22" s="51"/>
    </row>
    <row r="23" s="4" customFormat="1" ht="30" customHeight="1" spans="1:16">
      <c r="A23" s="27">
        <f t="shared" si="1"/>
        <v>16</v>
      </c>
      <c r="B23" s="28" t="s">
        <v>430</v>
      </c>
      <c r="C23" s="28" t="s">
        <v>430</v>
      </c>
      <c r="D23" s="29" t="s">
        <v>431</v>
      </c>
      <c r="E23" s="30"/>
      <c r="F23" s="31" t="s">
        <v>83</v>
      </c>
      <c r="G23" s="30"/>
      <c r="H23" s="32" t="s">
        <v>97</v>
      </c>
      <c r="I23" s="33" t="s">
        <v>432</v>
      </c>
      <c r="J23" s="33"/>
      <c r="K23" s="49" t="s">
        <v>86</v>
      </c>
      <c r="L23" s="49"/>
      <c r="M23" s="50">
        <v>1</v>
      </c>
      <c r="N23" s="50">
        <f t="shared" si="2"/>
        <v>40000</v>
      </c>
      <c r="O23" s="50" t="s">
        <v>417</v>
      </c>
      <c r="P23" s="51"/>
    </row>
    <row r="24" s="4" customFormat="1" ht="30" customHeight="1" spans="1:16">
      <c r="A24" s="27">
        <v>13</v>
      </c>
      <c r="B24" s="28" t="s">
        <v>433</v>
      </c>
      <c r="C24" s="28" t="s">
        <v>433</v>
      </c>
      <c r="D24" s="29" t="s">
        <v>434</v>
      </c>
      <c r="E24" s="30"/>
      <c r="F24" s="31" t="s">
        <v>83</v>
      </c>
      <c r="G24" s="30"/>
      <c r="H24" s="32" t="s">
        <v>97</v>
      </c>
      <c r="I24" s="33" t="s">
        <v>432</v>
      </c>
      <c r="J24" s="33"/>
      <c r="K24" s="49" t="s">
        <v>86</v>
      </c>
      <c r="L24" s="49"/>
      <c r="M24" s="50">
        <v>1</v>
      </c>
      <c r="N24" s="50">
        <f t="shared" si="2"/>
        <v>40000</v>
      </c>
      <c r="O24" s="50" t="s">
        <v>417</v>
      </c>
      <c r="P24" s="51"/>
    </row>
    <row r="25" s="4" customFormat="1" ht="30" customHeight="1" spans="1:16">
      <c r="A25" s="27">
        <v>18</v>
      </c>
      <c r="B25" s="28" t="s">
        <v>435</v>
      </c>
      <c r="C25" s="28" t="s">
        <v>435</v>
      </c>
      <c r="D25" s="29" t="s">
        <v>138</v>
      </c>
      <c r="E25" s="30"/>
      <c r="F25" s="31" t="s">
        <v>83</v>
      </c>
      <c r="G25" s="30"/>
      <c r="H25" s="32" t="s">
        <v>84</v>
      </c>
      <c r="I25" s="33" t="s">
        <v>85</v>
      </c>
      <c r="J25" s="33"/>
      <c r="K25" s="49" t="s">
        <v>86</v>
      </c>
      <c r="L25" s="49"/>
      <c r="M25" s="50">
        <v>1</v>
      </c>
      <c r="N25" s="50">
        <f t="shared" si="2"/>
        <v>40000</v>
      </c>
      <c r="O25" s="50" t="s">
        <v>417</v>
      </c>
      <c r="P25" s="51"/>
    </row>
    <row r="26" s="4" customFormat="1" ht="30" customHeight="1" spans="1:16">
      <c r="A26" s="27">
        <v>19</v>
      </c>
      <c r="B26" s="28" t="s">
        <v>436</v>
      </c>
      <c r="C26" s="28" t="s">
        <v>436</v>
      </c>
      <c r="D26" s="29" t="s">
        <v>437</v>
      </c>
      <c r="E26" s="30"/>
      <c r="F26" s="31" t="s">
        <v>83</v>
      </c>
      <c r="G26" s="30"/>
      <c r="H26" s="32" t="s">
        <v>90</v>
      </c>
      <c r="I26" s="33" t="s">
        <v>438</v>
      </c>
      <c r="J26" s="33"/>
      <c r="K26" s="49" t="s">
        <v>86</v>
      </c>
      <c r="L26" s="49"/>
      <c r="M26" s="50">
        <v>1</v>
      </c>
      <c r="N26" s="50">
        <f t="shared" si="2"/>
        <v>40000</v>
      </c>
      <c r="O26" s="50" t="s">
        <v>417</v>
      </c>
      <c r="P26" s="51"/>
    </row>
    <row r="27" s="4" customFormat="1" ht="30" customHeight="1" spans="1:16">
      <c r="A27" s="27">
        <v>20</v>
      </c>
      <c r="B27" s="28" t="s">
        <v>439</v>
      </c>
      <c r="C27" s="28" t="s">
        <v>439</v>
      </c>
      <c r="D27" s="29" t="s">
        <v>440</v>
      </c>
      <c r="E27" s="30"/>
      <c r="F27" s="31" t="s">
        <v>83</v>
      </c>
      <c r="G27" s="30"/>
      <c r="H27" s="32" t="s">
        <v>90</v>
      </c>
      <c r="I27" s="33" t="s">
        <v>441</v>
      </c>
      <c r="J27" s="33"/>
      <c r="K27" s="49" t="s">
        <v>86</v>
      </c>
      <c r="L27" s="49"/>
      <c r="M27" s="50">
        <v>1</v>
      </c>
      <c r="N27" s="50">
        <f t="shared" si="2"/>
        <v>40000</v>
      </c>
      <c r="O27" s="50" t="s">
        <v>417</v>
      </c>
      <c r="P27" s="51"/>
    </row>
    <row r="28" s="4" customFormat="1" ht="30" customHeight="1" spans="1:16">
      <c r="A28" s="27">
        <v>21</v>
      </c>
      <c r="B28" s="28" t="s">
        <v>442</v>
      </c>
      <c r="C28" s="28" t="s">
        <v>442</v>
      </c>
      <c r="D28" s="29" t="s">
        <v>443</v>
      </c>
      <c r="E28" s="30"/>
      <c r="F28" s="31" t="s">
        <v>83</v>
      </c>
      <c r="G28" s="30"/>
      <c r="H28" s="32" t="s">
        <v>84</v>
      </c>
      <c r="I28" s="33" t="s">
        <v>85</v>
      </c>
      <c r="J28" s="33"/>
      <c r="K28" s="49" t="s">
        <v>86</v>
      </c>
      <c r="L28" s="49"/>
      <c r="M28" s="50">
        <v>1</v>
      </c>
      <c r="N28" s="50">
        <f t="shared" ref="N28:N33" si="3">M28*40000</f>
        <v>40000</v>
      </c>
      <c r="O28" s="50" t="s">
        <v>417</v>
      </c>
      <c r="P28" s="51"/>
    </row>
    <row r="29" s="4" customFormat="1" ht="30" customHeight="1" spans="1:16">
      <c r="A29" s="27">
        <v>22</v>
      </c>
      <c r="B29" s="28" t="s">
        <v>444</v>
      </c>
      <c r="C29" s="28" t="s">
        <v>444</v>
      </c>
      <c r="D29" s="29" t="s">
        <v>445</v>
      </c>
      <c r="E29" s="30"/>
      <c r="F29" s="31" t="s">
        <v>83</v>
      </c>
      <c r="G29" s="30"/>
      <c r="H29" s="32" t="s">
        <v>97</v>
      </c>
      <c r="I29" s="33" t="s">
        <v>446</v>
      </c>
      <c r="J29" s="33"/>
      <c r="K29" s="49" t="s">
        <v>86</v>
      </c>
      <c r="L29" s="49"/>
      <c r="M29" s="50">
        <v>2</v>
      </c>
      <c r="N29" s="50">
        <f t="shared" si="3"/>
        <v>80000</v>
      </c>
      <c r="O29" s="50" t="s">
        <v>417</v>
      </c>
      <c r="P29" s="51"/>
    </row>
    <row r="30" s="4" customFormat="1" ht="30" customHeight="1" spans="1:16">
      <c r="A30" s="27">
        <v>23</v>
      </c>
      <c r="B30" s="28" t="s">
        <v>447</v>
      </c>
      <c r="C30" s="28" t="s">
        <v>447</v>
      </c>
      <c r="D30" s="29" t="s">
        <v>111</v>
      </c>
      <c r="E30" s="30"/>
      <c r="F30" s="31" t="s">
        <v>83</v>
      </c>
      <c r="G30" s="30"/>
      <c r="H30" s="32" t="s">
        <v>90</v>
      </c>
      <c r="I30" s="33" t="s">
        <v>448</v>
      </c>
      <c r="J30" s="33"/>
      <c r="K30" s="49" t="s">
        <v>86</v>
      </c>
      <c r="L30" s="49"/>
      <c r="M30" s="50">
        <v>1</v>
      </c>
      <c r="N30" s="50">
        <f t="shared" si="3"/>
        <v>40000</v>
      </c>
      <c r="O30" s="50" t="s">
        <v>417</v>
      </c>
      <c r="P30" s="51"/>
    </row>
    <row r="31" s="4" customFormat="1" ht="30" customHeight="1" spans="1:16">
      <c r="A31" s="27">
        <v>24</v>
      </c>
      <c r="B31" s="28" t="s">
        <v>449</v>
      </c>
      <c r="C31" s="28" t="s">
        <v>449</v>
      </c>
      <c r="D31" s="29" t="s">
        <v>450</v>
      </c>
      <c r="E31" s="30"/>
      <c r="F31" s="31" t="s">
        <v>83</v>
      </c>
      <c r="G31" s="30"/>
      <c r="H31" s="32" t="s">
        <v>97</v>
      </c>
      <c r="I31" s="33" t="s">
        <v>451</v>
      </c>
      <c r="J31" s="33"/>
      <c r="K31" s="49" t="s">
        <v>86</v>
      </c>
      <c r="L31" s="49"/>
      <c r="M31" s="50">
        <v>1</v>
      </c>
      <c r="N31" s="50">
        <f t="shared" si="3"/>
        <v>40000</v>
      </c>
      <c r="O31" s="50" t="s">
        <v>417</v>
      </c>
      <c r="P31" s="51"/>
    </row>
    <row r="32" s="4" customFormat="1" ht="30" customHeight="1" spans="1:16">
      <c r="A32" s="27">
        <v>25</v>
      </c>
      <c r="B32" s="28" t="s">
        <v>452</v>
      </c>
      <c r="C32" s="28" t="s">
        <v>452</v>
      </c>
      <c r="D32" s="29" t="s">
        <v>453</v>
      </c>
      <c r="E32" s="30"/>
      <c r="F32" s="31" t="s">
        <v>83</v>
      </c>
      <c r="G32" s="30"/>
      <c r="H32" s="32" t="s">
        <v>84</v>
      </c>
      <c r="I32" s="33" t="s">
        <v>85</v>
      </c>
      <c r="J32" s="33"/>
      <c r="K32" s="49" t="s">
        <v>86</v>
      </c>
      <c r="L32" s="49"/>
      <c r="M32" s="50">
        <v>2</v>
      </c>
      <c r="N32" s="50">
        <f t="shared" si="3"/>
        <v>80000</v>
      </c>
      <c r="O32" s="50" t="s">
        <v>417</v>
      </c>
      <c r="P32" s="51"/>
    </row>
    <row r="33" s="4" customFormat="1" ht="30" customHeight="1" spans="1:16">
      <c r="A33" s="27">
        <v>26</v>
      </c>
      <c r="B33" s="28" t="s">
        <v>454</v>
      </c>
      <c r="C33" s="28" t="s">
        <v>454</v>
      </c>
      <c r="D33" s="29" t="s">
        <v>455</v>
      </c>
      <c r="E33" s="30"/>
      <c r="F33" s="31" t="s">
        <v>83</v>
      </c>
      <c r="G33" s="30"/>
      <c r="H33" s="32" t="s">
        <v>90</v>
      </c>
      <c r="I33" s="33" t="s">
        <v>107</v>
      </c>
      <c r="J33" s="33"/>
      <c r="K33" s="49" t="s">
        <v>86</v>
      </c>
      <c r="L33" s="49"/>
      <c r="M33" s="50">
        <v>1</v>
      </c>
      <c r="N33" s="50">
        <f t="shared" si="3"/>
        <v>40000</v>
      </c>
      <c r="O33" s="50" t="s">
        <v>417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456</v>
      </c>
    </row>
    <row r="2" spans="1:1">
      <c r="A2" s="1" t="s">
        <v>409</v>
      </c>
    </row>
    <row r="3" spans="1:1">
      <c r="A3" s="1" t="s">
        <v>119</v>
      </c>
    </row>
    <row r="4" spans="1:1">
      <c r="A4" s="1" t="s">
        <v>257</v>
      </c>
    </row>
    <row r="5" spans="1:1">
      <c r="A5" s="1" t="s">
        <v>84</v>
      </c>
    </row>
    <row r="6" spans="1:1">
      <c r="A6" s="1" t="s">
        <v>427</v>
      </c>
    </row>
    <row r="7" spans="1:1">
      <c r="A7" s="1" t="s">
        <v>457</v>
      </c>
    </row>
    <row r="8" spans="1:1">
      <c r="A8" s="1" t="s">
        <v>458</v>
      </c>
    </row>
    <row r="9" spans="1:1">
      <c r="A9" s="1" t="s">
        <v>459</v>
      </c>
    </row>
    <row r="10" spans="1:1">
      <c r="A10" s="1" t="s">
        <v>127</v>
      </c>
    </row>
    <row r="11" spans="1:1">
      <c r="A11" s="1" t="s">
        <v>460</v>
      </c>
    </row>
    <row r="12" spans="1:1">
      <c r="A12" s="1" t="s">
        <v>101</v>
      </c>
    </row>
    <row r="13" spans="1:1">
      <c r="A13" s="1" t="s">
        <v>461</v>
      </c>
    </row>
    <row r="14" spans="1:1">
      <c r="A14" s="1" t="s">
        <v>462</v>
      </c>
    </row>
    <row r="15" spans="1:1">
      <c r="A15" s="1" t="s">
        <v>131</v>
      </c>
    </row>
    <row r="16" spans="1:1">
      <c r="A16" s="1" t="s">
        <v>313</v>
      </c>
    </row>
    <row r="17" spans="1:1">
      <c r="A17" s="1" t="s">
        <v>399</v>
      </c>
    </row>
    <row r="18" spans="1:1">
      <c r="A18" s="1" t="s">
        <v>463</v>
      </c>
    </row>
    <row r="19" spans="1:1">
      <c r="A19" s="1" t="s">
        <v>352</v>
      </c>
    </row>
    <row r="20" spans="1:1">
      <c r="A20" s="1" t="s">
        <v>324</v>
      </c>
    </row>
    <row r="21" spans="1:1">
      <c r="A21" s="1" t="s">
        <v>464</v>
      </c>
    </row>
    <row r="22" spans="1:1">
      <c r="A22" s="1" t="s">
        <v>90</v>
      </c>
    </row>
    <row r="23" spans="1:1">
      <c r="A23" s="1" t="s">
        <v>465</v>
      </c>
    </row>
    <row r="24" spans="1:1">
      <c r="A24" s="1" t="s">
        <v>97</v>
      </c>
    </row>
    <row r="25" spans="1:1">
      <c r="A25" s="1" t="s">
        <v>466</v>
      </c>
    </row>
    <row r="26" spans="1:1">
      <c r="A26" s="1" t="s">
        <v>467</v>
      </c>
    </row>
    <row r="27" spans="1:1">
      <c r="A27" s="1" t="s">
        <v>161</v>
      </c>
    </row>
    <row r="28" spans="1:1">
      <c r="A28" s="1" t="s">
        <v>468</v>
      </c>
    </row>
    <row r="29" spans="1:1">
      <c r="A29" s="1" t="s">
        <v>469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 </vt:lpstr>
      <vt:lpstr>文件修改记录表</vt:lpstr>
      <vt:lpstr>文件修改记录表 (2)</vt:lpstr>
      <vt:lpstr>外购件开发申请单1880</vt:lpstr>
      <vt:lpstr>外购件开发申请单 2080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2024-12-10T09:10:18Z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4CD1B723AE824C7D9183CBC2F78B163E</vt:lpwstr>
  </property>
  <property fmtid="{D5CDD505-2E9C-101B-9397-08002B2CF9AE}" pid="4" name="KSOReadingLayout">
    <vt:bool>true</vt:bool>
  </property>
</Properties>
</file>