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玛菲设备备件采购计划" sheetId="1" r:id="rId1"/>
    <sheet name="Sheet2" sheetId="5" r:id="rId2"/>
    <sheet name="Sheet3" sheetId="3" r:id="rId3"/>
  </sheets>
  <calcPr calcId="144525"/>
</workbook>
</file>

<file path=xl/sharedStrings.xml><?xml version="1.0" encoding="utf-8"?>
<sst xmlns="http://schemas.openxmlformats.org/spreadsheetml/2006/main" count="92" uniqueCount="55">
  <si>
    <t>玛菲发泡机（湿部）备件采购计划</t>
  </si>
  <si>
    <t>序号</t>
  </si>
  <si>
    <t>计划需求日期</t>
  </si>
  <si>
    <t>备件名称</t>
  </si>
  <si>
    <t>型号</t>
  </si>
  <si>
    <t>品牌</t>
  </si>
  <si>
    <t>采购单价</t>
  </si>
  <si>
    <t>数量</t>
  </si>
  <si>
    <t>金额</t>
  </si>
  <si>
    <t>月度采购金额</t>
  </si>
  <si>
    <t>备注</t>
  </si>
  <si>
    <t>搅拌密封</t>
  </si>
  <si>
    <t>玛菲原厂</t>
  </si>
  <si>
    <t>冷却水控制阀</t>
  </si>
  <si>
    <t>上料控制阀</t>
  </si>
  <si>
    <t>喷嘴密封圈</t>
  </si>
  <si>
    <t>O725810</t>
  </si>
  <si>
    <t>排气螺丝</t>
  </si>
  <si>
    <t>1.4mm喷片</t>
  </si>
  <si>
    <t>1.6mm喷片</t>
  </si>
  <si>
    <t>1.4mm喷针</t>
  </si>
  <si>
    <t>1.6mm喷针</t>
  </si>
  <si>
    <t>2.0mm喷针</t>
  </si>
  <si>
    <t>2.0mm喷片</t>
  </si>
  <si>
    <t>液压油过滤芯</t>
  </si>
  <si>
    <t>急停传感单元</t>
  </si>
  <si>
    <t>0617051</t>
  </si>
  <si>
    <t>Profibus模块</t>
  </si>
  <si>
    <t>扩展流量模块</t>
  </si>
  <si>
    <t>旁路阀</t>
  </si>
  <si>
    <t>喷嘴控制阀</t>
  </si>
  <si>
    <t>枪头控制阀</t>
  </si>
  <si>
    <t>枪头传感器</t>
  </si>
  <si>
    <t>喷嘴控制器</t>
  </si>
  <si>
    <t>枪头传感器线</t>
  </si>
  <si>
    <t>枪头 MK16/25-ULP-4K-G</t>
  </si>
  <si>
    <t>温度计</t>
  </si>
  <si>
    <t>液位传感器</t>
  </si>
  <si>
    <t>Iso低压过滤器</t>
  </si>
  <si>
    <t>Iso流量计</t>
  </si>
  <si>
    <t>压力传感器</t>
  </si>
  <si>
    <t>Poly低压过滤器</t>
  </si>
  <si>
    <t>Poly流量计</t>
  </si>
  <si>
    <t>液压调节阀</t>
  </si>
  <si>
    <t>枪头切换阀</t>
  </si>
  <si>
    <t>加热棒</t>
  </si>
  <si>
    <t>液压站液位传感器</t>
  </si>
  <si>
    <t>枪头温度传感器</t>
  </si>
  <si>
    <t>逆变器，变频器</t>
  </si>
  <si>
    <t>液压站压力泵</t>
  </si>
  <si>
    <t>22MPa/33.3ml/rev</t>
  </si>
  <si>
    <t>振科</t>
  </si>
  <si>
    <t>液压站过滤泵</t>
  </si>
  <si>
    <t>PV2R1-23-FR/23ml/r</t>
  </si>
  <si>
    <t>合计：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</si>
</sst>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1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7" borderId="1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5" applyNumberFormat="0" applyAlignment="0" applyProtection="0">
      <alignment vertical="center"/>
    </xf>
    <xf numFmtId="0" fontId="16" fillId="11" borderId="11" applyNumberFormat="0" applyAlignment="0" applyProtection="0">
      <alignment vertical="center"/>
    </xf>
    <xf numFmtId="0" fontId="17" fillId="12" borderId="1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1" fontId="0" fillId="0" borderId="4" xfId="0" applyNumberForma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tabSelected="1" topLeftCell="A2" workbookViewId="0">
      <selection activeCell="G9" sqref="G9"/>
    </sheetView>
  </sheetViews>
  <sheetFormatPr defaultColWidth="9" defaultRowHeight="13.5"/>
  <cols>
    <col min="1" max="1" width="5.125" style="1" customWidth="1"/>
    <col min="2" max="2" width="15.625" style="1" customWidth="1"/>
    <col min="3" max="3" width="23.5" style="1" customWidth="1"/>
    <col min="4" max="4" width="20.375" style="1" customWidth="1"/>
    <col min="5" max="5" width="8.875" style="1" customWidth="1"/>
    <col min="6" max="6" width="9" style="1"/>
    <col min="7" max="7" width="5.125" style="1" customWidth="1"/>
    <col min="8" max="8" width="12.5" style="2"/>
    <col min="9" max="9" width="12.875" style="1" customWidth="1"/>
    <col min="10" max="16384" width="9" style="1"/>
  </cols>
  <sheetData>
    <row r="1" ht="31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20"/>
    </row>
    <row r="2" ht="34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  <c r="J2" s="5" t="s">
        <v>10</v>
      </c>
    </row>
    <row r="3" ht="21" customHeight="1" spans="1:10">
      <c r="A3" s="7">
        <v>1</v>
      </c>
      <c r="B3" s="8">
        <v>45641</v>
      </c>
      <c r="C3" s="9" t="s">
        <v>11</v>
      </c>
      <c r="D3" s="10">
        <v>4656299</v>
      </c>
      <c r="E3" s="7" t="s">
        <v>12</v>
      </c>
      <c r="F3" s="9">
        <v>3280</v>
      </c>
      <c r="G3" s="9">
        <v>2</v>
      </c>
      <c r="H3" s="11">
        <f>G3*F3</f>
        <v>6560</v>
      </c>
      <c r="I3" s="7">
        <f>SUM(H3:H14)</f>
        <v>61020</v>
      </c>
      <c r="J3" s="10"/>
    </row>
    <row r="4" ht="21" customHeight="1" spans="1:10">
      <c r="A4" s="7">
        <v>2</v>
      </c>
      <c r="B4" s="8">
        <v>45641</v>
      </c>
      <c r="C4" s="10" t="s">
        <v>13</v>
      </c>
      <c r="D4" s="10">
        <v>6445725</v>
      </c>
      <c r="E4" s="7" t="s">
        <v>12</v>
      </c>
      <c r="F4" s="10">
        <v>1840</v>
      </c>
      <c r="G4" s="10">
        <v>2</v>
      </c>
      <c r="H4" s="11">
        <f>G4*F4</f>
        <v>3680</v>
      </c>
      <c r="I4" s="7"/>
      <c r="J4" s="10"/>
    </row>
    <row r="5" ht="21" customHeight="1" spans="1:10">
      <c r="A5" s="7">
        <v>3</v>
      </c>
      <c r="B5" s="8">
        <v>45641</v>
      </c>
      <c r="C5" s="10" t="s">
        <v>14</v>
      </c>
      <c r="D5" s="10">
        <v>4768395</v>
      </c>
      <c r="E5" s="7" t="s">
        <v>12</v>
      </c>
      <c r="F5" s="10">
        <v>90</v>
      </c>
      <c r="G5" s="10">
        <v>2</v>
      </c>
      <c r="H5" s="11">
        <f>G5*F5</f>
        <v>180</v>
      </c>
      <c r="I5" s="7"/>
      <c r="J5" s="10"/>
    </row>
    <row r="6" ht="21" customHeight="1" spans="1:10">
      <c r="A6" s="7">
        <v>4</v>
      </c>
      <c r="B6" s="8">
        <v>45641</v>
      </c>
      <c r="C6" s="10" t="s">
        <v>15</v>
      </c>
      <c r="D6" s="10" t="s">
        <v>16</v>
      </c>
      <c r="E6" s="7" t="s">
        <v>12</v>
      </c>
      <c r="F6" s="10">
        <v>20</v>
      </c>
      <c r="G6" s="10">
        <v>10</v>
      </c>
      <c r="H6" s="11">
        <f>G6*F6</f>
        <v>200</v>
      </c>
      <c r="I6" s="7"/>
      <c r="J6" s="10"/>
    </row>
    <row r="7" ht="21" customHeight="1" spans="1:10">
      <c r="A7" s="7">
        <v>5</v>
      </c>
      <c r="B7" s="8">
        <v>45641</v>
      </c>
      <c r="C7" s="10" t="s">
        <v>17</v>
      </c>
      <c r="D7" s="10">
        <v>4604651</v>
      </c>
      <c r="E7" s="7" t="s">
        <v>12</v>
      </c>
      <c r="F7" s="10">
        <v>450</v>
      </c>
      <c r="G7" s="10">
        <v>1</v>
      </c>
      <c r="H7" s="11">
        <f>G7*F7</f>
        <v>450</v>
      </c>
      <c r="I7" s="7"/>
      <c r="J7" s="10"/>
    </row>
    <row r="8" ht="21" customHeight="1" spans="1:10">
      <c r="A8" s="7">
        <v>6</v>
      </c>
      <c r="B8" s="8">
        <v>45641</v>
      </c>
      <c r="C8" s="7" t="s">
        <v>18</v>
      </c>
      <c r="D8" s="12">
        <v>4627809</v>
      </c>
      <c r="E8" s="7" t="s">
        <v>12</v>
      </c>
      <c r="F8" s="7">
        <v>1720</v>
      </c>
      <c r="G8" s="7">
        <v>1</v>
      </c>
      <c r="H8" s="11">
        <f>G8*F8</f>
        <v>1720</v>
      </c>
      <c r="I8" s="7"/>
      <c r="J8" s="10"/>
    </row>
    <row r="9" ht="21" customHeight="1" spans="1:10">
      <c r="A9" s="7">
        <v>7</v>
      </c>
      <c r="B9" s="8">
        <v>45641</v>
      </c>
      <c r="C9" s="7" t="s">
        <v>19</v>
      </c>
      <c r="D9" s="12">
        <v>4627810</v>
      </c>
      <c r="E9" s="7" t="s">
        <v>12</v>
      </c>
      <c r="F9" s="7">
        <v>1720</v>
      </c>
      <c r="G9" s="7">
        <v>4</v>
      </c>
      <c r="H9" s="11">
        <f>G9*F9</f>
        <v>6880</v>
      </c>
      <c r="I9" s="7"/>
      <c r="J9" s="10"/>
    </row>
    <row r="10" ht="21" customHeight="1" spans="1:10">
      <c r="A10" s="7">
        <v>8</v>
      </c>
      <c r="B10" s="8">
        <v>45641</v>
      </c>
      <c r="C10" s="7" t="s">
        <v>20</v>
      </c>
      <c r="D10" s="12"/>
      <c r="E10" s="7" t="s">
        <v>12</v>
      </c>
      <c r="F10" s="7">
        <v>2650</v>
      </c>
      <c r="G10" s="7">
        <v>1</v>
      </c>
      <c r="H10" s="11">
        <f>G10*F10</f>
        <v>2650</v>
      </c>
      <c r="I10" s="7"/>
      <c r="J10" s="10"/>
    </row>
    <row r="11" ht="21" customHeight="1" spans="1:10">
      <c r="A11" s="7">
        <v>9</v>
      </c>
      <c r="B11" s="8">
        <v>45641</v>
      </c>
      <c r="C11" s="7" t="s">
        <v>21</v>
      </c>
      <c r="D11" s="12"/>
      <c r="E11" s="7" t="s">
        <v>12</v>
      </c>
      <c r="F11" s="7">
        <v>2650</v>
      </c>
      <c r="G11" s="7">
        <v>4</v>
      </c>
      <c r="H11" s="11">
        <f>G11*F11</f>
        <v>10600</v>
      </c>
      <c r="I11" s="7"/>
      <c r="J11" s="10"/>
    </row>
    <row r="12" ht="21" customHeight="1" spans="1:10">
      <c r="A12" s="7">
        <v>10</v>
      </c>
      <c r="B12" s="8">
        <v>45641</v>
      </c>
      <c r="C12" s="7" t="s">
        <v>22</v>
      </c>
      <c r="D12" s="12">
        <v>4607755</v>
      </c>
      <c r="E12" s="7" t="s">
        <v>12</v>
      </c>
      <c r="F12" s="7">
        <v>2650</v>
      </c>
      <c r="G12" s="7">
        <v>4</v>
      </c>
      <c r="H12" s="11">
        <f>G12*F12</f>
        <v>10600</v>
      </c>
      <c r="I12" s="7"/>
      <c r="J12" s="10"/>
    </row>
    <row r="13" ht="21" customHeight="1" spans="1:10">
      <c r="A13" s="7">
        <v>11</v>
      </c>
      <c r="B13" s="8">
        <v>45641</v>
      </c>
      <c r="C13" s="7" t="s">
        <v>23</v>
      </c>
      <c r="D13" s="12">
        <v>4627812</v>
      </c>
      <c r="E13" s="7" t="s">
        <v>12</v>
      </c>
      <c r="F13" s="7">
        <v>1720</v>
      </c>
      <c r="G13" s="7">
        <v>4</v>
      </c>
      <c r="H13" s="11">
        <f>G13*F13</f>
        <v>6880</v>
      </c>
      <c r="I13" s="7"/>
      <c r="J13" s="10"/>
    </row>
    <row r="14" ht="20" customHeight="1" spans="1:10">
      <c r="A14" s="7">
        <v>12</v>
      </c>
      <c r="B14" s="8">
        <v>45641</v>
      </c>
      <c r="C14" s="10" t="s">
        <v>24</v>
      </c>
      <c r="D14" s="10">
        <v>4803062</v>
      </c>
      <c r="E14" s="7" t="s">
        <v>12</v>
      </c>
      <c r="F14" s="10">
        <v>10620</v>
      </c>
      <c r="G14" s="10">
        <v>1</v>
      </c>
      <c r="H14" s="11">
        <v>10620</v>
      </c>
      <c r="I14" s="7"/>
      <c r="J14" s="7"/>
    </row>
    <row r="15" ht="21" customHeight="1" spans="1:10">
      <c r="A15" s="7">
        <v>13</v>
      </c>
      <c r="B15" s="8">
        <v>45667</v>
      </c>
      <c r="C15" s="10" t="s">
        <v>25</v>
      </c>
      <c r="D15" s="25" t="s">
        <v>26</v>
      </c>
      <c r="E15" s="7" t="s">
        <v>12</v>
      </c>
      <c r="F15" s="10">
        <v>2730</v>
      </c>
      <c r="G15" s="10">
        <v>1</v>
      </c>
      <c r="H15" s="11">
        <f>G15*F15</f>
        <v>2730</v>
      </c>
      <c r="I15" s="7">
        <f>SUM(H15:H18)</f>
        <v>47190</v>
      </c>
      <c r="J15" s="10"/>
    </row>
    <row r="16" ht="21" customHeight="1" spans="1:10">
      <c r="A16" s="7">
        <v>14</v>
      </c>
      <c r="B16" s="8">
        <v>45667</v>
      </c>
      <c r="C16" s="10" t="s">
        <v>27</v>
      </c>
      <c r="D16" s="10">
        <v>4644889</v>
      </c>
      <c r="E16" s="7" t="s">
        <v>12</v>
      </c>
      <c r="F16" s="10">
        <v>20840</v>
      </c>
      <c r="G16" s="10">
        <v>1</v>
      </c>
      <c r="H16" s="11">
        <f>G16*F16</f>
        <v>20840</v>
      </c>
      <c r="I16" s="7"/>
      <c r="J16" s="10"/>
    </row>
    <row r="17" ht="21" customHeight="1" spans="1:10">
      <c r="A17" s="7">
        <v>15</v>
      </c>
      <c r="B17" s="8">
        <v>45667</v>
      </c>
      <c r="C17" s="10" t="s">
        <v>28</v>
      </c>
      <c r="D17" s="10">
        <v>4635241</v>
      </c>
      <c r="E17" s="7" t="s">
        <v>12</v>
      </c>
      <c r="F17" s="10">
        <v>4700</v>
      </c>
      <c r="G17" s="10">
        <v>1</v>
      </c>
      <c r="H17" s="11">
        <f>G17*F17</f>
        <v>4700</v>
      </c>
      <c r="I17" s="7"/>
      <c r="J17" s="10"/>
    </row>
    <row r="18" ht="21" customHeight="1" spans="1:10">
      <c r="A18" s="7">
        <v>16</v>
      </c>
      <c r="B18" s="8">
        <v>45667</v>
      </c>
      <c r="C18" s="10" t="s">
        <v>29</v>
      </c>
      <c r="D18" s="10">
        <v>4687229</v>
      </c>
      <c r="E18" s="7" t="s">
        <v>12</v>
      </c>
      <c r="F18" s="10">
        <v>18920</v>
      </c>
      <c r="G18" s="10">
        <v>1</v>
      </c>
      <c r="H18" s="11">
        <f>G18*F18</f>
        <v>18920</v>
      </c>
      <c r="I18" s="7"/>
      <c r="J18" s="10"/>
    </row>
    <row r="19" ht="21" customHeight="1" spans="1:10">
      <c r="A19" s="7">
        <v>17</v>
      </c>
      <c r="B19" s="8">
        <v>45703</v>
      </c>
      <c r="C19" s="10" t="s">
        <v>30</v>
      </c>
      <c r="D19" s="10">
        <v>6451067</v>
      </c>
      <c r="E19" s="7" t="s">
        <v>12</v>
      </c>
      <c r="F19" s="10">
        <v>1870</v>
      </c>
      <c r="G19" s="10">
        <v>4</v>
      </c>
      <c r="H19" s="11">
        <f>G19*F19</f>
        <v>7480</v>
      </c>
      <c r="I19" s="7">
        <f>SUM(H19:H23)</f>
        <v>31610</v>
      </c>
      <c r="J19" s="10"/>
    </row>
    <row r="20" ht="21" customHeight="1" spans="1:10">
      <c r="A20" s="7">
        <v>18</v>
      </c>
      <c r="B20" s="8">
        <v>45703</v>
      </c>
      <c r="C20" s="10" t="s">
        <v>31</v>
      </c>
      <c r="D20" s="10">
        <v>6451242</v>
      </c>
      <c r="E20" s="7" t="s">
        <v>12</v>
      </c>
      <c r="F20" s="10">
        <v>7460</v>
      </c>
      <c r="G20" s="10">
        <v>1</v>
      </c>
      <c r="H20" s="11">
        <f>G20*F20</f>
        <v>7460</v>
      </c>
      <c r="I20" s="7"/>
      <c r="J20" s="10"/>
    </row>
    <row r="21" ht="21" customHeight="1" spans="1:10">
      <c r="A21" s="7">
        <v>19</v>
      </c>
      <c r="B21" s="8">
        <v>45703</v>
      </c>
      <c r="C21" s="10" t="s">
        <v>32</v>
      </c>
      <c r="D21" s="10">
        <v>4638247</v>
      </c>
      <c r="E21" s="7" t="s">
        <v>12</v>
      </c>
      <c r="F21" s="10">
        <v>1820</v>
      </c>
      <c r="G21" s="10">
        <v>2</v>
      </c>
      <c r="H21" s="11">
        <f>G21*F21</f>
        <v>3640</v>
      </c>
      <c r="I21" s="7"/>
      <c r="J21" s="10"/>
    </row>
    <row r="22" ht="21" customHeight="1" spans="1:10">
      <c r="A22" s="7">
        <v>20</v>
      </c>
      <c r="B22" s="8">
        <v>45703</v>
      </c>
      <c r="C22" s="10" t="s">
        <v>33</v>
      </c>
      <c r="D22" s="10">
        <v>4687261</v>
      </c>
      <c r="E22" s="7" t="s">
        <v>12</v>
      </c>
      <c r="F22" s="10">
        <v>12360</v>
      </c>
      <c r="G22" s="10">
        <v>1</v>
      </c>
      <c r="H22" s="11">
        <f>G22*F22</f>
        <v>12360</v>
      </c>
      <c r="I22" s="7"/>
      <c r="J22" s="21"/>
    </row>
    <row r="23" ht="21" customHeight="1" spans="1:10">
      <c r="A23" s="7">
        <v>21</v>
      </c>
      <c r="B23" s="8">
        <v>45703</v>
      </c>
      <c r="C23" s="10" t="s">
        <v>34</v>
      </c>
      <c r="D23" s="10">
        <v>4638248</v>
      </c>
      <c r="E23" s="7" t="s">
        <v>12</v>
      </c>
      <c r="F23" s="10">
        <v>670</v>
      </c>
      <c r="G23" s="10">
        <v>1</v>
      </c>
      <c r="H23" s="11">
        <f>G23*F23</f>
        <v>670</v>
      </c>
      <c r="I23" s="7"/>
      <c r="J23" s="10"/>
    </row>
    <row r="24" ht="21" customHeight="1" spans="1:10">
      <c r="A24" s="7">
        <v>22</v>
      </c>
      <c r="B24" s="8">
        <v>45726</v>
      </c>
      <c r="C24" s="10" t="s">
        <v>35</v>
      </c>
      <c r="D24" s="12">
        <v>4687169</v>
      </c>
      <c r="E24" s="7" t="s">
        <v>12</v>
      </c>
      <c r="F24" s="10">
        <v>350000</v>
      </c>
      <c r="G24" s="10">
        <v>1</v>
      </c>
      <c r="H24" s="11">
        <f>G24*F24</f>
        <v>350000</v>
      </c>
      <c r="I24" s="7">
        <f>H24</f>
        <v>350000</v>
      </c>
      <c r="J24" s="10"/>
    </row>
    <row r="25" ht="21" customHeight="1" spans="1:10">
      <c r="A25" s="7">
        <v>23</v>
      </c>
      <c r="B25" s="8">
        <v>45757</v>
      </c>
      <c r="C25" s="10" t="s">
        <v>36</v>
      </c>
      <c r="D25" s="10">
        <v>4634287</v>
      </c>
      <c r="E25" s="7" t="s">
        <v>12</v>
      </c>
      <c r="F25" s="10">
        <v>1270</v>
      </c>
      <c r="G25" s="10">
        <v>1</v>
      </c>
      <c r="H25" s="11">
        <f>G25*F25</f>
        <v>1270</v>
      </c>
      <c r="I25" s="7">
        <f>SUM(H25:H33)</f>
        <v>68950</v>
      </c>
      <c r="J25" s="10"/>
    </row>
    <row r="26" ht="21" customHeight="1" spans="1:10">
      <c r="A26" s="7">
        <v>24</v>
      </c>
      <c r="B26" s="8">
        <v>45757</v>
      </c>
      <c r="C26" s="10" t="s">
        <v>37</v>
      </c>
      <c r="D26" s="10">
        <v>4835761</v>
      </c>
      <c r="E26" s="7" t="s">
        <v>12</v>
      </c>
      <c r="F26" s="10">
        <v>3240</v>
      </c>
      <c r="G26" s="10">
        <v>1</v>
      </c>
      <c r="H26" s="11">
        <f>G26*F26</f>
        <v>3240</v>
      </c>
      <c r="I26" s="7"/>
      <c r="J26" s="10"/>
    </row>
    <row r="27" ht="21" customHeight="1" spans="1:10">
      <c r="A27" s="7">
        <v>25</v>
      </c>
      <c r="B27" s="8">
        <v>45757</v>
      </c>
      <c r="C27" s="10" t="s">
        <v>38</v>
      </c>
      <c r="D27" s="10">
        <v>4642059</v>
      </c>
      <c r="E27" s="7" t="s">
        <v>12</v>
      </c>
      <c r="F27" s="10">
        <v>4660</v>
      </c>
      <c r="G27" s="10">
        <v>2</v>
      </c>
      <c r="H27" s="11">
        <f>G27*F27</f>
        <v>9320</v>
      </c>
      <c r="I27" s="7"/>
      <c r="J27" s="10"/>
    </row>
    <row r="28" ht="21" customHeight="1" spans="1:10">
      <c r="A28" s="7">
        <v>26</v>
      </c>
      <c r="B28" s="8">
        <v>45757</v>
      </c>
      <c r="C28" s="10" t="s">
        <v>39</v>
      </c>
      <c r="D28" s="10">
        <v>4654273</v>
      </c>
      <c r="E28" s="7" t="s">
        <v>12</v>
      </c>
      <c r="F28" s="10">
        <v>16010</v>
      </c>
      <c r="G28" s="10">
        <v>1</v>
      </c>
      <c r="H28" s="11">
        <f>G28*F28</f>
        <v>16010</v>
      </c>
      <c r="I28" s="7"/>
      <c r="J28" s="10"/>
    </row>
    <row r="29" ht="21" customHeight="1" spans="1:10">
      <c r="A29" s="7">
        <v>27</v>
      </c>
      <c r="B29" s="8">
        <v>45757</v>
      </c>
      <c r="C29" s="10" t="s">
        <v>40</v>
      </c>
      <c r="D29" s="10">
        <v>4640561</v>
      </c>
      <c r="E29" s="7" t="s">
        <v>12</v>
      </c>
      <c r="F29" s="10">
        <v>2630</v>
      </c>
      <c r="G29" s="10">
        <v>1</v>
      </c>
      <c r="H29" s="11">
        <f>G29*F29</f>
        <v>2630</v>
      </c>
      <c r="I29" s="7"/>
      <c r="J29" s="10"/>
    </row>
    <row r="30" ht="21" customHeight="1" spans="1:10">
      <c r="A30" s="7">
        <v>28</v>
      </c>
      <c r="B30" s="8">
        <v>45757</v>
      </c>
      <c r="C30" s="13" t="s">
        <v>41</v>
      </c>
      <c r="D30" s="10">
        <v>4632876</v>
      </c>
      <c r="E30" s="7" t="s">
        <v>12</v>
      </c>
      <c r="F30" s="13">
        <v>5050</v>
      </c>
      <c r="G30" s="13">
        <v>2</v>
      </c>
      <c r="H30" s="11">
        <f>G30*F30</f>
        <v>10100</v>
      </c>
      <c r="I30" s="7"/>
      <c r="J30" s="10"/>
    </row>
    <row r="31" ht="21" customHeight="1" spans="1:10">
      <c r="A31" s="7">
        <v>29</v>
      </c>
      <c r="B31" s="8">
        <v>45757</v>
      </c>
      <c r="C31" s="10" t="s">
        <v>42</v>
      </c>
      <c r="D31" s="10">
        <v>4654274</v>
      </c>
      <c r="E31" s="7" t="s">
        <v>12</v>
      </c>
      <c r="F31" s="10">
        <v>19870</v>
      </c>
      <c r="G31" s="10">
        <v>1</v>
      </c>
      <c r="H31" s="11">
        <f>G31*F31</f>
        <v>19870</v>
      </c>
      <c r="I31" s="7"/>
      <c r="J31" s="7"/>
    </row>
    <row r="32" ht="21" customHeight="1" spans="1:10">
      <c r="A32" s="7">
        <v>30</v>
      </c>
      <c r="B32" s="8">
        <v>45757</v>
      </c>
      <c r="C32" s="10" t="s">
        <v>43</v>
      </c>
      <c r="D32" s="10">
        <v>4648338</v>
      </c>
      <c r="E32" s="7" t="s">
        <v>12</v>
      </c>
      <c r="F32" s="10">
        <v>4920</v>
      </c>
      <c r="G32" s="10">
        <v>1</v>
      </c>
      <c r="H32" s="11">
        <f>G32*F32</f>
        <v>4920</v>
      </c>
      <c r="I32" s="7"/>
      <c r="J32" s="7"/>
    </row>
    <row r="33" ht="21" customHeight="1" spans="1:10">
      <c r="A33" s="7">
        <v>31</v>
      </c>
      <c r="B33" s="8">
        <v>45757</v>
      </c>
      <c r="C33" s="10" t="s">
        <v>44</v>
      </c>
      <c r="D33" s="10">
        <v>4656752</v>
      </c>
      <c r="E33" s="7" t="s">
        <v>12</v>
      </c>
      <c r="F33" s="10">
        <v>1590</v>
      </c>
      <c r="G33" s="10">
        <v>1</v>
      </c>
      <c r="H33" s="11">
        <f>G33*F33</f>
        <v>1590</v>
      </c>
      <c r="I33" s="7"/>
      <c r="J33" s="7"/>
    </row>
    <row r="34" ht="20" customHeight="1" spans="1:10">
      <c r="A34" s="7">
        <v>32</v>
      </c>
      <c r="B34" s="8">
        <v>45792</v>
      </c>
      <c r="C34" s="10" t="s">
        <v>13</v>
      </c>
      <c r="D34" s="10">
        <v>4763520</v>
      </c>
      <c r="E34" s="7" t="s">
        <v>12</v>
      </c>
      <c r="F34" s="10">
        <v>7420</v>
      </c>
      <c r="G34" s="10">
        <v>2</v>
      </c>
      <c r="H34" s="11">
        <f>G34*F34</f>
        <v>14840</v>
      </c>
      <c r="I34" s="22">
        <f>SUM(H34:H40)</f>
        <v>62010</v>
      </c>
      <c r="J34" s="10"/>
    </row>
    <row r="35" ht="20" customHeight="1" spans="1:10">
      <c r="A35" s="7">
        <v>33</v>
      </c>
      <c r="B35" s="8">
        <v>45792</v>
      </c>
      <c r="C35" s="10" t="s">
        <v>45</v>
      </c>
      <c r="D35" s="10">
        <v>4760684</v>
      </c>
      <c r="E35" s="7" t="s">
        <v>12</v>
      </c>
      <c r="F35" s="10">
        <v>4010</v>
      </c>
      <c r="G35" s="10">
        <v>1</v>
      </c>
      <c r="H35" s="11">
        <f>G35*F35</f>
        <v>4010</v>
      </c>
      <c r="I35" s="23"/>
      <c r="J35" s="10"/>
    </row>
    <row r="36" ht="20" customHeight="1" spans="1:10">
      <c r="A36" s="7">
        <v>34</v>
      </c>
      <c r="B36" s="8">
        <v>45792</v>
      </c>
      <c r="C36" s="10" t="s">
        <v>46</v>
      </c>
      <c r="D36" s="10">
        <v>4658285</v>
      </c>
      <c r="E36" s="7" t="s">
        <v>12</v>
      </c>
      <c r="F36" s="10">
        <v>3380</v>
      </c>
      <c r="G36" s="10">
        <v>1</v>
      </c>
      <c r="H36" s="11">
        <f>G36*F36</f>
        <v>3380</v>
      </c>
      <c r="I36" s="23"/>
      <c r="J36" s="10"/>
    </row>
    <row r="37" ht="20" customHeight="1" spans="1:10">
      <c r="A37" s="7">
        <v>35</v>
      </c>
      <c r="B37" s="8">
        <v>45792</v>
      </c>
      <c r="C37" s="10" t="s">
        <v>47</v>
      </c>
      <c r="D37" s="10">
        <v>4654064</v>
      </c>
      <c r="E37" s="7" t="s">
        <v>12</v>
      </c>
      <c r="F37" s="10">
        <v>2140</v>
      </c>
      <c r="G37" s="10">
        <v>1</v>
      </c>
      <c r="H37" s="11">
        <f>G37*F37</f>
        <v>2140</v>
      </c>
      <c r="I37" s="23"/>
      <c r="J37" s="7"/>
    </row>
    <row r="38" ht="20" customHeight="1" spans="1:10">
      <c r="A38" s="7">
        <v>36</v>
      </c>
      <c r="B38" s="8">
        <v>45792</v>
      </c>
      <c r="C38" s="12" t="s">
        <v>48</v>
      </c>
      <c r="D38" s="14">
        <v>90002588</v>
      </c>
      <c r="E38" s="7" t="s">
        <v>12</v>
      </c>
      <c r="F38" s="10">
        <v>34820</v>
      </c>
      <c r="G38" s="10">
        <v>1</v>
      </c>
      <c r="H38" s="11">
        <f>G38*F38</f>
        <v>34820</v>
      </c>
      <c r="I38" s="23"/>
      <c r="J38" s="7"/>
    </row>
    <row r="39" ht="20" customHeight="1" spans="1:10">
      <c r="A39" s="15">
        <v>37</v>
      </c>
      <c r="B39" s="8">
        <v>45792</v>
      </c>
      <c r="C39" s="16" t="s">
        <v>49</v>
      </c>
      <c r="D39" s="17" t="s">
        <v>50</v>
      </c>
      <c r="E39" s="7" t="s">
        <v>51</v>
      </c>
      <c r="F39" s="12">
        <v>1860</v>
      </c>
      <c r="G39" s="10">
        <v>1</v>
      </c>
      <c r="H39" s="11">
        <f>G39*F39</f>
        <v>1860</v>
      </c>
      <c r="I39" s="23"/>
      <c r="J39" s="7"/>
    </row>
    <row r="40" ht="20" customHeight="1" spans="1:10">
      <c r="A40" s="15">
        <v>37</v>
      </c>
      <c r="B40" s="8">
        <v>45792</v>
      </c>
      <c r="C40" s="16" t="s">
        <v>52</v>
      </c>
      <c r="D40" s="17" t="s">
        <v>53</v>
      </c>
      <c r="E40" s="7" t="s">
        <v>51</v>
      </c>
      <c r="F40" s="12">
        <v>960</v>
      </c>
      <c r="G40" s="10">
        <v>1</v>
      </c>
      <c r="H40" s="11">
        <f>G40*F40</f>
        <v>960</v>
      </c>
      <c r="I40" s="24"/>
      <c r="J40" s="7"/>
    </row>
    <row r="41" ht="34" customHeight="1" spans="1:10">
      <c r="A41" s="15" t="s">
        <v>54</v>
      </c>
      <c r="B41" s="18"/>
      <c r="C41" s="18"/>
      <c r="D41" s="18"/>
      <c r="E41" s="18"/>
      <c r="F41" s="18"/>
      <c r="G41" s="19"/>
      <c r="H41" s="11">
        <f>SUM(H3:H40)</f>
        <v>620780</v>
      </c>
      <c r="I41" s="7"/>
      <c r="J41" s="7"/>
    </row>
    <row r="42" ht="34" customHeight="1"/>
    <row r="43" ht="34" customHeight="1"/>
    <row r="44" ht="34" customHeight="1"/>
    <row r="45" ht="34" customHeight="1"/>
    <row r="46" ht="34" customHeight="1"/>
    <row r="47" ht="34" customHeight="1"/>
    <row r="48" ht="34" customHeight="1"/>
    <row r="49" ht="34" customHeight="1"/>
    <row r="50" ht="34" customHeight="1"/>
  </sheetData>
  <sortState ref="B4:H38">
    <sortCondition ref="B4"/>
  </sortState>
  <mergeCells count="7">
    <mergeCell ref="A1:J1"/>
    <mergeCell ref="A41:G41"/>
    <mergeCell ref="I3:I14"/>
    <mergeCell ref="I15:I18"/>
    <mergeCell ref="I19:I23"/>
    <mergeCell ref="I25:I33"/>
    <mergeCell ref="I34:I4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26" sqref="H26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玛菲设备备件采购计划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A叶子</cp:lastModifiedBy>
  <dcterms:created xsi:type="dcterms:W3CDTF">2024-12-07T10:53:55Z</dcterms:created>
  <dcterms:modified xsi:type="dcterms:W3CDTF">2024-12-09T10:14:50Z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29898A891CEE4304ABB0E8813A1E7ECB</vt:lpwstr>
  </property>
  <property fmtid="{D5CDD505-2E9C-101B-9397-08002B2CF9AE}" pid="3" name="KSOProductBuildVer">
    <vt:lpwstr>2052-11.8.2.12011</vt:lpwstr>
  </property>
</Properties>
</file>