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66925"/>
  <xr:revisionPtr revIDLastSave="0" documentId="13_ncr:1_{42787752-9355-46BF-9BD1-EFDB2049E1D2}" xr6:coauthVersionLast="47" xr6:coauthVersionMax="47" xr10:uidLastSave="{00000000-0000-0000-0000-000000000000}"/>
  <bookViews>
    <workbookView xWindow="-120" yWindow="-120" windowWidth="29040" windowHeight="15720" xr2:uid="{00000000-000D-0000-FFFF-FFFF00000000}"/>
  </bookViews>
  <sheets>
    <sheet name="账单" sheetId="1" r:id="rId1"/>
    <sheet name="分类" sheetId="2" r:id="rId2"/>
  </sheets>
  <definedNames>
    <definedName name="_xlnm._FilterDatabase" localSheetId="0" hidden="1">账单!$A$4:$Z$37</definedName>
    <definedName name="JR_PAGE_ANCHOR_0_1">账单!$A$1</definedName>
  </definedNames>
  <calcPr calcId="191029"/>
</workbook>
</file>

<file path=xl/calcChain.xml><?xml version="1.0" encoding="utf-8"?>
<calcChain xmlns="http://schemas.openxmlformats.org/spreadsheetml/2006/main">
  <c r="D19" i="2" l="1"/>
  <c r="Z37" i="1" l="1"/>
  <c r="N37" i="1"/>
  <c r="A3" i="1" s="1"/>
  <c r="M37" i="1"/>
  <c r="L37" i="1"/>
  <c r="K37" i="1"/>
  <c r="J37" i="1"/>
  <c r="I37" i="1"/>
  <c r="G37" i="1"/>
  <c r="F37" i="1"/>
  <c r="E37" i="1"/>
</calcChain>
</file>

<file path=xl/sharedStrings.xml><?xml version="1.0" encoding="utf-8"?>
<sst xmlns="http://schemas.openxmlformats.org/spreadsheetml/2006/main" count="515" uniqueCount="272">
  <si>
    <t>纳入月份：2024-11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</si>
  <si>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</si>
  <si>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</si>
  <si>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</si>
  <si>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</si>
  <si>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</si>
  <si>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</si>
  <si>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</si>
  <si>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</si>
  <si>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</si>
  <si>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</si>
  <si>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回单费</t>
  </si>
  <si>
    <t>木架费</t>
  </si>
  <si>
    <t>超长费</t>
  </si>
  <si>
    <t>派送费</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</si>
  <si>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</si>
  <si>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</si>
  <si>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</si>
  <si>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</si>
  <si>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</si>
  <si>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</si>
  <si>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</si>
  <si>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</si>
  <si>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</si>
  <si>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</si>
  <si>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</si>
  <si>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北京光华荣昌（昌平）</t>
  </si>
  <si>
    <t>2024-11-01 15:16</t>
  </si>
  <si>
    <t>KY4000579206726</t>
  </si>
  <si>
    <t>吕喜</t>
  </si>
  <si>
    <t>010</t>
  </si>
  <si>
    <t>同城次日</t>
  </si>
  <si>
    <t>北京北京市昌平区流村镇流村镇工业园区600号  收</t>
  </si>
  <si>
    <t>北京北京市怀柔区庙城镇桃山村998号北京福田戴姆勒汽车有限公司梅赛德斯-奔驰事业部</t>
  </si>
  <si>
    <t>11.0+127.73*1.8</t>
  </si>
  <si>
    <t>常州杰斯特</t>
  </si>
  <si>
    <t>2024-11-01 15:54</t>
  </si>
  <si>
    <t>KY4000579258012</t>
  </si>
  <si>
    <t>周春艳</t>
  </si>
  <si>
    <t>赵洁</t>
  </si>
  <si>
    <t>陆运件</t>
  </si>
  <si>
    <t>北京北京市昌平区流村工业园北京光华荣昌汽车配件有限公司  151 0072 9365</t>
  </si>
  <si>
    <t>0519</t>
  </si>
  <si>
    <t>江苏省常州市武进区横林镇横崔路8号杰斯特电器有限公司</t>
  </si>
  <si>
    <t>10.0+29.0*3.0,运费最低收费97.0（四舍五入取整）</t>
  </si>
  <si>
    <t>2024-11-04 11:10</t>
  </si>
  <si>
    <t>KY4000541337642</t>
  </si>
  <si>
    <t>席智伟</t>
  </si>
  <si>
    <t>吴孝伟</t>
  </si>
  <si>
    <t>北京北京市昌平区流村镇工业园区北京光华荣昌汽车部件有限公司</t>
  </si>
  <si>
    <t>0531</t>
  </si>
  <si>
    <t>山东省济南市章丘区赭山南路3600号</t>
  </si>
  <si>
    <t>10.0+131.45*4.0</t>
  </si>
  <si>
    <t>2024-11-04 15:03</t>
  </si>
  <si>
    <t>KY4000571380744</t>
  </si>
  <si>
    <t>王刚</t>
  </si>
  <si>
    <t>0537</t>
  </si>
  <si>
    <t>单海鹏</t>
  </si>
  <si>
    <t>山东省济宁市曲阜市息陬镇高铁经济开发区崇德路1号 山东金达汽车部件制造股份有限公司</t>
  </si>
  <si>
    <t>0312</t>
  </si>
  <si>
    <t>河北省保定市高碑店市白沟镇CT工业园博文学校红绿灯北行200米路东</t>
  </si>
  <si>
    <t>10.0+79.0*4.5,运费最低收费366.0（四舍五入取整）</t>
  </si>
  <si>
    <t>2024-11-05 17:57</t>
  </si>
  <si>
    <t>KY4000503331648</t>
  </si>
  <si>
    <t>连晓雨</t>
  </si>
  <si>
    <t>梅小飞</t>
  </si>
  <si>
    <t>省内次日</t>
  </si>
  <si>
    <t>0317</t>
  </si>
  <si>
    <t>河北省沧州市黄骅市公安局黄骅派出所北(泰山道东)河北光华荣昌汽车部件有限公司</t>
  </si>
  <si>
    <t>12.0+29.0*2.5,运费最低收费85.0（四舍五入取整）</t>
  </si>
  <si>
    <t>2024-11-06 14:56</t>
  </si>
  <si>
    <t>KY4000553319602</t>
  </si>
  <si>
    <t>邢焕</t>
  </si>
  <si>
    <t>北京北京市昌平区流村镇北流村工业园区</t>
  </si>
  <si>
    <t>北京北京市大兴区北臧村镇天荣大街32号</t>
  </si>
  <si>
    <t>11.0+138.79*1.8</t>
  </si>
  <si>
    <t>2024-11-06 19:06</t>
  </si>
  <si>
    <t>KY4000593336566</t>
  </si>
  <si>
    <t>刘艳霞</t>
  </si>
  <si>
    <t>北京光华荣昌</t>
  </si>
  <si>
    <t>刘海英</t>
  </si>
  <si>
    <t>北京北京市昌平区流村镇北流村工业园北京光华荣昌汽车配件有限公司</t>
  </si>
  <si>
    <t>河北省沧州市黄骅市黄骅镇石港路与泰山道交叉口南河北光华荣昌汽车部件有限公司河北光华荣昌（昌平）河北光华荣昌</t>
  </si>
  <si>
    <t>2024-11-07 15:02</t>
  </si>
  <si>
    <t>KY4000564345272</t>
  </si>
  <si>
    <t>2024-11-07 15:05</t>
  </si>
  <si>
    <t>KY4000564351572</t>
  </si>
  <si>
    <t>0755</t>
  </si>
  <si>
    <t>杨先生</t>
  </si>
  <si>
    <t>广东省深圳市光明区恒鑫瑞精密塑胶制品有限公司玉塘街道长圳社区大岗工业区B栋302</t>
  </si>
  <si>
    <t>10.0+49.65*3.2</t>
  </si>
  <si>
    <t>2024-11-07 17:29</t>
  </si>
  <si>
    <t>KY4000584336241</t>
  </si>
  <si>
    <t>河北光华荣昌汽车零部件有限公司</t>
  </si>
  <si>
    <t>董会娟</t>
  </si>
  <si>
    <t>河北省沧州市黄骅市公安局黄骅派出所北(泰山道东)河北光华荣昌汽车部件有限公司 河北光华荣昌汽车零部件有限公司</t>
  </si>
  <si>
    <t>北京北京市昌平区流村镇工业园区</t>
  </si>
  <si>
    <t>12.0+29.0*1.6,运费最低收费58.0（四舍五入取整）</t>
  </si>
  <si>
    <t>2024-11-10 18:18</t>
  </si>
  <si>
    <t>姜玉芳</t>
  </si>
  <si>
    <t>河北光华荣昌汽车部件有限公司</t>
  </si>
  <si>
    <t>河北省沧州市黄骅市经济技术开发区泰山道泰山道南端</t>
  </si>
  <si>
    <t>山东省济宁市曲阜市高铁经济开发区崇德路1号 山东金达汽车部件制造股份有限公司</t>
  </si>
  <si>
    <t>10.0+258.85*5.0</t>
  </si>
  <si>
    <t>2024-11-12 16:23</t>
  </si>
  <si>
    <t>KY4000598359497</t>
  </si>
  <si>
    <t>12.0+88.4*1.25</t>
  </si>
  <si>
    <t>2024-11-12 15:03</t>
  </si>
  <si>
    <t>KY4000588317966</t>
  </si>
  <si>
    <t>景壮壮</t>
  </si>
  <si>
    <t>山东省济南市历城区华奥路777号重汽未来科技大厦</t>
  </si>
  <si>
    <t>10.0+73.53*4.0</t>
  </si>
  <si>
    <t>2024-11-13 16:09</t>
  </si>
  <si>
    <t>KY4000589319938</t>
  </si>
  <si>
    <t>冯亮亮</t>
  </si>
  <si>
    <t>0319</t>
  </si>
  <si>
    <t>清河县沁园汽车零部件有限公司</t>
  </si>
  <si>
    <t>韩宗正</t>
  </si>
  <si>
    <t>河北省邢台市清河县王官庄镇马厂工业区沁园汽车零部件有限公司</t>
  </si>
  <si>
    <t>河北省沧州市黄骅市黄骅镇石港路与泰山道交叉口南河北光华荣昌汽车部件有限公司河北光华荣昌（昌平）</t>
  </si>
  <si>
    <t>2024-11-13 16:08</t>
  </si>
  <si>
    <t>KY4000579361764</t>
  </si>
  <si>
    <t>0316</t>
  </si>
  <si>
    <t>张慧春</t>
  </si>
  <si>
    <t>河北省廊坊市文安县大留镇小务农场工业新区廊坊静江科技有限公司张慧春</t>
  </si>
  <si>
    <t>12.0+812.86*1.0</t>
  </si>
  <si>
    <t>2024-11-15 16:47</t>
  </si>
  <si>
    <t>KY4000591433998</t>
  </si>
  <si>
    <t>徐海峰</t>
  </si>
  <si>
    <t>李斗斗</t>
  </si>
  <si>
    <t>0431</t>
  </si>
  <si>
    <t>吉林省长春市长春汽车经济技术开发区自主大路与大众街交叉口东460米普洛斯汽开产业园</t>
  </si>
  <si>
    <t>10.0+181.19*3.5</t>
  </si>
  <si>
    <t>2024-11-15 17:12</t>
  </si>
  <si>
    <t>KY4000591496149</t>
  </si>
  <si>
    <t>12.0+153.5*1.2</t>
  </si>
  <si>
    <t>2024-11-16 17:28</t>
  </si>
  <si>
    <t>KY4000582435422</t>
  </si>
  <si>
    <t>河北省沧州市黄骅市黄骅镇石港路与泰山道交叉口南河北光华荣昌汽车部件有限公司 河北光华荣昌（昌平）  河北光华荣昌</t>
  </si>
  <si>
    <t>2024-11-18 16:49</t>
  </si>
  <si>
    <t>KY4000504452416</t>
  </si>
  <si>
    <t>河北省廊坊市文安县大留镇镇大留镇小务农场工业新区廊坊静江科技有限公司张慧春</t>
  </si>
  <si>
    <t>13.0+52.9*2.0</t>
  </si>
  <si>
    <t>2024-11-19 16:58</t>
  </si>
  <si>
    <t>KY4000505496681</t>
  </si>
  <si>
    <t>北京光华荣昌汽车配件有限公司</t>
  </si>
  <si>
    <t>高冰川</t>
  </si>
  <si>
    <t>北京北京市昌平区流村镇北流村工业园北京光华荣昌汽车配件有限公司   北京光华荣昌</t>
  </si>
  <si>
    <t>2024-11-19 15:46</t>
  </si>
  <si>
    <t>KY4000584427996</t>
  </si>
  <si>
    <t>李岱朔</t>
  </si>
  <si>
    <t>023</t>
  </si>
  <si>
    <t>重庆重庆市大足区中国汽车研究院大足试验基地21号仓库</t>
  </si>
  <si>
    <t>10.0+103.83*3.3</t>
  </si>
  <si>
    <t>2024-11-20 17:01</t>
  </si>
  <si>
    <t>KY4000506412697</t>
  </si>
  <si>
    <t>12.0+68.5*1.25</t>
  </si>
  <si>
    <t>2024-11-20 16:25</t>
  </si>
  <si>
    <t>KY4000505440472</t>
  </si>
  <si>
    <t>吴雪莹</t>
  </si>
  <si>
    <t>北京北京市怀柔区庙城地区庙城镇李两河村288号 宝华钢结构厂区MBBU研发样车库房</t>
  </si>
  <si>
    <t>河北省沧州市黄骅市黄骅镇石港路与泰山道交叉口南河北光华荣昌汽车部件有限公司 河北光华荣昌（昌平）</t>
  </si>
  <si>
    <t>12.0+2396.35*1.0</t>
  </si>
  <si>
    <t>2024-11-24 11:46</t>
  </si>
  <si>
    <t>KY4000529435425</t>
  </si>
  <si>
    <t>0571</t>
  </si>
  <si>
    <t>刘志强</t>
  </si>
  <si>
    <t>浙江省杭州市钱塘区临江工业园区纬五路3366号 311228</t>
  </si>
  <si>
    <t>10.0+245.05*2.8</t>
  </si>
  <si>
    <t>西安光华荣昌</t>
  </si>
  <si>
    <t>2024-11-26 14:30</t>
  </si>
  <si>
    <t>KY4000590562228</t>
  </si>
  <si>
    <t>史伟超</t>
  </si>
  <si>
    <t>李世新</t>
  </si>
  <si>
    <t>029</t>
  </si>
  <si>
    <t>陕西省西安市高陵区泾高南路820号</t>
  </si>
  <si>
    <t>10.0+278.58*3.1</t>
  </si>
  <si>
    <t>2024-11-26 16:46</t>
  </si>
  <si>
    <t>KY4000521505725</t>
  </si>
  <si>
    <t>11.0+172.99*1.8</t>
  </si>
  <si>
    <t>2024-11-26 16:54</t>
  </si>
  <si>
    <t>KY4000521539001</t>
  </si>
  <si>
    <t>罗让平</t>
  </si>
  <si>
    <t>陕西省西安市光华荣昌汽车部件有限公司 西安高陵泾高南路820号</t>
  </si>
  <si>
    <t>北京北京市昌平区南雁路流村中学东550米北京光华荣昌汽车部件有限公司</t>
  </si>
  <si>
    <t>10.0+29.0*5.0,运费最低收费155.0（四舍五入取整）</t>
  </si>
  <si>
    <t>2024-11-26 16:44</t>
  </si>
  <si>
    <t>KY4000511578365</t>
  </si>
  <si>
    <t>12.0+714.96*1.0</t>
  </si>
  <si>
    <t>2024-11-27 13:50</t>
  </si>
  <si>
    <t>KY4000561585918</t>
  </si>
  <si>
    <t>北京光华荣昌汽车部件有限公司</t>
  </si>
  <si>
    <t>北京北京市昌平区流村镇工业园区 北京光华荣昌汽车部件有限公司</t>
  </si>
  <si>
    <t>浙江省杭州市萧山区临江工业园区纬五路3366号</t>
  </si>
  <si>
    <t>10.0+258.0*2.1</t>
  </si>
  <si>
    <t>2024-11-28 13:38</t>
  </si>
  <si>
    <t>KY4000562507023</t>
  </si>
  <si>
    <t>赵伟</t>
  </si>
  <si>
    <t>山东省济南市章丘区双山街道 凤鸣山北区 18栋一单元202室</t>
  </si>
  <si>
    <t>10.0+97.33*4.0</t>
  </si>
  <si>
    <t>2024-11-29 16:48</t>
  </si>
  <si>
    <t>KY4000583595310</t>
  </si>
  <si>
    <t>12.0+301.15*1.1</t>
  </si>
  <si>
    <t>2024-11-30 14:01</t>
  </si>
  <si>
    <t>KY4000544580608</t>
  </si>
  <si>
    <t>阚志广</t>
  </si>
  <si>
    <t>李亚欣</t>
  </si>
  <si>
    <t>河北省沧州市黄骅市经济技术开发区泰山道南端150号 河北光华荣昌汽车部件有限公司  河北</t>
  </si>
  <si>
    <t>河北省沧州市黄骅市冲寺口村口北100米黄骅市富邑金属制品有限公司</t>
  </si>
  <si>
    <t>10.0+53.0*1.2</t>
  </si>
  <si>
    <t>合计</t>
  </si>
  <si>
    <t>65.00</t>
  </si>
  <si>
    <t>温馨提示：</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</si>
  <si>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</si>
  <si>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</si>
  <si>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</si>
  <si>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</si>
  <si>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</si>
  <si>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</si>
  <si>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</si>
  <si>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</si>
  <si>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</si>
  <si>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</si>
  <si>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项目名称</t>
    <phoneticPr fontId="8" type="noConversion"/>
  </si>
  <si>
    <t>项目代码</t>
    <phoneticPr fontId="8" type="noConversion"/>
  </si>
  <si>
    <t>重汽3.0</t>
    <phoneticPr fontId="8" type="noConversion"/>
  </si>
  <si>
    <r>
      <rPr>
        <sz val="9"/>
        <color rgb="FF000000"/>
        <rFont val="微软雅黑"/>
        <family val="2"/>
        <charset val="134"/>
      </rPr>
      <t>重汽</t>
    </r>
    <r>
      <rPr>
        <sz val="9"/>
        <color rgb="FF000000"/>
        <rFont val="Arial"/>
        <family val="2"/>
      </rPr>
      <t>3.0</t>
    </r>
    <phoneticPr fontId="8" type="noConversion"/>
  </si>
  <si>
    <t>吉利G3</t>
    <phoneticPr fontId="8" type="noConversion"/>
  </si>
  <si>
    <t>ZY2207</t>
    <phoneticPr fontId="8" type="noConversion"/>
  </si>
  <si>
    <t>H6卧铺</t>
    <phoneticPr fontId="8" type="noConversion"/>
  </si>
  <si>
    <t>ZY2221</t>
    <phoneticPr fontId="8" type="noConversion"/>
  </si>
  <si>
    <t>A6</t>
    <phoneticPr fontId="8" type="noConversion"/>
  </si>
  <si>
    <t>ZY2248</t>
    <phoneticPr fontId="8" type="noConversion"/>
  </si>
  <si>
    <t>KY4000585383588</t>
    <phoneticPr fontId="8" type="noConversion"/>
  </si>
  <si>
    <t>ZY2437</t>
    <phoneticPr fontId="8" type="noConversion"/>
  </si>
  <si>
    <t>X5000增加偏离报警</t>
    <phoneticPr fontId="8" type="noConversion"/>
  </si>
  <si>
    <t>ZY2431</t>
    <phoneticPr fontId="8" type="noConversion"/>
  </si>
  <si>
    <t>J6P升级</t>
    <phoneticPr fontId="8" type="noConversion"/>
  </si>
  <si>
    <t>ZY2336</t>
    <phoneticPr fontId="8" type="noConversion"/>
  </si>
  <si>
    <t>陕汽轻卡</t>
    <phoneticPr fontId="8" type="noConversion"/>
  </si>
  <si>
    <r>
      <t>1</t>
    </r>
    <r>
      <rPr>
        <sz val="10"/>
        <color rgb="FF000000"/>
        <rFont val="微软雅黑"/>
        <family val="2"/>
        <charset val="134"/>
      </rPr>
      <t>、请在收到本对账单后认真核对，若有异议请在</t>
    </r>
    <r>
      <rPr>
        <sz val="10"/>
        <color rgb="FF000000"/>
        <rFont val="Arial"/>
        <family val="2"/>
      </rPr>
      <t>3</t>
    </r>
    <r>
      <rPr>
        <sz val="10"/>
        <color rgb="FF000000"/>
        <rFont val="微软雅黑"/>
        <family val="2"/>
        <charset val="134"/>
      </rPr>
      <t>日内书面提出，否则视为认可该对账单的内容，并需按照合同约定时间支付上述款项。</t>
    </r>
    <phoneticPr fontId="8" type="noConversion"/>
  </si>
  <si>
    <t>ZY2419</t>
    <phoneticPr fontId="8" type="noConversion"/>
  </si>
  <si>
    <r>
      <rPr>
        <sz val="9"/>
        <color rgb="FF000000"/>
        <rFont val="微软雅黑"/>
        <family val="2"/>
        <charset val="134"/>
      </rPr>
      <t>统帅</t>
    </r>
    <r>
      <rPr>
        <sz val="9"/>
        <color rgb="FF000000"/>
        <rFont val="Arial"/>
        <family val="2"/>
      </rPr>
      <t>2025</t>
    </r>
    <phoneticPr fontId="8" type="noConversion"/>
  </si>
  <si>
    <t>ZY2355</t>
    <phoneticPr fontId="8" type="noConversion"/>
  </si>
  <si>
    <t>气路</t>
    <phoneticPr fontId="8" type="noConversion"/>
  </si>
  <si>
    <t>ZY2303</t>
    <phoneticPr fontId="8" type="noConversion"/>
  </si>
  <si>
    <t>欧马可</t>
    <phoneticPr fontId="8" type="noConversion"/>
  </si>
  <si>
    <t>ZY2130</t>
    <phoneticPr fontId="8" type="noConversion"/>
  </si>
  <si>
    <t>营销</t>
    <phoneticPr fontId="8" type="noConversion"/>
  </si>
  <si>
    <t>ZY2433</t>
    <phoneticPr fontId="8" type="noConversion"/>
  </si>
  <si>
    <r>
      <t>H6</t>
    </r>
    <r>
      <rPr>
        <sz val="9"/>
        <color rgb="FF000000"/>
        <rFont val="宋体"/>
        <family val="3"/>
        <charset val="134"/>
      </rPr>
      <t>转盘</t>
    </r>
    <phoneticPr fontId="8" type="noConversion"/>
  </si>
  <si>
    <t>ZY1707</t>
    <phoneticPr fontId="8" type="noConversion"/>
  </si>
  <si>
    <r>
      <t>3.1</t>
    </r>
    <r>
      <rPr>
        <sz val="9"/>
        <color rgb="FF000000"/>
        <rFont val="宋体"/>
        <family val="3"/>
        <charset val="134"/>
      </rPr>
      <t>项目</t>
    </r>
    <phoneticPr fontId="8" type="noConversion"/>
  </si>
  <si>
    <t>ZY2409</t>
    <phoneticPr fontId="8" type="noConversion"/>
  </si>
  <si>
    <r>
      <t>H6</t>
    </r>
    <r>
      <rPr>
        <sz val="9"/>
        <color rgb="FF000000"/>
        <rFont val="宋体"/>
        <family val="3"/>
        <charset val="134"/>
      </rPr>
      <t>印度</t>
    </r>
    <phoneticPr fontId="8" type="noConversion"/>
  </si>
  <si>
    <t>H6</t>
    <phoneticPr fontId="8" type="noConversion"/>
  </si>
  <si>
    <r>
      <t>H6</t>
    </r>
    <r>
      <rPr>
        <sz val="9"/>
        <color rgb="FF000000"/>
        <rFont val="宋体"/>
        <family val="3"/>
        <charset val="134"/>
      </rPr>
      <t>卧铺</t>
    </r>
    <phoneticPr fontId="8" type="noConversion"/>
  </si>
  <si>
    <t>ZY2221</t>
    <phoneticPr fontId="8" type="noConversion"/>
  </si>
  <si>
    <t>营销</t>
    <phoneticPr fontId="8" type="noConversion"/>
  </si>
  <si>
    <t>造型</t>
    <phoneticPr fontId="8" type="noConversion"/>
  </si>
  <si>
    <t>X5000S中间座</t>
    <phoneticPr fontId="8" type="noConversion"/>
  </si>
  <si>
    <r>
      <t>X5000S</t>
    </r>
    <r>
      <rPr>
        <sz val="8"/>
        <color rgb="FF000000"/>
        <rFont val="等线"/>
        <family val="2"/>
      </rPr>
      <t>中间座</t>
    </r>
    <phoneticPr fontId="8" type="noConversion"/>
  </si>
  <si>
    <t>ZY2358</t>
    <phoneticPr fontId="8" type="noConversion"/>
  </si>
  <si>
    <t>序号</t>
    <phoneticPr fontId="8" type="noConversion"/>
  </si>
  <si>
    <t>项目代号</t>
    <phoneticPr fontId="8" type="noConversion"/>
  </si>
  <si>
    <t>金额</t>
    <phoneticPr fontId="8" type="noConversion"/>
  </si>
  <si>
    <t>备注</t>
    <phoneticPr fontId="8" type="noConversion"/>
  </si>
  <si>
    <t>2024年11月跨越物流</t>
    <phoneticPr fontId="8" type="noConversion"/>
  </si>
  <si>
    <t>机械减震座椅</t>
    <phoneticPr fontId="8" type="noConversion"/>
  </si>
  <si>
    <t>H6印度</t>
    <phoneticPr fontId="8" type="noConversion"/>
  </si>
  <si>
    <t>统帅2025</t>
    <phoneticPr fontId="8" type="noConversion"/>
  </si>
  <si>
    <t>3.1项目</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</si>
</sst>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21">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9"/>
      <color rgb="FF000000"/>
      <name val="微软雅黑"/>
      <family val="2"/>
      <charset val="134"/>
    </font>
    <font>
      <sz val="9"/>
      <color rgb="FF000000"/>
      <name val="Arial"/>
      <family val="2"/>
    </font>
    <font>
      <sz val="9"/>
      <color rgb="FF000000"/>
      <name val="ChineseFontFamily"/>
      <family val="2"/>
      <charset val="134"/>
    </font>
    <font>
      <sz val="10"/>
      <color rgb="FF000000"/>
      <name val="微软雅黑"/>
      <family val="2"/>
      <charset val="134"/>
    </font>
    <font>
      <sz val="10"/>
      <color rgb="FF000000"/>
      <name val="Arial"/>
      <family val="2"/>
    </font>
    <font>
      <sz val="9"/>
      <color rgb="FF000000"/>
      <name val="宋体"/>
      <family val="3"/>
      <charset val="134"/>
    </font>
    <font>
      <sz val="8"/>
      <color rgb="FF000000"/>
      <name val="ChineseFontFamily"/>
      <family val="2"/>
    </font>
    <font>
      <sz val="8"/>
      <color rgb="FF000000"/>
      <name val="等线"/>
      <family val="2"/>
    </font>
    <font>
      <sz val="18"/>
      <color theme="1"/>
      <name val="等线"/>
      <family val="3"/>
      <charset val="134"/>
      <scheme val="minor"/>
    </font>
    <font>
      <b/>
      <sz val="11"/>
      <color theme="1"/>
      <name val="微软雅黑"/>
      <family val="2"/>
      <charset val="134"/>
    </font>
    <font>
      <sz val="10"/>
      <color theme="1"/>
      <name val="微软雅黑"/>
      <family val="2"/>
      <charset val="134"/>
    </font>
    <font>
      <sz val="14"/>
      <color theme="1"/>
      <name val="等线"/>
      <family val="2"/>
      <scheme val="minor"/>
    </font>
  </fonts>
  <fills count="16">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2" fillId="15"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4" fillId="6" borderId="2" xfId="0" applyFont="1" applyFill="1" applyBorder="1" applyAlignment="1">
      <alignment horizontal="center" vertical="center" wrapText="1"/>
    </xf>
    <xf numFmtId="0" fontId="6" fillId="13" borderId="1"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ill="1" applyBorder="1" applyAlignment="1" applyProtection="1">
      <alignment wrapText="1"/>
      <protection locked="0"/>
    </xf>
    <xf numFmtId="0" fontId="3" fillId="6" borderId="2" xfId="0" applyFont="1" applyFill="1" applyBorder="1" applyAlignment="1">
      <alignment horizontal="left" vertical="center" wrapText="1"/>
    </xf>
    <xf numFmtId="0" fontId="3" fillId="14" borderId="4" xfId="0" applyFont="1" applyFill="1" applyBorder="1" applyAlignment="1">
      <alignment horizontal="center" vertical="center" wrapText="1"/>
    </xf>
    <xf numFmtId="0" fontId="15" fillId="14" borderId="4" xfId="0" applyFont="1" applyFill="1" applyBorder="1" applyAlignment="1">
      <alignment horizontal="center" vertical="center" wrapText="1"/>
    </xf>
    <xf numFmtId="0" fontId="0" fillId="0" borderId="0" xfId="0" applyAlignment="1">
      <alignment horizontal="center" vertical="center"/>
    </xf>
    <xf numFmtId="0" fontId="17" fillId="0" borderId="0" xfId="0" applyFont="1" applyAlignment="1">
      <alignment horizontal="center" vertical="center"/>
    </xf>
    <xf numFmtId="0" fontId="18" fillId="0" borderId="5" xfId="0" applyFont="1" applyBorder="1" applyAlignment="1">
      <alignment horizontal="center" vertical="center"/>
    </xf>
    <xf numFmtId="0" fontId="19" fillId="0" borderId="5" xfId="0" applyFont="1" applyBorder="1" applyAlignment="1">
      <alignment horizontal="center" vertical="center"/>
    </xf>
    <xf numFmtId="0" fontId="12" fillId="6" borderId="5" xfId="0" applyFont="1" applyFill="1" applyBorder="1" applyAlignment="1">
      <alignment horizontal="center" vertical="center" wrapText="1"/>
    </xf>
    <xf numFmtId="0" fontId="12" fillId="14"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20" fillId="0" borderId="0" xfId="0" applyFont="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2</xdr:col>
      <xdr:colOff>0</xdr:colOff>
      <xdr:row>51</xdr:row>
      <xdr:rowOff>0</xdr:rowOff>
    </xdr:to>
    <xdr:pic>
      <xdr:nvPicPr>
        <xdr:cNvPr id="1347387783" name="Picture">
          <a:extLst>
            <a:ext uri="{FF2B5EF4-FFF2-40B4-BE49-F238E27FC236}">
              <a16:creationId xmlns:a16="http://schemas.microsoft.com/office/drawing/2014/main" id="{00000000-0008-0000-0000-000087814F50}"/>
            </a:ext>
          </a:extLst>
        </xdr:cNvPr>
        <xdr:cNvPicPr/>
      </xdr:nvPicPr>
      <xdr:blipFill>
        <a:blip xmlns:r="http://schemas.openxmlformats.org/officeDocument/2006/relationships" r:embed="rId1"/>
        <a:srcRect/>
        <a:stretch>
          <a:fillRect l="10500" r="10500"/>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Z52"/>
  <sheetViews>
    <sheetView tabSelected="1" workbookViewId="0">
      <pane ySplit="4" topLeftCell="A8" activePane="bottomLeft" state="frozen"/>
      <selection pane="bottomLeft" activeCell="F4" sqref="F1:F1048576"/>
    </sheetView>
  </sheetViews>
  <sheetFormatPr defaultRowHeight="14.25"/>
  <cols>
    <col min="1" max="1" width="6.625" customWidth="1"/>
    <col min="2" max="4" width="16.625" customWidth="1"/>
    <col min="5" max="5" width="4.125" customWidth="1"/>
    <col min="6" max="6" width="10" hidden="1" customWidth="1"/>
    <col min="7" max="7" width="11.625" hidden="1" customWidth="1"/>
    <col min="8" max="8" width="6.625" hidden="1" customWidth="1"/>
    <col min="9" max="9" width="10" hidden="1" customWidth="1"/>
    <col min="10" max="13" width="6.625" hidden="1" customWidth="1"/>
    <col min="14" max="14" width="13.375" customWidth="1"/>
    <col min="15" max="16" width="8.375" customWidth="1"/>
    <col min="17" max="17" width="16.625" customWidth="1"/>
    <col min="18" max="18" width="6.625" customWidth="1"/>
    <col min="19" max="21" width="10" customWidth="1"/>
    <col min="22" max="22" width="66.625" customWidth="1"/>
    <col min="23" max="23" width="10" customWidth="1"/>
    <col min="24" max="24" width="66.625" customWidth="1"/>
    <col min="25" max="25" width="30" customWidth="1"/>
    <col min="26" max="26" width="10" customWidth="1"/>
  </cols>
  <sheetData>
    <row r="1" spans="1:26" ht="50.1" customHeight="1">
      <c r="A1" s="21" t="s">
        <v>0</v>
      </c>
      <c r="B1" s="21"/>
      <c r="C1" s="21"/>
      <c r="D1" s="21"/>
      <c r="E1" s="21"/>
      <c r="F1" s="21"/>
      <c r="G1" s="21"/>
      <c r="H1" s="21"/>
      <c r="I1" s="21"/>
      <c r="J1" s="21"/>
      <c r="K1" s="21"/>
      <c r="L1" s="21"/>
      <c r="M1" s="21"/>
      <c r="N1" s="21"/>
      <c r="O1" s="21"/>
      <c r="P1" s="21"/>
      <c r="Q1" s="21"/>
      <c r="R1" s="21"/>
      <c r="S1" s="21"/>
      <c r="T1" s="22"/>
      <c r="U1" s="22"/>
      <c r="V1" s="21"/>
      <c r="W1" s="1"/>
      <c r="X1" s="1"/>
      <c r="Y1" s="1"/>
      <c r="Z1" s="1"/>
    </row>
    <row r="2" spans="1:26" ht="24" customHeight="1">
      <c r="A2" s="16" t="s">
        <v>1</v>
      </c>
      <c r="B2" s="16"/>
      <c r="C2" s="16"/>
      <c r="D2" s="16"/>
      <c r="E2" s="16"/>
      <c r="F2" s="16"/>
      <c r="G2" s="16"/>
      <c r="H2" s="16"/>
      <c r="I2" s="16"/>
      <c r="J2" s="16"/>
      <c r="K2" s="16"/>
      <c r="L2" s="16"/>
      <c r="M2" s="16"/>
      <c r="N2" s="16"/>
      <c r="O2" s="16"/>
      <c r="P2" s="16"/>
      <c r="Q2" s="16"/>
      <c r="R2" s="16"/>
      <c r="S2" s="16"/>
      <c r="T2" s="17"/>
      <c r="U2" s="17"/>
      <c r="V2" s="16"/>
      <c r="W2" s="1"/>
      <c r="X2" s="1"/>
      <c r="Y2" s="1"/>
      <c r="Z2" s="1"/>
    </row>
    <row r="3" spans="1:26" ht="24" customHeight="1">
      <c r="A3" s="16" t="str">
        <f>CONCATENATE("本期应付总额：",TEXT(N37,"#,##0.00"),"元（",SUBSTITUTE(SUBSTITUTE(SUBSTITUTE(NUMBERSTRING(INT(ABS(N37)),2)&amp;"圆"&amp;TEXT(MOD(ABS(N37),1)*100,"[dbnum2]0角0分"),"零角零分","整"),"零角","零"),"零分",""),"）")</f>
        <v>本期应付总额：9,116.96元（玖仟壹佰壹拾陆圆玖角陆分）</v>
      </c>
      <c r="B3" s="16"/>
      <c r="C3" s="16"/>
      <c r="D3" s="16"/>
      <c r="E3" s="16"/>
      <c r="F3" s="16"/>
      <c r="G3" s="16"/>
      <c r="H3" s="16"/>
      <c r="I3" s="16"/>
      <c r="J3" s="16"/>
      <c r="K3" s="16"/>
      <c r="L3" s="16"/>
      <c r="M3" s="16"/>
      <c r="N3" s="16"/>
      <c r="O3" s="16"/>
      <c r="P3" s="16"/>
      <c r="Q3" s="16"/>
      <c r="R3" s="16"/>
      <c r="S3" s="16"/>
      <c r="T3" s="17"/>
      <c r="U3" s="17"/>
      <c r="V3" s="16"/>
      <c r="W3" s="1"/>
      <c r="X3" s="1"/>
      <c r="Y3" s="1"/>
      <c r="Z3" s="1"/>
    </row>
    <row r="4" spans="1:26"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9" t="s">
        <v>223</v>
      </c>
      <c r="U4" s="9" t="s">
        <v>224</v>
      </c>
      <c r="V4" s="2" t="s">
        <v>21</v>
      </c>
      <c r="W4" s="2" t="s">
        <v>22</v>
      </c>
      <c r="X4" s="2" t="s">
        <v>23</v>
      </c>
      <c r="Y4" s="2" t="s">
        <v>24</v>
      </c>
      <c r="Z4" s="2" t="s">
        <v>25</v>
      </c>
    </row>
    <row r="5" spans="1:26" ht="15" customHeight="1">
      <c r="A5" s="3">
        <v>1</v>
      </c>
      <c r="B5" s="3" t="s">
        <v>26</v>
      </c>
      <c r="C5" s="3" t="s">
        <v>27</v>
      </c>
      <c r="D5" s="3" t="s">
        <v>28</v>
      </c>
      <c r="E5" s="3">
        <v>1</v>
      </c>
      <c r="F5" s="4">
        <v>128.72999999999999</v>
      </c>
      <c r="G5" s="4">
        <v>240.91</v>
      </c>
      <c r="H5" s="4">
        <v>65</v>
      </c>
      <c r="I5" s="4">
        <v>156.59</v>
      </c>
      <c r="J5" s="4">
        <v>0</v>
      </c>
      <c r="K5" s="4">
        <v>0</v>
      </c>
      <c r="L5" s="4">
        <v>40</v>
      </c>
      <c r="M5" s="4">
        <v>0</v>
      </c>
      <c r="N5" s="4">
        <v>196.59</v>
      </c>
      <c r="O5" s="3" t="s">
        <v>29</v>
      </c>
      <c r="P5" s="3" t="s">
        <v>30</v>
      </c>
      <c r="Q5" s="3"/>
      <c r="R5" s="3" t="s">
        <v>29</v>
      </c>
      <c r="S5" s="3" t="s">
        <v>31</v>
      </c>
      <c r="T5" s="3" t="s">
        <v>229</v>
      </c>
      <c r="U5" s="3" t="s">
        <v>230</v>
      </c>
      <c r="V5" s="3" t="s">
        <v>32</v>
      </c>
      <c r="W5" s="3" t="s">
        <v>30</v>
      </c>
      <c r="X5" s="3" t="s">
        <v>33</v>
      </c>
      <c r="Y5" s="3" t="s">
        <v>34</v>
      </c>
      <c r="Z5" s="4">
        <v>1.87</v>
      </c>
    </row>
    <row r="6" spans="1:26" ht="15" customHeight="1">
      <c r="A6" s="3">
        <v>2</v>
      </c>
      <c r="B6" s="3" t="s">
        <v>35</v>
      </c>
      <c r="C6" s="3" t="s">
        <v>36</v>
      </c>
      <c r="D6" s="3" t="s">
        <v>37</v>
      </c>
      <c r="E6" s="3">
        <v>1</v>
      </c>
      <c r="F6" s="4">
        <v>30</v>
      </c>
      <c r="G6" s="4">
        <v>97</v>
      </c>
      <c r="H6" s="4">
        <v>65</v>
      </c>
      <c r="I6" s="4">
        <v>63.05</v>
      </c>
      <c r="J6" s="4">
        <v>0</v>
      </c>
      <c r="K6" s="4">
        <v>0</v>
      </c>
      <c r="L6" s="4">
        <v>0</v>
      </c>
      <c r="M6" s="4">
        <v>0</v>
      </c>
      <c r="N6" s="4">
        <v>63.05</v>
      </c>
      <c r="O6" s="3" t="s">
        <v>38</v>
      </c>
      <c r="P6" s="3" t="s">
        <v>30</v>
      </c>
      <c r="Q6" s="3" t="s">
        <v>26</v>
      </c>
      <c r="R6" s="3" t="s">
        <v>39</v>
      </c>
      <c r="S6" s="3" t="s">
        <v>40</v>
      </c>
      <c r="T6" s="23" t="s">
        <v>259</v>
      </c>
      <c r="U6" s="23" t="s">
        <v>259</v>
      </c>
      <c r="V6" s="3" t="s">
        <v>41</v>
      </c>
      <c r="W6" s="3" t="s">
        <v>42</v>
      </c>
      <c r="X6" s="3" t="s">
        <v>43</v>
      </c>
      <c r="Y6" s="3" t="s">
        <v>44</v>
      </c>
      <c r="Z6" s="4">
        <v>3.23</v>
      </c>
    </row>
    <row r="7" spans="1:26" ht="15" customHeight="1">
      <c r="A7" s="3">
        <v>3</v>
      </c>
      <c r="B7" s="3" t="s">
        <v>26</v>
      </c>
      <c r="C7" s="3" t="s">
        <v>45</v>
      </c>
      <c r="D7" s="3" t="s">
        <v>46</v>
      </c>
      <c r="E7" s="3">
        <v>3</v>
      </c>
      <c r="F7" s="4">
        <v>132.44999999999999</v>
      </c>
      <c r="G7" s="4">
        <v>535.79999999999995</v>
      </c>
      <c r="H7" s="4">
        <v>65</v>
      </c>
      <c r="I7" s="4">
        <v>348.27</v>
      </c>
      <c r="J7" s="4">
        <v>0</v>
      </c>
      <c r="K7" s="4">
        <v>0</v>
      </c>
      <c r="L7" s="4">
        <v>0</v>
      </c>
      <c r="M7" s="4">
        <v>0</v>
      </c>
      <c r="N7" s="4">
        <v>348.27</v>
      </c>
      <c r="O7" s="12" t="s">
        <v>47</v>
      </c>
      <c r="P7" s="12" t="s">
        <v>30</v>
      </c>
      <c r="Q7" s="12"/>
      <c r="R7" s="12" t="s">
        <v>48</v>
      </c>
      <c r="S7" s="12" t="s">
        <v>40</v>
      </c>
      <c r="T7" s="10" t="s">
        <v>242</v>
      </c>
      <c r="U7" s="3" t="s">
        <v>243</v>
      </c>
      <c r="V7" s="3" t="s">
        <v>49</v>
      </c>
      <c r="W7" s="3" t="s">
        <v>50</v>
      </c>
      <c r="X7" s="3" t="s">
        <v>51</v>
      </c>
      <c r="Y7" s="3" t="s">
        <v>52</v>
      </c>
      <c r="Z7" s="4">
        <v>4.05</v>
      </c>
    </row>
    <row r="8" spans="1:26" ht="14.25" customHeight="1">
      <c r="A8" s="3">
        <v>4</v>
      </c>
      <c r="B8" s="3" t="s">
        <v>26</v>
      </c>
      <c r="C8" s="3" t="s">
        <v>53</v>
      </c>
      <c r="D8" s="3" t="s">
        <v>54</v>
      </c>
      <c r="E8" s="3">
        <v>1</v>
      </c>
      <c r="F8" s="4">
        <v>80</v>
      </c>
      <c r="G8" s="4">
        <v>366</v>
      </c>
      <c r="H8" s="4">
        <v>65</v>
      </c>
      <c r="I8" s="4">
        <v>237.9</v>
      </c>
      <c r="J8" s="4">
        <v>0</v>
      </c>
      <c r="K8" s="4">
        <v>0</v>
      </c>
      <c r="L8" s="4">
        <v>0</v>
      </c>
      <c r="M8" s="4">
        <v>50</v>
      </c>
      <c r="N8" s="11">
        <v>287.89999999999998</v>
      </c>
      <c r="O8" s="12" t="s">
        <v>55</v>
      </c>
      <c r="P8" s="12" t="s">
        <v>56</v>
      </c>
      <c r="Q8" s="12" t="s">
        <v>26</v>
      </c>
      <c r="R8" s="12" t="s">
        <v>57</v>
      </c>
      <c r="S8" s="12" t="s">
        <v>40</v>
      </c>
      <c r="T8" s="3" t="s">
        <v>231</v>
      </c>
      <c r="U8" s="3" t="s">
        <v>232</v>
      </c>
      <c r="V8" s="3" t="s">
        <v>58</v>
      </c>
      <c r="W8" s="3" t="s">
        <v>59</v>
      </c>
      <c r="X8" s="3" t="s">
        <v>60</v>
      </c>
      <c r="Y8" s="3" t="s">
        <v>61</v>
      </c>
      <c r="Z8" s="4">
        <v>4.58</v>
      </c>
    </row>
    <row r="9" spans="1:26" ht="16.5" customHeight="1">
      <c r="A9" s="3">
        <v>5</v>
      </c>
      <c r="B9" s="3" t="s">
        <v>26</v>
      </c>
      <c r="C9" s="3" t="s">
        <v>62</v>
      </c>
      <c r="D9" s="3" t="s">
        <v>63</v>
      </c>
      <c r="E9" s="3">
        <v>1</v>
      </c>
      <c r="F9" s="4">
        <v>30</v>
      </c>
      <c r="G9" s="4">
        <v>85</v>
      </c>
      <c r="H9" s="4">
        <v>65</v>
      </c>
      <c r="I9" s="4">
        <v>55.25</v>
      </c>
      <c r="J9" s="4">
        <v>0</v>
      </c>
      <c r="K9" s="4">
        <v>0</v>
      </c>
      <c r="L9" s="4">
        <v>0</v>
      </c>
      <c r="M9" s="4">
        <v>0</v>
      </c>
      <c r="N9" s="11">
        <v>55.25</v>
      </c>
      <c r="O9" s="24" t="s">
        <v>64</v>
      </c>
      <c r="P9" s="24" t="s">
        <v>30</v>
      </c>
      <c r="Q9" s="24"/>
      <c r="R9" s="24" t="s">
        <v>65</v>
      </c>
      <c r="S9" s="24" t="s">
        <v>66</v>
      </c>
      <c r="T9" s="10" t="s">
        <v>226</v>
      </c>
      <c r="U9" s="3" t="s">
        <v>238</v>
      </c>
      <c r="V9" s="3" t="s">
        <v>49</v>
      </c>
      <c r="W9" s="3" t="s">
        <v>67</v>
      </c>
      <c r="X9" s="3" t="s">
        <v>68</v>
      </c>
      <c r="Y9" s="3" t="s">
        <v>69</v>
      </c>
      <c r="Z9" s="4">
        <v>2.83</v>
      </c>
    </row>
    <row r="10" spans="1:26" ht="15" customHeight="1">
      <c r="A10" s="12">
        <v>6</v>
      </c>
      <c r="B10" s="12" t="s">
        <v>26</v>
      </c>
      <c r="C10" s="12" t="s">
        <v>70</v>
      </c>
      <c r="D10" s="12" t="s">
        <v>71</v>
      </c>
      <c r="E10" s="12">
        <v>5</v>
      </c>
      <c r="F10" s="11">
        <v>139.79</v>
      </c>
      <c r="G10" s="4">
        <v>260.82</v>
      </c>
      <c r="H10" s="4">
        <v>65</v>
      </c>
      <c r="I10" s="4">
        <v>169.53</v>
      </c>
      <c r="J10" s="4">
        <v>0</v>
      </c>
      <c r="K10" s="4">
        <v>0</v>
      </c>
      <c r="L10" s="4">
        <v>0</v>
      </c>
      <c r="M10" s="4">
        <v>0</v>
      </c>
      <c r="N10" s="11">
        <v>169.53</v>
      </c>
      <c r="O10" s="24" t="s">
        <v>72</v>
      </c>
      <c r="P10" s="24" t="s">
        <v>30</v>
      </c>
      <c r="Q10" s="24" t="s">
        <v>26</v>
      </c>
      <c r="R10" s="24" t="s">
        <v>72</v>
      </c>
      <c r="S10" s="24" t="s">
        <v>31</v>
      </c>
      <c r="T10" s="12" t="s">
        <v>239</v>
      </c>
      <c r="U10" s="12" t="s">
        <v>241</v>
      </c>
      <c r="V10" s="12" t="s">
        <v>73</v>
      </c>
      <c r="W10" s="12" t="s">
        <v>30</v>
      </c>
      <c r="X10" s="12" t="s">
        <v>74</v>
      </c>
      <c r="Y10" s="12" t="s">
        <v>75</v>
      </c>
      <c r="Z10" s="11">
        <v>1.87</v>
      </c>
    </row>
    <row r="11" spans="1:26" ht="15" customHeight="1">
      <c r="A11" s="3">
        <v>7</v>
      </c>
      <c r="B11" s="3" t="s">
        <v>26</v>
      </c>
      <c r="C11" s="3" t="s">
        <v>76</v>
      </c>
      <c r="D11" s="3" t="s">
        <v>77</v>
      </c>
      <c r="E11" s="3">
        <v>1</v>
      </c>
      <c r="F11" s="4">
        <v>30</v>
      </c>
      <c r="G11" s="4">
        <v>85</v>
      </c>
      <c r="H11" s="4">
        <v>65</v>
      </c>
      <c r="I11" s="4">
        <v>55.25</v>
      </c>
      <c r="J11" s="4">
        <v>0</v>
      </c>
      <c r="K11" s="4">
        <v>0</v>
      </c>
      <c r="L11" s="4">
        <v>0</v>
      </c>
      <c r="M11" s="4">
        <v>0</v>
      </c>
      <c r="N11" s="11">
        <v>55.25</v>
      </c>
      <c r="O11" s="24" t="s">
        <v>78</v>
      </c>
      <c r="P11" s="24" t="s">
        <v>30</v>
      </c>
      <c r="Q11" s="24" t="s">
        <v>79</v>
      </c>
      <c r="R11" s="24" t="s">
        <v>80</v>
      </c>
      <c r="S11" s="24" t="s">
        <v>66</v>
      </c>
      <c r="T11" s="10" t="s">
        <v>226</v>
      </c>
      <c r="U11" s="3" t="s">
        <v>238</v>
      </c>
      <c r="V11" s="3" t="s">
        <v>81</v>
      </c>
      <c r="W11" s="3" t="s">
        <v>67</v>
      </c>
      <c r="X11" s="3" t="s">
        <v>82</v>
      </c>
      <c r="Y11" s="3" t="s">
        <v>69</v>
      </c>
      <c r="Z11" s="4">
        <v>2.83</v>
      </c>
    </row>
    <row r="12" spans="1:26" ht="15" customHeight="1">
      <c r="A12" s="3">
        <v>8</v>
      </c>
      <c r="B12" s="3" t="s">
        <v>26</v>
      </c>
      <c r="C12" s="3" t="s">
        <v>83</v>
      </c>
      <c r="D12" s="3" t="s">
        <v>84</v>
      </c>
      <c r="E12" s="3">
        <v>1</v>
      </c>
      <c r="F12" s="4">
        <v>30</v>
      </c>
      <c r="G12" s="4">
        <v>85</v>
      </c>
      <c r="H12" s="4">
        <v>65</v>
      </c>
      <c r="I12" s="4">
        <v>55.25</v>
      </c>
      <c r="J12" s="4">
        <v>0</v>
      </c>
      <c r="K12" s="4">
        <v>0</v>
      </c>
      <c r="L12" s="4">
        <v>0</v>
      </c>
      <c r="M12" s="4">
        <v>0</v>
      </c>
      <c r="N12" s="11">
        <v>55.25</v>
      </c>
      <c r="O12" s="24" t="s">
        <v>78</v>
      </c>
      <c r="P12" s="24" t="s">
        <v>30</v>
      </c>
      <c r="Q12" s="24" t="s">
        <v>79</v>
      </c>
      <c r="R12" s="24" t="s">
        <v>80</v>
      </c>
      <c r="S12" s="24" t="s">
        <v>66</v>
      </c>
      <c r="T12" s="13" t="s">
        <v>246</v>
      </c>
      <c r="U12" s="3" t="s">
        <v>247</v>
      </c>
      <c r="V12" s="3" t="s">
        <v>81</v>
      </c>
      <c r="W12" s="3" t="s">
        <v>67</v>
      </c>
      <c r="X12" s="3" t="s">
        <v>82</v>
      </c>
      <c r="Y12" s="3" t="s">
        <v>69</v>
      </c>
      <c r="Z12" s="4">
        <v>2.83</v>
      </c>
    </row>
    <row r="13" spans="1:26" ht="15" customHeight="1">
      <c r="A13" s="3">
        <v>9</v>
      </c>
      <c r="B13" s="3" t="s">
        <v>26</v>
      </c>
      <c r="C13" s="3" t="s">
        <v>85</v>
      </c>
      <c r="D13" s="3" t="s">
        <v>86</v>
      </c>
      <c r="E13" s="3">
        <v>2</v>
      </c>
      <c r="F13" s="4">
        <v>50.65</v>
      </c>
      <c r="G13" s="4">
        <v>168.88</v>
      </c>
      <c r="H13" s="4">
        <v>65</v>
      </c>
      <c r="I13" s="4">
        <v>109.77</v>
      </c>
      <c r="J13" s="4">
        <v>0</v>
      </c>
      <c r="K13" s="4">
        <v>0</v>
      </c>
      <c r="L13" s="4">
        <v>0</v>
      </c>
      <c r="M13" s="4">
        <v>0</v>
      </c>
      <c r="N13" s="11">
        <v>109.77</v>
      </c>
      <c r="O13" s="24" t="s">
        <v>78</v>
      </c>
      <c r="P13" s="24" t="s">
        <v>87</v>
      </c>
      <c r="Q13" s="24"/>
      <c r="R13" s="24" t="s">
        <v>88</v>
      </c>
      <c r="S13" s="24" t="s">
        <v>40</v>
      </c>
      <c r="T13" s="13" t="s">
        <v>244</v>
      </c>
      <c r="U13" s="3" t="s">
        <v>245</v>
      </c>
      <c r="V13" s="3" t="s">
        <v>89</v>
      </c>
      <c r="W13" s="3" t="s">
        <v>67</v>
      </c>
      <c r="X13" s="3" t="s">
        <v>82</v>
      </c>
      <c r="Y13" s="3" t="s">
        <v>90</v>
      </c>
      <c r="Z13" s="4">
        <v>3.33</v>
      </c>
    </row>
    <row r="14" spans="1:26" ht="15" customHeight="1">
      <c r="A14" s="3">
        <v>10</v>
      </c>
      <c r="B14" s="3" t="s">
        <v>26</v>
      </c>
      <c r="C14" s="3" t="s">
        <v>91</v>
      </c>
      <c r="D14" s="3" t="s">
        <v>92</v>
      </c>
      <c r="E14" s="3">
        <v>2</v>
      </c>
      <c r="F14" s="4">
        <v>30</v>
      </c>
      <c r="G14" s="4">
        <v>58</v>
      </c>
      <c r="H14" s="4">
        <v>65</v>
      </c>
      <c r="I14" s="4">
        <v>37.700000000000003</v>
      </c>
      <c r="J14" s="4">
        <v>0</v>
      </c>
      <c r="K14" s="4">
        <v>0</v>
      </c>
      <c r="L14" s="4">
        <v>0</v>
      </c>
      <c r="M14" s="4">
        <v>0</v>
      </c>
      <c r="N14" s="11">
        <v>37.700000000000003</v>
      </c>
      <c r="O14" s="24" t="s">
        <v>65</v>
      </c>
      <c r="P14" s="24" t="s">
        <v>67</v>
      </c>
      <c r="Q14" s="24" t="s">
        <v>93</v>
      </c>
      <c r="R14" s="24" t="s">
        <v>94</v>
      </c>
      <c r="S14" s="24" t="s">
        <v>66</v>
      </c>
      <c r="T14" s="3" t="s">
        <v>225</v>
      </c>
      <c r="U14" s="3" t="s">
        <v>238</v>
      </c>
      <c r="V14" s="3" t="s">
        <v>95</v>
      </c>
      <c r="W14" s="3" t="s">
        <v>30</v>
      </c>
      <c r="X14" s="3" t="s">
        <v>96</v>
      </c>
      <c r="Y14" s="3" t="s">
        <v>97</v>
      </c>
      <c r="Z14" s="4">
        <v>1.93</v>
      </c>
    </row>
    <row r="15" spans="1:26" ht="15" customHeight="1">
      <c r="A15" s="3">
        <v>11</v>
      </c>
      <c r="B15" s="3" t="s">
        <v>26</v>
      </c>
      <c r="C15" s="3" t="s">
        <v>98</v>
      </c>
      <c r="D15" s="3" t="s">
        <v>233</v>
      </c>
      <c r="E15" s="3">
        <v>7</v>
      </c>
      <c r="F15" s="4">
        <v>259.85000000000002</v>
      </c>
      <c r="G15" s="4">
        <v>1304.25</v>
      </c>
      <c r="H15" s="4">
        <v>65</v>
      </c>
      <c r="I15" s="4">
        <v>847.76</v>
      </c>
      <c r="J15" s="4">
        <v>3</v>
      </c>
      <c r="K15" s="4">
        <v>0</v>
      </c>
      <c r="L15" s="4">
        <v>0</v>
      </c>
      <c r="M15" s="4">
        <v>100</v>
      </c>
      <c r="N15" s="11">
        <v>950.76</v>
      </c>
      <c r="O15" s="24" t="s">
        <v>99</v>
      </c>
      <c r="P15" s="24" t="s">
        <v>67</v>
      </c>
      <c r="Q15" s="24" t="s">
        <v>100</v>
      </c>
      <c r="R15" s="24" t="s">
        <v>94</v>
      </c>
      <c r="S15" s="24" t="s">
        <v>40</v>
      </c>
      <c r="T15" s="3" t="s">
        <v>231</v>
      </c>
      <c r="U15" s="3" t="s">
        <v>232</v>
      </c>
      <c r="V15" s="3" t="s">
        <v>101</v>
      </c>
      <c r="W15" s="3" t="s">
        <v>56</v>
      </c>
      <c r="X15" s="3" t="s">
        <v>102</v>
      </c>
      <c r="Y15" s="3" t="s">
        <v>103</v>
      </c>
      <c r="Z15" s="4">
        <v>5.0199999999999996</v>
      </c>
    </row>
    <row r="16" spans="1:26" ht="15" customHeight="1">
      <c r="A16" s="3">
        <v>12</v>
      </c>
      <c r="B16" s="3" t="s">
        <v>26</v>
      </c>
      <c r="C16" s="3" t="s">
        <v>104</v>
      </c>
      <c r="D16" s="3" t="s">
        <v>105</v>
      </c>
      <c r="E16" s="3">
        <v>6</v>
      </c>
      <c r="F16" s="4">
        <v>89.4</v>
      </c>
      <c r="G16" s="4">
        <v>122.5</v>
      </c>
      <c r="H16" s="4">
        <v>65</v>
      </c>
      <c r="I16" s="4">
        <v>79.63</v>
      </c>
      <c r="J16" s="4">
        <v>0</v>
      </c>
      <c r="K16" s="4">
        <v>0</v>
      </c>
      <c r="L16" s="4">
        <v>0</v>
      </c>
      <c r="M16" s="4">
        <v>0</v>
      </c>
      <c r="N16" s="11">
        <v>79.63</v>
      </c>
      <c r="O16" s="24" t="s">
        <v>78</v>
      </c>
      <c r="P16" s="24" t="s">
        <v>30</v>
      </c>
      <c r="Q16" s="24" t="s">
        <v>79</v>
      </c>
      <c r="R16" s="24" t="s">
        <v>80</v>
      </c>
      <c r="S16" s="24" t="s">
        <v>66</v>
      </c>
      <c r="T16" s="13" t="s">
        <v>248</v>
      </c>
      <c r="U16" s="3" t="s">
        <v>258</v>
      </c>
      <c r="V16" s="3" t="s">
        <v>81</v>
      </c>
      <c r="W16" s="3" t="s">
        <v>67</v>
      </c>
      <c r="X16" s="3" t="s">
        <v>82</v>
      </c>
      <c r="Y16" s="3" t="s">
        <v>106</v>
      </c>
      <c r="Z16" s="4">
        <v>1.37</v>
      </c>
    </row>
    <row r="17" spans="1:26" ht="15" customHeight="1">
      <c r="A17" s="3">
        <v>13</v>
      </c>
      <c r="B17" s="3" t="s">
        <v>26</v>
      </c>
      <c r="C17" s="3" t="s">
        <v>107</v>
      </c>
      <c r="D17" s="3" t="s">
        <v>108</v>
      </c>
      <c r="E17" s="3">
        <v>1</v>
      </c>
      <c r="F17" s="4">
        <v>74.53</v>
      </c>
      <c r="G17" s="4">
        <v>304.12</v>
      </c>
      <c r="H17" s="4">
        <v>65</v>
      </c>
      <c r="I17" s="4">
        <v>197.68</v>
      </c>
      <c r="J17" s="4">
        <v>0</v>
      </c>
      <c r="K17" s="4">
        <v>0</v>
      </c>
      <c r="L17" s="4">
        <v>0</v>
      </c>
      <c r="M17" s="4">
        <v>0</v>
      </c>
      <c r="N17" s="11">
        <v>197.68</v>
      </c>
      <c r="O17" s="24" t="s">
        <v>48</v>
      </c>
      <c r="P17" s="24" t="s">
        <v>50</v>
      </c>
      <c r="Q17" s="24"/>
      <c r="R17" s="24" t="s">
        <v>109</v>
      </c>
      <c r="S17" s="24" t="s">
        <v>40</v>
      </c>
      <c r="T17" s="10" t="s">
        <v>242</v>
      </c>
      <c r="U17" s="3" t="s">
        <v>243</v>
      </c>
      <c r="V17" s="3" t="s">
        <v>110</v>
      </c>
      <c r="W17" s="3" t="s">
        <v>30</v>
      </c>
      <c r="X17" s="3" t="s">
        <v>49</v>
      </c>
      <c r="Y17" s="3" t="s">
        <v>111</v>
      </c>
      <c r="Z17" s="4">
        <v>4.08</v>
      </c>
    </row>
    <row r="18" spans="1:26" ht="15" customHeight="1">
      <c r="A18" s="3">
        <v>14</v>
      </c>
      <c r="B18" s="3" t="s">
        <v>26</v>
      </c>
      <c r="C18" s="3" t="s">
        <v>112</v>
      </c>
      <c r="D18" s="3" t="s">
        <v>113</v>
      </c>
      <c r="E18" s="3">
        <v>5</v>
      </c>
      <c r="F18" s="4">
        <v>30</v>
      </c>
      <c r="G18" s="4">
        <v>85</v>
      </c>
      <c r="H18" s="4">
        <v>65</v>
      </c>
      <c r="I18" s="4">
        <v>55.25</v>
      </c>
      <c r="J18" s="4">
        <v>0</v>
      </c>
      <c r="K18" s="4">
        <v>0</v>
      </c>
      <c r="L18" s="4">
        <v>0</v>
      </c>
      <c r="M18" s="4">
        <v>0</v>
      </c>
      <c r="N18" s="11">
        <v>55.25</v>
      </c>
      <c r="O18" s="24" t="s">
        <v>114</v>
      </c>
      <c r="P18" s="24" t="s">
        <v>115</v>
      </c>
      <c r="Q18" s="24" t="s">
        <v>116</v>
      </c>
      <c r="R18" s="24" t="s">
        <v>117</v>
      </c>
      <c r="S18" s="24" t="s">
        <v>66</v>
      </c>
      <c r="T18" s="3" t="s">
        <v>256</v>
      </c>
      <c r="U18" s="3" t="s">
        <v>257</v>
      </c>
      <c r="V18" s="3" t="s">
        <v>118</v>
      </c>
      <c r="W18" s="3" t="s">
        <v>67</v>
      </c>
      <c r="X18" s="3" t="s">
        <v>119</v>
      </c>
      <c r="Y18" s="3" t="s">
        <v>69</v>
      </c>
      <c r="Z18" s="4">
        <v>2.83</v>
      </c>
    </row>
    <row r="19" spans="1:26" ht="15" customHeight="1">
      <c r="A19" s="3">
        <v>15</v>
      </c>
      <c r="B19" s="3" t="s">
        <v>26</v>
      </c>
      <c r="C19" s="3" t="s">
        <v>120</v>
      </c>
      <c r="D19" s="3" t="s">
        <v>121</v>
      </c>
      <c r="E19" s="3">
        <v>8</v>
      </c>
      <c r="F19" s="4">
        <v>813.86</v>
      </c>
      <c r="G19" s="4">
        <v>824.86</v>
      </c>
      <c r="H19" s="4">
        <v>65</v>
      </c>
      <c r="I19" s="4">
        <v>536.16</v>
      </c>
      <c r="J19" s="4">
        <v>0</v>
      </c>
      <c r="K19" s="4">
        <v>0</v>
      </c>
      <c r="L19" s="4">
        <v>320</v>
      </c>
      <c r="M19" s="4">
        <v>0</v>
      </c>
      <c r="N19" s="11">
        <v>856.16</v>
      </c>
      <c r="O19" s="24" t="s">
        <v>114</v>
      </c>
      <c r="P19" s="24" t="s">
        <v>122</v>
      </c>
      <c r="Q19" s="24"/>
      <c r="R19" s="24" t="s">
        <v>123</v>
      </c>
      <c r="S19" s="24" t="s">
        <v>66</v>
      </c>
      <c r="T19" s="3" t="s">
        <v>256</v>
      </c>
      <c r="U19" s="3" t="s">
        <v>257</v>
      </c>
      <c r="V19" s="3" t="s">
        <v>124</v>
      </c>
      <c r="W19" s="3" t="s">
        <v>67</v>
      </c>
      <c r="X19" s="3" t="s">
        <v>119</v>
      </c>
      <c r="Y19" s="3" t="s">
        <v>125</v>
      </c>
      <c r="Z19" s="4">
        <v>1.01</v>
      </c>
    </row>
    <row r="20" spans="1:26" ht="15" customHeight="1">
      <c r="A20" s="3">
        <v>16</v>
      </c>
      <c r="B20" s="3" t="s">
        <v>26</v>
      </c>
      <c r="C20" s="3" t="s">
        <v>126</v>
      </c>
      <c r="D20" s="3" t="s">
        <v>127</v>
      </c>
      <c r="E20" s="3">
        <v>1</v>
      </c>
      <c r="F20" s="4">
        <v>182.19</v>
      </c>
      <c r="G20" s="4">
        <v>644.16</v>
      </c>
      <c r="H20" s="4">
        <v>65</v>
      </c>
      <c r="I20" s="4">
        <v>418.7</v>
      </c>
      <c r="J20" s="4">
        <v>0</v>
      </c>
      <c r="K20" s="4">
        <v>0</v>
      </c>
      <c r="L20" s="4">
        <v>0</v>
      </c>
      <c r="M20" s="4">
        <v>0</v>
      </c>
      <c r="N20" s="11">
        <v>418.7</v>
      </c>
      <c r="O20" s="24" t="s">
        <v>128</v>
      </c>
      <c r="P20" s="24" t="s">
        <v>30</v>
      </c>
      <c r="Q20" s="24"/>
      <c r="R20" s="24" t="s">
        <v>129</v>
      </c>
      <c r="S20" s="24" t="s">
        <v>40</v>
      </c>
      <c r="T20" s="3" t="s">
        <v>237</v>
      </c>
      <c r="U20" s="3" t="s">
        <v>236</v>
      </c>
      <c r="V20" s="3" t="s">
        <v>49</v>
      </c>
      <c r="W20" s="3" t="s">
        <v>130</v>
      </c>
      <c r="X20" s="3" t="s">
        <v>131</v>
      </c>
      <c r="Y20" s="3" t="s">
        <v>132</v>
      </c>
      <c r="Z20" s="4">
        <v>3.54</v>
      </c>
    </row>
    <row r="21" spans="1:26" ht="15" customHeight="1">
      <c r="A21" s="3">
        <v>17</v>
      </c>
      <c r="B21" s="3" t="s">
        <v>26</v>
      </c>
      <c r="C21" s="3" t="s">
        <v>133</v>
      </c>
      <c r="D21" s="3" t="s">
        <v>134</v>
      </c>
      <c r="E21" s="3">
        <v>1</v>
      </c>
      <c r="F21" s="4">
        <v>154.5</v>
      </c>
      <c r="G21" s="4">
        <v>196.2</v>
      </c>
      <c r="H21" s="4">
        <v>65</v>
      </c>
      <c r="I21" s="4">
        <v>127.53</v>
      </c>
      <c r="J21" s="4">
        <v>0</v>
      </c>
      <c r="K21" s="4">
        <v>0</v>
      </c>
      <c r="L21" s="4">
        <v>0</v>
      </c>
      <c r="M21" s="4">
        <v>0</v>
      </c>
      <c r="N21" s="11">
        <v>127.53</v>
      </c>
      <c r="O21" s="24" t="s">
        <v>78</v>
      </c>
      <c r="P21" s="24" t="s">
        <v>30</v>
      </c>
      <c r="Q21" s="24" t="s">
        <v>79</v>
      </c>
      <c r="R21" s="24" t="s">
        <v>80</v>
      </c>
      <c r="S21" s="24" t="s">
        <v>66</v>
      </c>
      <c r="T21" s="13" t="s">
        <v>268</v>
      </c>
      <c r="U21" s="3" t="s">
        <v>249</v>
      </c>
      <c r="V21" s="3" t="s">
        <v>81</v>
      </c>
      <c r="W21" s="3" t="s">
        <v>67</v>
      </c>
      <c r="X21" s="3" t="s">
        <v>82</v>
      </c>
      <c r="Y21" s="3" t="s">
        <v>135</v>
      </c>
      <c r="Z21" s="4">
        <v>1.27</v>
      </c>
    </row>
    <row r="22" spans="1:26" ht="15" customHeight="1">
      <c r="A22" s="3">
        <v>18</v>
      </c>
      <c r="B22" s="3" t="s">
        <v>26</v>
      </c>
      <c r="C22" s="3" t="s">
        <v>136</v>
      </c>
      <c r="D22" s="3" t="s">
        <v>137</v>
      </c>
      <c r="E22" s="3">
        <v>1</v>
      </c>
      <c r="F22" s="4">
        <v>30</v>
      </c>
      <c r="G22" s="4">
        <v>85</v>
      </c>
      <c r="H22" s="4">
        <v>65</v>
      </c>
      <c r="I22" s="4">
        <v>55.25</v>
      </c>
      <c r="J22" s="4">
        <v>0</v>
      </c>
      <c r="K22" s="4">
        <v>0</v>
      </c>
      <c r="L22" s="4">
        <v>0</v>
      </c>
      <c r="M22" s="4">
        <v>0</v>
      </c>
      <c r="N22" s="11">
        <v>55.25</v>
      </c>
      <c r="O22" s="24" t="s">
        <v>78</v>
      </c>
      <c r="P22" s="24" t="s">
        <v>30</v>
      </c>
      <c r="Q22" s="24" t="s">
        <v>79</v>
      </c>
      <c r="R22" s="24" t="s">
        <v>80</v>
      </c>
      <c r="S22" s="24" t="s">
        <v>66</v>
      </c>
      <c r="T22" s="3" t="s">
        <v>250</v>
      </c>
      <c r="U22" s="3" t="s">
        <v>251</v>
      </c>
      <c r="V22" s="3" t="s">
        <v>81</v>
      </c>
      <c r="W22" s="3" t="s">
        <v>67</v>
      </c>
      <c r="X22" s="3" t="s">
        <v>138</v>
      </c>
      <c r="Y22" s="3" t="s">
        <v>69</v>
      </c>
      <c r="Z22" s="4">
        <v>2.83</v>
      </c>
    </row>
    <row r="23" spans="1:26" ht="15" customHeight="1">
      <c r="A23" s="3">
        <v>19</v>
      </c>
      <c r="B23" s="3" t="s">
        <v>26</v>
      </c>
      <c r="C23" s="3" t="s">
        <v>139</v>
      </c>
      <c r="D23" s="3" t="s">
        <v>140</v>
      </c>
      <c r="E23" s="3">
        <v>1</v>
      </c>
      <c r="F23" s="4">
        <v>53.9</v>
      </c>
      <c r="G23" s="4">
        <v>118.8</v>
      </c>
      <c r="H23" s="4">
        <v>65</v>
      </c>
      <c r="I23" s="4">
        <v>77.22</v>
      </c>
      <c r="J23" s="4">
        <v>0</v>
      </c>
      <c r="K23" s="4">
        <v>0</v>
      </c>
      <c r="L23" s="4">
        <v>40</v>
      </c>
      <c r="M23" s="4">
        <v>0</v>
      </c>
      <c r="N23" s="11">
        <v>117.22</v>
      </c>
      <c r="O23" s="24" t="s">
        <v>123</v>
      </c>
      <c r="P23" s="24" t="s">
        <v>30</v>
      </c>
      <c r="Q23" s="24"/>
      <c r="R23" s="24" t="s">
        <v>29</v>
      </c>
      <c r="S23" s="24" t="s">
        <v>66</v>
      </c>
      <c r="T23" s="3" t="s">
        <v>229</v>
      </c>
      <c r="U23" s="3" t="s">
        <v>230</v>
      </c>
      <c r="V23" s="3" t="s">
        <v>32</v>
      </c>
      <c r="W23" s="3" t="s">
        <v>122</v>
      </c>
      <c r="X23" s="3" t="s">
        <v>141</v>
      </c>
      <c r="Y23" s="3" t="s">
        <v>142</v>
      </c>
      <c r="Z23" s="4">
        <v>2.2000000000000002</v>
      </c>
    </row>
    <row r="24" spans="1:26" ht="15" customHeight="1">
      <c r="A24" s="3">
        <v>20</v>
      </c>
      <c r="B24" s="3" t="s">
        <v>26</v>
      </c>
      <c r="C24" s="3" t="s">
        <v>143</v>
      </c>
      <c r="D24" s="3" t="s">
        <v>144</v>
      </c>
      <c r="E24" s="3">
        <v>1</v>
      </c>
      <c r="F24" s="4">
        <v>30</v>
      </c>
      <c r="G24" s="4">
        <v>85</v>
      </c>
      <c r="H24" s="4">
        <v>65</v>
      </c>
      <c r="I24" s="4">
        <v>55.25</v>
      </c>
      <c r="J24" s="4">
        <v>0</v>
      </c>
      <c r="K24" s="4">
        <v>0</v>
      </c>
      <c r="L24" s="4">
        <v>0</v>
      </c>
      <c r="M24" s="4">
        <v>0</v>
      </c>
      <c r="N24" s="11">
        <v>55.25</v>
      </c>
      <c r="O24" s="24" t="s">
        <v>78</v>
      </c>
      <c r="P24" s="24" t="s">
        <v>30</v>
      </c>
      <c r="Q24" s="24" t="s">
        <v>145</v>
      </c>
      <c r="R24" s="24" t="s">
        <v>146</v>
      </c>
      <c r="S24" s="24" t="s">
        <v>66</v>
      </c>
      <c r="T24" s="3" t="s">
        <v>252</v>
      </c>
      <c r="U24" s="3" t="s">
        <v>253</v>
      </c>
      <c r="V24" s="3" t="s">
        <v>147</v>
      </c>
      <c r="W24" s="3" t="s">
        <v>67</v>
      </c>
      <c r="X24" s="3" t="s">
        <v>82</v>
      </c>
      <c r="Y24" s="3" t="s">
        <v>69</v>
      </c>
      <c r="Z24" s="4">
        <v>2.83</v>
      </c>
    </row>
    <row r="25" spans="1:26" ht="15" customHeight="1">
      <c r="A25" s="3">
        <v>21</v>
      </c>
      <c r="B25" s="3" t="s">
        <v>26</v>
      </c>
      <c r="C25" s="3" t="s">
        <v>148</v>
      </c>
      <c r="D25" s="3" t="s">
        <v>149</v>
      </c>
      <c r="E25" s="3">
        <v>1</v>
      </c>
      <c r="F25" s="4">
        <v>104.83</v>
      </c>
      <c r="G25" s="4">
        <v>352.63</v>
      </c>
      <c r="H25" s="4">
        <v>65</v>
      </c>
      <c r="I25" s="4">
        <v>229.21</v>
      </c>
      <c r="J25" s="4">
        <v>0</v>
      </c>
      <c r="K25" s="4">
        <v>90.55</v>
      </c>
      <c r="L25" s="4">
        <v>0</v>
      </c>
      <c r="M25" s="4">
        <v>0</v>
      </c>
      <c r="N25" s="11">
        <v>319.76</v>
      </c>
      <c r="O25" s="24" t="s">
        <v>150</v>
      </c>
      <c r="P25" s="24" t="s">
        <v>30</v>
      </c>
      <c r="Q25" s="24"/>
      <c r="R25" s="24" t="s">
        <v>65</v>
      </c>
      <c r="S25" s="24" t="s">
        <v>40</v>
      </c>
      <c r="T25" s="3" t="s">
        <v>225</v>
      </c>
      <c r="U25" s="3" t="s">
        <v>238</v>
      </c>
      <c r="V25" s="3" t="s">
        <v>49</v>
      </c>
      <c r="W25" s="3" t="s">
        <v>151</v>
      </c>
      <c r="X25" s="3" t="s">
        <v>152</v>
      </c>
      <c r="Y25" s="3" t="s">
        <v>153</v>
      </c>
      <c r="Z25" s="4">
        <v>3.36</v>
      </c>
    </row>
    <row r="26" spans="1:26" ht="15" customHeight="1">
      <c r="A26" s="3">
        <v>22</v>
      </c>
      <c r="B26" s="3" t="s">
        <v>26</v>
      </c>
      <c r="C26" s="3" t="s">
        <v>154</v>
      </c>
      <c r="D26" s="3" t="s">
        <v>155</v>
      </c>
      <c r="E26" s="3">
        <v>2</v>
      </c>
      <c r="F26" s="4">
        <v>69.5</v>
      </c>
      <c r="G26" s="4">
        <v>97.62</v>
      </c>
      <c r="H26" s="4">
        <v>65</v>
      </c>
      <c r="I26" s="4">
        <v>63.45</v>
      </c>
      <c r="J26" s="4">
        <v>0</v>
      </c>
      <c r="K26" s="4">
        <v>0</v>
      </c>
      <c r="L26" s="4">
        <v>0</v>
      </c>
      <c r="M26" s="4">
        <v>0</v>
      </c>
      <c r="N26" s="11">
        <v>63.45</v>
      </c>
      <c r="O26" s="24" t="s">
        <v>78</v>
      </c>
      <c r="P26" s="24" t="s">
        <v>30</v>
      </c>
      <c r="Q26" s="24" t="s">
        <v>79</v>
      </c>
      <c r="R26" s="24" t="s">
        <v>80</v>
      </c>
      <c r="S26" s="24" t="s">
        <v>66</v>
      </c>
      <c r="T26" s="13" t="s">
        <v>246</v>
      </c>
      <c r="U26" s="3" t="s">
        <v>247</v>
      </c>
      <c r="V26" s="3" t="s">
        <v>81</v>
      </c>
      <c r="W26" s="3" t="s">
        <v>67</v>
      </c>
      <c r="X26" s="3" t="s">
        <v>82</v>
      </c>
      <c r="Y26" s="3" t="s">
        <v>156</v>
      </c>
      <c r="Z26" s="4">
        <v>1.4</v>
      </c>
    </row>
    <row r="27" spans="1:26" ht="15" customHeight="1">
      <c r="A27" s="3">
        <v>23</v>
      </c>
      <c r="B27" s="3" t="s">
        <v>26</v>
      </c>
      <c r="C27" s="3" t="s">
        <v>157</v>
      </c>
      <c r="D27" s="3" t="s">
        <v>158</v>
      </c>
      <c r="E27" s="3">
        <v>24</v>
      </c>
      <c r="F27" s="4">
        <v>2397.35</v>
      </c>
      <c r="G27" s="4">
        <v>2408.35</v>
      </c>
      <c r="H27" s="4">
        <v>65</v>
      </c>
      <c r="I27" s="4">
        <v>1565.43</v>
      </c>
      <c r="J27" s="4">
        <v>2</v>
      </c>
      <c r="K27" s="4">
        <v>0</v>
      </c>
      <c r="L27" s="4">
        <v>0</v>
      </c>
      <c r="M27" s="4">
        <v>0</v>
      </c>
      <c r="N27" s="11">
        <v>1567.43</v>
      </c>
      <c r="O27" s="24" t="s">
        <v>114</v>
      </c>
      <c r="P27" s="24" t="s">
        <v>30</v>
      </c>
      <c r="Q27" s="24"/>
      <c r="R27" s="24" t="s">
        <v>159</v>
      </c>
      <c r="S27" s="24" t="s">
        <v>66</v>
      </c>
      <c r="T27" s="3" t="s">
        <v>254</v>
      </c>
      <c r="U27" s="3" t="s">
        <v>251</v>
      </c>
      <c r="V27" s="3" t="s">
        <v>160</v>
      </c>
      <c r="W27" s="3" t="s">
        <v>67</v>
      </c>
      <c r="X27" s="3" t="s">
        <v>161</v>
      </c>
      <c r="Y27" s="3" t="s">
        <v>162</v>
      </c>
      <c r="Z27" s="4">
        <v>1</v>
      </c>
    </row>
    <row r="28" spans="1:26" ht="15" customHeight="1">
      <c r="A28" s="3">
        <v>24</v>
      </c>
      <c r="B28" s="3" t="s">
        <v>26</v>
      </c>
      <c r="C28" s="3" t="s">
        <v>163</v>
      </c>
      <c r="D28" s="3" t="s">
        <v>164</v>
      </c>
      <c r="E28" s="3">
        <v>1</v>
      </c>
      <c r="F28" s="4">
        <v>246.05</v>
      </c>
      <c r="G28" s="4">
        <v>696.14</v>
      </c>
      <c r="H28" s="4">
        <v>65</v>
      </c>
      <c r="I28" s="4">
        <v>452.49</v>
      </c>
      <c r="J28" s="4">
        <v>0</v>
      </c>
      <c r="K28" s="4">
        <v>0</v>
      </c>
      <c r="L28" s="4">
        <v>0</v>
      </c>
      <c r="M28" s="4">
        <v>0</v>
      </c>
      <c r="N28" s="11">
        <v>452.49</v>
      </c>
      <c r="O28" s="24" t="s">
        <v>64</v>
      </c>
      <c r="P28" s="24" t="s">
        <v>165</v>
      </c>
      <c r="Q28" s="24"/>
      <c r="R28" s="24" t="s">
        <v>166</v>
      </c>
      <c r="S28" s="24" t="s">
        <v>40</v>
      </c>
      <c r="T28" s="3" t="s">
        <v>227</v>
      </c>
      <c r="U28" s="3" t="s">
        <v>228</v>
      </c>
      <c r="V28" s="3" t="s">
        <v>167</v>
      </c>
      <c r="W28" s="3" t="s">
        <v>67</v>
      </c>
      <c r="X28" s="3" t="s">
        <v>68</v>
      </c>
      <c r="Y28" s="3" t="s">
        <v>168</v>
      </c>
      <c r="Z28" s="4">
        <v>2.83</v>
      </c>
    </row>
    <row r="29" spans="1:26" ht="15" customHeight="1">
      <c r="A29" s="3">
        <v>25</v>
      </c>
      <c r="B29" s="26" t="s">
        <v>169</v>
      </c>
      <c r="C29" s="3" t="s">
        <v>170</v>
      </c>
      <c r="D29" s="3" t="s">
        <v>171</v>
      </c>
      <c r="E29" s="3">
        <v>1</v>
      </c>
      <c r="F29" s="4">
        <v>279.58</v>
      </c>
      <c r="G29" s="4">
        <v>873.59</v>
      </c>
      <c r="H29" s="4">
        <v>65</v>
      </c>
      <c r="I29" s="4">
        <v>567.83000000000004</v>
      </c>
      <c r="J29" s="4">
        <v>0</v>
      </c>
      <c r="K29" s="4">
        <v>0</v>
      </c>
      <c r="L29" s="4">
        <v>0</v>
      </c>
      <c r="M29" s="4">
        <v>0</v>
      </c>
      <c r="N29" s="11">
        <v>567.83000000000004</v>
      </c>
      <c r="O29" s="24" t="s">
        <v>172</v>
      </c>
      <c r="P29" s="24" t="s">
        <v>30</v>
      </c>
      <c r="Q29" s="24" t="s">
        <v>26</v>
      </c>
      <c r="R29" s="24" t="s">
        <v>173</v>
      </c>
      <c r="S29" s="24" t="s">
        <v>40</v>
      </c>
      <c r="T29" s="28" t="s">
        <v>261</v>
      </c>
      <c r="U29" s="27" t="s">
        <v>262</v>
      </c>
      <c r="V29" s="3" t="s">
        <v>49</v>
      </c>
      <c r="W29" s="3" t="s">
        <v>174</v>
      </c>
      <c r="X29" s="3" t="s">
        <v>175</v>
      </c>
      <c r="Y29" s="3" t="s">
        <v>176</v>
      </c>
      <c r="Z29" s="4">
        <v>3.12</v>
      </c>
    </row>
    <row r="30" spans="1:26" ht="15" customHeight="1">
      <c r="A30" s="3">
        <v>26</v>
      </c>
      <c r="B30" s="3" t="s">
        <v>26</v>
      </c>
      <c r="C30" s="3" t="s">
        <v>177</v>
      </c>
      <c r="D30" s="3" t="s">
        <v>178</v>
      </c>
      <c r="E30" s="3">
        <v>1</v>
      </c>
      <c r="F30" s="4">
        <v>173.99</v>
      </c>
      <c r="G30" s="4">
        <v>322.38</v>
      </c>
      <c r="H30" s="4">
        <v>65</v>
      </c>
      <c r="I30" s="4">
        <v>209.55</v>
      </c>
      <c r="J30" s="4">
        <v>2</v>
      </c>
      <c r="K30" s="4">
        <v>140</v>
      </c>
      <c r="L30" s="4">
        <v>40</v>
      </c>
      <c r="M30" s="4">
        <v>0</v>
      </c>
      <c r="N30" s="11">
        <v>391.55</v>
      </c>
      <c r="O30" s="24" t="s">
        <v>29</v>
      </c>
      <c r="P30" s="24" t="s">
        <v>30</v>
      </c>
      <c r="Q30" s="24"/>
      <c r="R30" s="24" t="s">
        <v>159</v>
      </c>
      <c r="S30" s="24" t="s">
        <v>31</v>
      </c>
      <c r="T30" s="3" t="s">
        <v>229</v>
      </c>
      <c r="U30" s="3" t="s">
        <v>230</v>
      </c>
      <c r="V30" s="3" t="s">
        <v>160</v>
      </c>
      <c r="W30" s="3" t="s">
        <v>30</v>
      </c>
      <c r="X30" s="3" t="s">
        <v>49</v>
      </c>
      <c r="Y30" s="3" t="s">
        <v>179</v>
      </c>
      <c r="Z30" s="4">
        <v>1.85</v>
      </c>
    </row>
    <row r="31" spans="1:26" ht="24" customHeight="1">
      <c r="A31" s="3">
        <v>27</v>
      </c>
      <c r="B31" s="3" t="s">
        <v>26</v>
      </c>
      <c r="C31" s="3" t="s">
        <v>180</v>
      </c>
      <c r="D31" s="3" t="s">
        <v>181</v>
      </c>
      <c r="E31" s="3">
        <v>1</v>
      </c>
      <c r="F31" s="4">
        <v>30</v>
      </c>
      <c r="G31" s="4">
        <v>155</v>
      </c>
      <c r="H31" s="4">
        <v>65</v>
      </c>
      <c r="I31" s="4">
        <v>100.75</v>
      </c>
      <c r="J31" s="4">
        <v>0</v>
      </c>
      <c r="K31" s="4">
        <v>0</v>
      </c>
      <c r="L31" s="4">
        <v>0</v>
      </c>
      <c r="M31" s="4">
        <v>0</v>
      </c>
      <c r="N31" s="11">
        <v>100.75</v>
      </c>
      <c r="O31" s="24" t="s">
        <v>64</v>
      </c>
      <c r="P31" s="24" t="s">
        <v>174</v>
      </c>
      <c r="Q31" s="24"/>
      <c r="R31" s="24" t="s">
        <v>182</v>
      </c>
      <c r="S31" s="24" t="s">
        <v>40</v>
      </c>
      <c r="T31" s="3" t="s">
        <v>235</v>
      </c>
      <c r="U31" s="3" t="s">
        <v>234</v>
      </c>
      <c r="V31" s="3" t="s">
        <v>183</v>
      </c>
      <c r="W31" s="3" t="s">
        <v>30</v>
      </c>
      <c r="X31" s="3" t="s">
        <v>184</v>
      </c>
      <c r="Y31" s="3" t="s">
        <v>185</v>
      </c>
      <c r="Z31" s="4">
        <v>5.17</v>
      </c>
    </row>
    <row r="32" spans="1:26" ht="15" customHeight="1">
      <c r="A32" s="3">
        <v>28</v>
      </c>
      <c r="B32" s="3" t="s">
        <v>26</v>
      </c>
      <c r="C32" s="3" t="s">
        <v>186</v>
      </c>
      <c r="D32" s="3" t="s">
        <v>187</v>
      </c>
      <c r="E32" s="3">
        <v>2</v>
      </c>
      <c r="F32" s="4">
        <v>715.96</v>
      </c>
      <c r="G32" s="4">
        <v>726.96</v>
      </c>
      <c r="H32" s="4">
        <v>65</v>
      </c>
      <c r="I32" s="4">
        <v>472.52</v>
      </c>
      <c r="J32" s="4">
        <v>0</v>
      </c>
      <c r="K32" s="4">
        <v>0</v>
      </c>
      <c r="L32" s="4">
        <v>0</v>
      </c>
      <c r="M32" s="4">
        <v>0</v>
      </c>
      <c r="N32" s="11">
        <v>472.52</v>
      </c>
      <c r="O32" s="24" t="s">
        <v>78</v>
      </c>
      <c r="P32" s="24" t="s">
        <v>30</v>
      </c>
      <c r="Q32" s="24" t="s">
        <v>79</v>
      </c>
      <c r="R32" s="24" t="s">
        <v>80</v>
      </c>
      <c r="S32" s="24" t="s">
        <v>66</v>
      </c>
      <c r="T32" s="13" t="s">
        <v>268</v>
      </c>
      <c r="U32" s="3" t="s">
        <v>249</v>
      </c>
      <c r="V32" s="3" t="s">
        <v>81</v>
      </c>
      <c r="W32" s="3" t="s">
        <v>67</v>
      </c>
      <c r="X32" s="3" t="s">
        <v>82</v>
      </c>
      <c r="Y32" s="3" t="s">
        <v>188</v>
      </c>
      <c r="Z32" s="4">
        <v>1.02</v>
      </c>
    </row>
    <row r="33" spans="1:26" ht="15" customHeight="1">
      <c r="A33" s="3">
        <v>29</v>
      </c>
      <c r="B33" s="3" t="s">
        <v>26</v>
      </c>
      <c r="C33" s="3" t="s">
        <v>189</v>
      </c>
      <c r="D33" s="3" t="s">
        <v>190</v>
      </c>
      <c r="E33" s="3">
        <v>1</v>
      </c>
      <c r="F33" s="4">
        <v>259</v>
      </c>
      <c r="G33" s="4">
        <v>551.79999999999995</v>
      </c>
      <c r="H33" s="4">
        <v>65</v>
      </c>
      <c r="I33" s="4">
        <v>358.67</v>
      </c>
      <c r="J33" s="4">
        <v>0</v>
      </c>
      <c r="K33" s="4">
        <v>0</v>
      </c>
      <c r="L33" s="4">
        <v>0</v>
      </c>
      <c r="M33" s="4">
        <v>0</v>
      </c>
      <c r="N33" s="11">
        <v>358.67</v>
      </c>
      <c r="O33" s="24" t="s">
        <v>166</v>
      </c>
      <c r="P33" s="24" t="s">
        <v>30</v>
      </c>
      <c r="Q33" s="24" t="s">
        <v>191</v>
      </c>
      <c r="R33" s="24" t="s">
        <v>64</v>
      </c>
      <c r="S33" s="24" t="s">
        <v>40</v>
      </c>
      <c r="T33" s="3" t="s">
        <v>227</v>
      </c>
      <c r="U33" s="3" t="s">
        <v>228</v>
      </c>
      <c r="V33" s="3" t="s">
        <v>192</v>
      </c>
      <c r="W33" s="3" t="s">
        <v>165</v>
      </c>
      <c r="X33" s="3" t="s">
        <v>193</v>
      </c>
      <c r="Y33" s="3" t="s">
        <v>194</v>
      </c>
      <c r="Z33" s="4">
        <v>2.13</v>
      </c>
    </row>
    <row r="34" spans="1:26" ht="15" customHeight="1">
      <c r="A34" s="3">
        <v>30</v>
      </c>
      <c r="B34" s="3" t="s">
        <v>26</v>
      </c>
      <c r="C34" s="3" t="s">
        <v>195</v>
      </c>
      <c r="D34" s="3" t="s">
        <v>196</v>
      </c>
      <c r="E34" s="3">
        <v>1</v>
      </c>
      <c r="F34" s="4">
        <v>98.33</v>
      </c>
      <c r="G34" s="4">
        <v>399.32</v>
      </c>
      <c r="H34" s="4">
        <v>65</v>
      </c>
      <c r="I34" s="4">
        <v>259.56</v>
      </c>
      <c r="J34" s="4">
        <v>0</v>
      </c>
      <c r="K34" s="4">
        <v>0</v>
      </c>
      <c r="L34" s="4">
        <v>0</v>
      </c>
      <c r="M34" s="4">
        <v>0</v>
      </c>
      <c r="N34" s="11">
        <v>259.56</v>
      </c>
      <c r="O34" s="24" t="s">
        <v>48</v>
      </c>
      <c r="P34" s="24" t="s">
        <v>50</v>
      </c>
      <c r="Q34" s="24"/>
      <c r="R34" s="24" t="s">
        <v>197</v>
      </c>
      <c r="S34" s="24" t="s">
        <v>40</v>
      </c>
      <c r="T34" s="10" t="s">
        <v>242</v>
      </c>
      <c r="U34" s="3" t="s">
        <v>243</v>
      </c>
      <c r="V34" s="3" t="s">
        <v>198</v>
      </c>
      <c r="W34" s="3" t="s">
        <v>30</v>
      </c>
      <c r="X34" s="3" t="s">
        <v>49</v>
      </c>
      <c r="Y34" s="3" t="s">
        <v>199</v>
      </c>
      <c r="Z34" s="4">
        <v>4.0599999999999996</v>
      </c>
    </row>
    <row r="35" spans="1:26" ht="15" customHeight="1">
      <c r="A35" s="3">
        <v>31</v>
      </c>
      <c r="B35" s="3" t="s">
        <v>26</v>
      </c>
      <c r="C35" s="3" t="s">
        <v>200</v>
      </c>
      <c r="D35" s="3" t="s">
        <v>201</v>
      </c>
      <c r="E35" s="3">
        <v>3</v>
      </c>
      <c r="F35" s="4">
        <v>302.14999999999998</v>
      </c>
      <c r="G35" s="4">
        <v>343.26</v>
      </c>
      <c r="H35" s="4">
        <v>65</v>
      </c>
      <c r="I35" s="4">
        <v>223.12</v>
      </c>
      <c r="J35" s="4">
        <v>0</v>
      </c>
      <c r="K35" s="4">
        <v>0</v>
      </c>
      <c r="L35" s="4">
        <v>0</v>
      </c>
      <c r="M35" s="4">
        <v>0</v>
      </c>
      <c r="N35" s="11">
        <v>223.12</v>
      </c>
      <c r="O35" s="24" t="s">
        <v>78</v>
      </c>
      <c r="P35" s="24" t="s">
        <v>30</v>
      </c>
      <c r="Q35" s="24" t="s">
        <v>79</v>
      </c>
      <c r="R35" s="24" t="s">
        <v>80</v>
      </c>
      <c r="S35" s="24" t="s">
        <v>66</v>
      </c>
      <c r="T35" s="3" t="s">
        <v>255</v>
      </c>
      <c r="U35" s="3" t="s">
        <v>251</v>
      </c>
      <c r="V35" s="3" t="s">
        <v>81</v>
      </c>
      <c r="W35" s="3" t="s">
        <v>67</v>
      </c>
      <c r="X35" s="3" t="s">
        <v>138</v>
      </c>
      <c r="Y35" s="3" t="s">
        <v>202</v>
      </c>
      <c r="Z35" s="4">
        <v>1.1399999999999999</v>
      </c>
    </row>
    <row r="36" spans="1:26" ht="15" customHeight="1">
      <c r="A36" s="3">
        <v>32</v>
      </c>
      <c r="B36" s="3" t="s">
        <v>26</v>
      </c>
      <c r="C36" s="3" t="s">
        <v>203</v>
      </c>
      <c r="D36" s="3" t="s">
        <v>204</v>
      </c>
      <c r="E36" s="3">
        <v>1</v>
      </c>
      <c r="F36" s="4">
        <v>54</v>
      </c>
      <c r="G36" s="4">
        <v>73.599999999999994</v>
      </c>
      <c r="H36" s="4">
        <v>65</v>
      </c>
      <c r="I36" s="4">
        <v>47.84</v>
      </c>
      <c r="J36" s="4">
        <v>0</v>
      </c>
      <c r="K36" s="4">
        <v>0</v>
      </c>
      <c r="L36" s="4">
        <v>0</v>
      </c>
      <c r="M36" s="4">
        <v>0</v>
      </c>
      <c r="N36" s="11">
        <v>47.84</v>
      </c>
      <c r="O36" s="24" t="s">
        <v>205</v>
      </c>
      <c r="P36" s="24" t="s">
        <v>67</v>
      </c>
      <c r="Q36" s="24" t="s">
        <v>100</v>
      </c>
      <c r="R36" s="24" t="s">
        <v>206</v>
      </c>
      <c r="S36" s="24" t="s">
        <v>31</v>
      </c>
      <c r="T36" s="3" t="s">
        <v>227</v>
      </c>
      <c r="U36" s="3" t="s">
        <v>228</v>
      </c>
      <c r="V36" s="3" t="s">
        <v>207</v>
      </c>
      <c r="W36" s="3" t="s">
        <v>67</v>
      </c>
      <c r="X36" s="3" t="s">
        <v>208</v>
      </c>
      <c r="Y36" s="3" t="s">
        <v>209</v>
      </c>
      <c r="Z36" s="4">
        <v>1.36</v>
      </c>
    </row>
    <row r="37" spans="1:26" ht="15" customHeight="1">
      <c r="A37" s="2" t="s">
        <v>210</v>
      </c>
      <c r="B37" s="5"/>
      <c r="C37" s="5"/>
      <c r="D37" s="5"/>
      <c r="E37" s="6">
        <f>SUM(E4:E36)</f>
        <v>89</v>
      </c>
      <c r="F37" s="7">
        <f>SUM(F4:F36)</f>
        <v>7130.5899999999992</v>
      </c>
      <c r="G37" s="7">
        <f>SUM(G4:G36)</f>
        <v>12752.949999999997</v>
      </c>
      <c r="H37" s="6" t="s">
        <v>211</v>
      </c>
      <c r="I37" s="7">
        <f t="shared" ref="I37:N37" si="0">SUM(I4:I36)</f>
        <v>8289.41</v>
      </c>
      <c r="J37" s="7">
        <f t="shared" si="0"/>
        <v>7</v>
      </c>
      <c r="K37" s="7">
        <f t="shared" si="0"/>
        <v>230.55</v>
      </c>
      <c r="L37" s="7">
        <f t="shared" si="0"/>
        <v>440</v>
      </c>
      <c r="M37" s="7">
        <f t="shared" si="0"/>
        <v>150</v>
      </c>
      <c r="N37" s="11">
        <f t="shared" si="0"/>
        <v>9116.9600000000009</v>
      </c>
      <c r="O37" s="25"/>
      <c r="P37" s="25"/>
      <c r="Q37" s="25"/>
      <c r="R37" s="25"/>
      <c r="S37" s="25"/>
      <c r="T37" s="5"/>
      <c r="U37" s="5"/>
      <c r="V37" s="5"/>
      <c r="W37" s="5"/>
      <c r="X37" s="5"/>
      <c r="Y37" s="5"/>
      <c r="Z37" s="7">
        <f>SUM(Z4:Z36)</f>
        <v>84.769999999999982</v>
      </c>
    </row>
    <row r="38" spans="1:26" ht="15" customHeight="1">
      <c r="A38" s="16"/>
      <c r="B38" s="16"/>
      <c r="C38" s="16"/>
      <c r="D38" s="16"/>
      <c r="E38" s="16"/>
      <c r="F38" s="16"/>
      <c r="G38" s="16"/>
      <c r="H38" s="16"/>
      <c r="I38" s="16"/>
      <c r="J38" s="16"/>
      <c r="K38" s="16"/>
      <c r="L38" s="16"/>
      <c r="M38" s="16"/>
      <c r="N38" s="16"/>
      <c r="O38" s="16"/>
      <c r="P38" s="16"/>
      <c r="Q38" s="16"/>
      <c r="R38" s="16"/>
      <c r="S38" s="16"/>
      <c r="T38" s="17"/>
      <c r="U38" s="17"/>
      <c r="V38" s="16"/>
      <c r="W38" s="1"/>
      <c r="X38" s="1"/>
      <c r="Y38" s="1"/>
      <c r="Z38" s="1"/>
    </row>
    <row r="39" spans="1:26" ht="15" customHeight="1">
      <c r="A39" s="19" t="s">
        <v>212</v>
      </c>
      <c r="B39" s="19"/>
      <c r="C39" s="19"/>
      <c r="D39" s="19"/>
      <c r="E39" s="19"/>
      <c r="F39" s="19"/>
      <c r="G39" s="19"/>
      <c r="H39" s="19"/>
      <c r="I39" s="19"/>
      <c r="J39" s="19"/>
      <c r="K39" s="19"/>
      <c r="L39" s="19"/>
      <c r="M39" s="19"/>
      <c r="N39" s="19"/>
      <c r="O39" s="19"/>
      <c r="P39" s="19"/>
      <c r="Q39" s="19"/>
      <c r="R39" s="19"/>
      <c r="S39" s="19"/>
      <c r="T39" s="20"/>
      <c r="U39" s="20"/>
      <c r="V39" s="19"/>
      <c r="W39" s="1"/>
      <c r="X39" s="1"/>
      <c r="Y39" s="1"/>
      <c r="Z39" s="1"/>
    </row>
    <row r="40" spans="1:26" ht="15" customHeight="1">
      <c r="A40" s="16" t="s">
        <v>240</v>
      </c>
      <c r="B40" s="16"/>
      <c r="C40" s="16"/>
      <c r="D40" s="16"/>
      <c r="E40" s="16"/>
      <c r="F40" s="16"/>
      <c r="G40" s="16"/>
      <c r="H40" s="16"/>
      <c r="I40" s="16"/>
      <c r="J40" s="16"/>
      <c r="K40" s="16"/>
      <c r="L40" s="16"/>
      <c r="M40" s="16"/>
      <c r="N40" s="16"/>
      <c r="O40" s="16"/>
      <c r="P40" s="16"/>
      <c r="Q40" s="16"/>
      <c r="R40" s="16"/>
      <c r="S40" s="16"/>
      <c r="T40" s="17"/>
      <c r="U40" s="17"/>
      <c r="V40" s="16"/>
      <c r="W40" s="1"/>
      <c r="X40" s="1"/>
      <c r="Y40" s="1"/>
      <c r="Z40" s="1"/>
    </row>
    <row r="41" spans="1:26" ht="15" customHeight="1">
      <c r="A41" s="18" t="s">
        <v>213</v>
      </c>
      <c r="B41" s="18"/>
      <c r="C41" s="18"/>
      <c r="D41" s="18"/>
      <c r="E41" s="18"/>
      <c r="F41" s="18"/>
      <c r="G41" s="18"/>
      <c r="H41" s="18"/>
      <c r="I41" s="18"/>
      <c r="J41" s="18"/>
      <c r="K41" s="18"/>
      <c r="L41" s="18"/>
      <c r="M41" s="18"/>
      <c r="N41" s="18"/>
      <c r="O41" s="18"/>
      <c r="P41" s="18"/>
      <c r="Q41" s="18"/>
      <c r="R41" s="18"/>
      <c r="S41" s="18"/>
      <c r="T41" s="18"/>
      <c r="U41" s="18"/>
      <c r="V41" s="18"/>
      <c r="W41" s="1"/>
      <c r="X41" s="1"/>
      <c r="Y41" s="1"/>
      <c r="Z41" s="1"/>
    </row>
    <row r="42" spans="1:26" ht="15" customHeight="1">
      <c r="A42" s="18" t="s">
        <v>214</v>
      </c>
      <c r="B42" s="18"/>
      <c r="C42" s="18"/>
      <c r="D42" s="18"/>
      <c r="E42" s="18"/>
      <c r="F42" s="18"/>
      <c r="G42" s="18"/>
      <c r="H42" s="18"/>
      <c r="I42" s="18"/>
      <c r="J42" s="18"/>
      <c r="K42" s="18"/>
      <c r="L42" s="18"/>
      <c r="M42" s="18"/>
      <c r="N42" s="18"/>
      <c r="O42" s="18"/>
      <c r="P42" s="18"/>
      <c r="Q42" s="18"/>
      <c r="R42" s="18"/>
      <c r="S42" s="18"/>
      <c r="T42" s="18"/>
      <c r="U42" s="18"/>
      <c r="V42" s="18"/>
      <c r="W42" s="1"/>
      <c r="X42" s="1"/>
      <c r="Y42" s="1"/>
      <c r="Z42" s="1"/>
    </row>
    <row r="43" spans="1:26" ht="15" customHeight="1">
      <c r="A43" s="19" t="s">
        <v>215</v>
      </c>
      <c r="B43" s="19"/>
      <c r="C43" s="19"/>
      <c r="D43" s="19"/>
      <c r="E43" s="19"/>
      <c r="F43" s="19"/>
      <c r="G43" s="19"/>
      <c r="H43" s="19"/>
      <c r="I43" s="19"/>
      <c r="J43" s="19"/>
      <c r="K43" s="19"/>
      <c r="L43" s="19"/>
      <c r="M43" s="19"/>
      <c r="N43" s="19"/>
      <c r="O43" s="19"/>
      <c r="P43" s="19"/>
      <c r="Q43" s="19"/>
      <c r="R43" s="19"/>
      <c r="S43" s="19"/>
      <c r="T43" s="20"/>
      <c r="U43" s="20"/>
      <c r="V43" s="19"/>
      <c r="W43" s="1"/>
      <c r="X43" s="1"/>
      <c r="Y43" s="1"/>
      <c r="Z43" s="1"/>
    </row>
    <row r="44" spans="1:26" ht="15" customHeight="1">
      <c r="A44" s="14" t="s">
        <v>216</v>
      </c>
      <c r="B44" s="14"/>
      <c r="C44" s="14"/>
      <c r="D44" s="14"/>
      <c r="E44" s="14"/>
      <c r="F44" s="14"/>
      <c r="G44" s="14"/>
      <c r="H44" s="14"/>
      <c r="I44" s="14"/>
      <c r="J44" s="14"/>
      <c r="K44" s="14"/>
      <c r="L44" s="14"/>
      <c r="M44" s="14"/>
      <c r="N44" s="14"/>
      <c r="O44" s="14"/>
      <c r="P44" s="14"/>
      <c r="Q44" s="14"/>
      <c r="R44" s="14"/>
      <c r="S44" s="14"/>
      <c r="T44" s="15"/>
      <c r="U44" s="15"/>
      <c r="V44" s="14"/>
      <c r="W44" s="1"/>
      <c r="X44" s="1"/>
      <c r="Y44" s="1"/>
      <c r="Z44" s="1"/>
    </row>
    <row r="45" spans="1:26" ht="15" customHeight="1">
      <c r="A45" s="14" t="s">
        <v>217</v>
      </c>
      <c r="B45" s="14"/>
      <c r="C45" s="14"/>
      <c r="D45" s="14"/>
      <c r="E45" s="14"/>
      <c r="F45" s="14"/>
      <c r="G45" s="14"/>
      <c r="H45" s="14"/>
      <c r="I45" s="14"/>
      <c r="J45" s="14"/>
      <c r="K45" s="14"/>
      <c r="L45" s="14"/>
      <c r="M45" s="14"/>
      <c r="N45" s="14"/>
      <c r="O45" s="14"/>
      <c r="P45" s="14"/>
      <c r="Q45" s="14"/>
      <c r="R45" s="14"/>
      <c r="S45" s="14"/>
      <c r="T45" s="15"/>
      <c r="U45" s="15"/>
      <c r="V45" s="14"/>
      <c r="W45" s="1"/>
      <c r="X45" s="1"/>
      <c r="Y45" s="1"/>
      <c r="Z45" s="1"/>
    </row>
    <row r="46" spans="1:26" ht="15" customHeight="1">
      <c r="A46" s="14" t="s">
        <v>218</v>
      </c>
      <c r="B46" s="14"/>
      <c r="C46" s="14"/>
      <c r="D46" s="14"/>
      <c r="E46" s="14"/>
      <c r="F46" s="14"/>
      <c r="G46" s="14"/>
      <c r="H46" s="14"/>
      <c r="I46" s="14"/>
      <c r="J46" s="14"/>
      <c r="K46" s="14"/>
      <c r="L46" s="14"/>
      <c r="M46" s="14"/>
      <c r="N46" s="14"/>
      <c r="O46" s="14"/>
      <c r="P46" s="14"/>
      <c r="Q46" s="14"/>
      <c r="R46" s="14"/>
      <c r="S46" s="14"/>
      <c r="T46" s="15"/>
      <c r="U46" s="15"/>
      <c r="V46" s="14"/>
      <c r="W46" s="1"/>
      <c r="X46" s="1"/>
      <c r="Y46" s="1"/>
      <c r="Z46" s="1"/>
    </row>
    <row r="47" spans="1:26" ht="15" customHeight="1">
      <c r="A47" s="14"/>
      <c r="B47" s="14"/>
      <c r="C47" s="14"/>
      <c r="D47" s="14"/>
      <c r="E47" s="14"/>
      <c r="F47" s="14"/>
      <c r="G47" s="14"/>
      <c r="H47" s="14"/>
      <c r="I47" s="14"/>
      <c r="J47" s="14"/>
      <c r="K47" s="14"/>
      <c r="L47" s="14"/>
      <c r="M47" s="14"/>
      <c r="N47" s="14"/>
      <c r="O47" s="14"/>
      <c r="P47" s="14"/>
      <c r="Q47" s="14"/>
      <c r="R47" s="14"/>
      <c r="S47" s="14"/>
      <c r="T47" s="15"/>
      <c r="U47" s="15"/>
      <c r="V47" s="14"/>
      <c r="W47" s="1"/>
      <c r="X47" s="1"/>
      <c r="Y47" s="1"/>
      <c r="Z47" s="1"/>
    </row>
    <row r="48" spans="1:26" ht="15" customHeight="1">
      <c r="A48" s="14" t="s">
        <v>216</v>
      </c>
      <c r="B48" s="14"/>
      <c r="C48" s="14"/>
      <c r="D48" s="14"/>
      <c r="E48" s="14"/>
      <c r="F48" s="14"/>
      <c r="G48" s="14"/>
      <c r="H48" s="14"/>
      <c r="I48" s="14"/>
      <c r="J48" s="14"/>
      <c r="K48" s="14"/>
      <c r="L48" s="14"/>
      <c r="M48" s="14"/>
      <c r="N48" s="14"/>
      <c r="O48" s="14"/>
      <c r="P48" s="14"/>
      <c r="Q48" s="14"/>
      <c r="R48" s="14"/>
      <c r="S48" s="14"/>
      <c r="T48" s="15"/>
      <c r="U48" s="15"/>
      <c r="V48" s="14"/>
      <c r="W48" s="1"/>
      <c r="X48" s="1"/>
      <c r="Y48" s="1"/>
      <c r="Z48" s="1"/>
    </row>
    <row r="49" spans="1:26" ht="15" customHeight="1">
      <c r="A49" s="14" t="s">
        <v>219</v>
      </c>
      <c r="B49" s="14"/>
      <c r="C49" s="14"/>
      <c r="D49" s="14"/>
      <c r="E49" s="14"/>
      <c r="F49" s="14"/>
      <c r="G49" s="14"/>
      <c r="H49" s="14"/>
      <c r="I49" s="14"/>
      <c r="J49" s="14"/>
      <c r="K49" s="14"/>
      <c r="L49" s="14"/>
      <c r="M49" s="14"/>
      <c r="N49" s="14"/>
      <c r="O49" s="14"/>
      <c r="P49" s="14"/>
      <c r="Q49" s="14"/>
      <c r="R49" s="14"/>
      <c r="S49" s="14"/>
      <c r="T49" s="15"/>
      <c r="U49" s="15"/>
      <c r="V49" s="14"/>
      <c r="W49" s="1"/>
      <c r="X49" s="1"/>
      <c r="Y49" s="1"/>
      <c r="Z49" s="1"/>
    </row>
    <row r="50" spans="1:26" ht="15" customHeight="1">
      <c r="A50" s="14" t="s">
        <v>220</v>
      </c>
      <c r="B50" s="14"/>
      <c r="C50" s="14"/>
      <c r="D50" s="14"/>
      <c r="E50" s="14"/>
      <c r="F50" s="14"/>
      <c r="G50" s="14"/>
      <c r="H50" s="14"/>
      <c r="I50" s="14"/>
      <c r="J50" s="14"/>
      <c r="K50" s="14"/>
      <c r="L50" s="14"/>
      <c r="M50" s="14"/>
      <c r="N50" s="14"/>
      <c r="O50" s="14"/>
      <c r="P50" s="14"/>
      <c r="Q50" s="14"/>
      <c r="R50" s="14"/>
      <c r="S50" s="14"/>
      <c r="T50" s="15"/>
      <c r="U50" s="15"/>
      <c r="V50" s="14"/>
      <c r="W50" s="1"/>
      <c r="X50" s="1"/>
      <c r="Y50" s="1"/>
      <c r="Z50" s="1"/>
    </row>
    <row r="51" spans="1:26" ht="99.95" customHeight="1">
      <c r="A51" s="1"/>
      <c r="B51" s="8"/>
      <c r="C51" s="1"/>
      <c r="D51" s="1"/>
      <c r="E51" s="1"/>
      <c r="F51" s="1"/>
      <c r="G51" s="1"/>
      <c r="H51" s="1"/>
      <c r="I51" s="1"/>
      <c r="J51" s="1"/>
      <c r="K51" s="1"/>
      <c r="L51" s="1"/>
      <c r="M51" s="1"/>
      <c r="N51" s="1"/>
      <c r="O51" s="1"/>
      <c r="P51" s="1"/>
      <c r="Q51" s="1"/>
      <c r="R51" s="1"/>
      <c r="S51" s="1"/>
      <c r="T51" s="1"/>
      <c r="U51" s="1"/>
      <c r="V51" s="1"/>
      <c r="W51" s="1"/>
      <c r="X51" s="1"/>
      <c r="Y51" s="1"/>
      <c r="Z51" s="1"/>
    </row>
    <row r="52" spans="1:26" ht="17.100000000000001" customHeight="1">
      <c r="A52" s="14" t="s">
        <v>221</v>
      </c>
      <c r="B52" s="14"/>
      <c r="C52" s="1"/>
      <c r="D52" s="1"/>
      <c r="E52" s="1"/>
      <c r="F52" s="1"/>
      <c r="G52" s="1"/>
      <c r="H52" s="1"/>
      <c r="I52" s="1"/>
      <c r="J52" s="1"/>
      <c r="K52" s="1"/>
      <c r="L52" s="1"/>
      <c r="M52" s="1"/>
      <c r="N52" s="1"/>
      <c r="O52" s="1"/>
      <c r="P52" s="14" t="s">
        <v>222</v>
      </c>
      <c r="Q52" s="14"/>
      <c r="R52" s="14"/>
      <c r="S52" s="14"/>
      <c r="T52" s="15"/>
      <c r="U52" s="15"/>
      <c r="V52" s="14"/>
      <c r="W52" s="1"/>
      <c r="X52" s="1"/>
      <c r="Y52" s="1"/>
      <c r="Z52" s="1"/>
    </row>
  </sheetData>
  <autoFilter ref="A4:Z37" xr:uid="{00000000-0001-0000-0000-000000000000}">
    <sortState xmlns:xlrd2="http://schemas.microsoft.com/office/spreadsheetml/2017/richdata2" ref="A5:Z37">
      <sortCondition ref="A4:A37"/>
    </sortState>
  </autoFilter>
  <mergeCells count="18">
    <mergeCell ref="A1:V1"/>
    <mergeCell ref="A2:V2"/>
    <mergeCell ref="A3:V3"/>
    <mergeCell ref="A38:V38"/>
    <mergeCell ref="A39:V39"/>
    <mergeCell ref="A40:V40"/>
    <mergeCell ref="A41:V41"/>
    <mergeCell ref="A42:V42"/>
    <mergeCell ref="A43:V43"/>
    <mergeCell ref="A44:V44"/>
    <mergeCell ref="A50:V50"/>
    <mergeCell ref="A52:B52"/>
    <mergeCell ref="P52:V52"/>
    <mergeCell ref="A45:V45"/>
    <mergeCell ref="A46:V46"/>
    <mergeCell ref="A47:V47"/>
    <mergeCell ref="A48:V48"/>
    <mergeCell ref="A49:V49"/>
  </mergeCells>
  <phoneticPr fontId="8" type="noConversion"/>
  <pageMargins left="4.1599999999999998E-2" right="4.1599999999999998E-2" top="0.38879999999999998" bottom="0.38879999999999998" header="0.29160000000000003" footer="0.291600000000000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12515-8130-44BC-A7FD-F38F1D67CFE7}">
  <dimension ref="A1:E19"/>
  <sheetViews>
    <sheetView workbookViewId="0">
      <selection activeCell="K18" sqref="K18"/>
    </sheetView>
  </sheetViews>
  <sheetFormatPr defaultRowHeight="14.25"/>
  <cols>
    <col min="1" max="1" width="11.75" style="29" customWidth="1"/>
    <col min="2" max="2" width="19.375" style="29" customWidth="1"/>
    <col min="3" max="3" width="17.625" style="29" customWidth="1"/>
    <col min="4" max="4" width="18.25" style="29" customWidth="1"/>
    <col min="5" max="5" width="14.375" style="29" customWidth="1"/>
  </cols>
  <sheetData>
    <row r="1" spans="1:5" ht="51" customHeight="1">
      <c r="A1" s="30" t="s">
        <v>267</v>
      </c>
      <c r="B1" s="30"/>
      <c r="C1" s="30"/>
      <c r="D1" s="30"/>
      <c r="E1" s="30"/>
    </row>
    <row r="2" spans="1:5" ht="26.25" customHeight="1">
      <c r="A2" s="31" t="s">
        <v>263</v>
      </c>
      <c r="B2" s="31" t="s">
        <v>223</v>
      </c>
      <c r="C2" s="31" t="s">
        <v>264</v>
      </c>
      <c r="D2" s="31" t="s">
        <v>265</v>
      </c>
      <c r="E2" s="31" t="s">
        <v>266</v>
      </c>
    </row>
    <row r="3" spans="1:5" ht="26.25" customHeight="1">
      <c r="A3" s="32">
        <v>1</v>
      </c>
      <c r="B3" s="33" t="s">
        <v>269</v>
      </c>
      <c r="C3" s="33" t="s">
        <v>251</v>
      </c>
      <c r="D3" s="32">
        <v>1845.8</v>
      </c>
      <c r="E3" s="32"/>
    </row>
    <row r="4" spans="1:5" ht="26.25" customHeight="1">
      <c r="A4" s="32">
        <v>2</v>
      </c>
      <c r="B4" s="33" t="s">
        <v>246</v>
      </c>
      <c r="C4" s="33" t="s">
        <v>247</v>
      </c>
      <c r="D4" s="32">
        <v>118.7</v>
      </c>
      <c r="E4" s="32"/>
    </row>
    <row r="5" spans="1:5" ht="26.25" customHeight="1">
      <c r="A5" s="32">
        <v>3</v>
      </c>
      <c r="B5" s="33" t="s">
        <v>227</v>
      </c>
      <c r="C5" s="33" t="s">
        <v>228</v>
      </c>
      <c r="D5" s="32">
        <v>859</v>
      </c>
      <c r="E5" s="32"/>
    </row>
    <row r="6" spans="1:5" ht="26.25" customHeight="1">
      <c r="A6" s="32">
        <v>4</v>
      </c>
      <c r="B6" s="33" t="s">
        <v>229</v>
      </c>
      <c r="C6" s="33" t="s">
        <v>230</v>
      </c>
      <c r="D6" s="32">
        <v>1616.77</v>
      </c>
      <c r="E6" s="32"/>
    </row>
    <row r="7" spans="1:5" ht="26.25" customHeight="1">
      <c r="A7" s="32">
        <v>5</v>
      </c>
      <c r="B7" s="33" t="s">
        <v>231</v>
      </c>
      <c r="C7" s="33" t="s">
        <v>232</v>
      </c>
      <c r="D7" s="32">
        <v>1238.6600000000001</v>
      </c>
      <c r="E7" s="32"/>
    </row>
    <row r="8" spans="1:5" ht="26.25" customHeight="1">
      <c r="A8" s="32">
        <v>6</v>
      </c>
      <c r="B8" s="33" t="s">
        <v>244</v>
      </c>
      <c r="C8" s="33" t="s">
        <v>245</v>
      </c>
      <c r="D8" s="32">
        <v>109.77</v>
      </c>
      <c r="E8" s="32"/>
    </row>
    <row r="9" spans="1:5" ht="26.25" customHeight="1">
      <c r="A9" s="32">
        <v>7</v>
      </c>
      <c r="B9" s="33" t="s">
        <v>225</v>
      </c>
      <c r="C9" s="33" t="s">
        <v>238</v>
      </c>
      <c r="D9" s="32">
        <v>467.96</v>
      </c>
      <c r="E9" s="32"/>
    </row>
    <row r="10" spans="1:5" ht="26.25" customHeight="1">
      <c r="A10" s="32">
        <v>8</v>
      </c>
      <c r="B10" s="33" t="s">
        <v>270</v>
      </c>
      <c r="C10" s="33" t="s">
        <v>243</v>
      </c>
      <c r="D10" s="32">
        <v>805.51</v>
      </c>
      <c r="E10" s="32"/>
    </row>
    <row r="11" spans="1:5" ht="26.25" customHeight="1">
      <c r="A11" s="32">
        <v>9</v>
      </c>
      <c r="B11" s="34" t="s">
        <v>260</v>
      </c>
      <c r="C11" s="34" t="s">
        <v>262</v>
      </c>
      <c r="D11" s="32">
        <v>567.83000000000004</v>
      </c>
      <c r="E11" s="32"/>
    </row>
    <row r="12" spans="1:5" ht="26.25" customHeight="1">
      <c r="A12" s="32">
        <v>10</v>
      </c>
      <c r="B12" s="33" t="s">
        <v>271</v>
      </c>
      <c r="C12" s="33" t="s">
        <v>253</v>
      </c>
      <c r="D12" s="32">
        <v>55.25</v>
      </c>
      <c r="E12" s="32"/>
    </row>
    <row r="13" spans="1:5" ht="26.25" customHeight="1">
      <c r="A13" s="32">
        <v>11</v>
      </c>
      <c r="B13" s="35" t="s">
        <v>239</v>
      </c>
      <c r="C13" s="35" t="s">
        <v>241</v>
      </c>
      <c r="D13" s="32">
        <v>169.53</v>
      </c>
      <c r="E13" s="32"/>
    </row>
    <row r="14" spans="1:5" ht="26.25" customHeight="1">
      <c r="A14" s="32">
        <v>12</v>
      </c>
      <c r="B14" s="33" t="s">
        <v>237</v>
      </c>
      <c r="C14" s="33" t="s">
        <v>236</v>
      </c>
      <c r="D14" s="32">
        <v>418.7</v>
      </c>
      <c r="E14" s="32"/>
    </row>
    <row r="15" spans="1:5" ht="26.25" customHeight="1">
      <c r="A15" s="32">
        <v>13</v>
      </c>
      <c r="B15" s="33" t="s">
        <v>268</v>
      </c>
      <c r="C15" s="33" t="s">
        <v>249</v>
      </c>
      <c r="D15" s="32">
        <v>600.04999999999995</v>
      </c>
      <c r="E15" s="32"/>
    </row>
    <row r="16" spans="1:5" ht="26.25" customHeight="1">
      <c r="A16" s="32">
        <v>14</v>
      </c>
      <c r="B16" s="33" t="s">
        <v>235</v>
      </c>
      <c r="C16" s="33" t="s">
        <v>234</v>
      </c>
      <c r="D16" s="32">
        <v>100.75</v>
      </c>
      <c r="E16" s="32"/>
    </row>
    <row r="17" spans="1:5" ht="26.25" customHeight="1">
      <c r="A17" s="32">
        <v>15</v>
      </c>
      <c r="B17" s="33" t="s">
        <v>248</v>
      </c>
      <c r="C17" s="33" t="s">
        <v>258</v>
      </c>
      <c r="D17" s="32">
        <v>79.63</v>
      </c>
      <c r="E17" s="32"/>
    </row>
    <row r="18" spans="1:5" ht="26.25" customHeight="1">
      <c r="A18" s="32">
        <v>16</v>
      </c>
      <c r="B18" s="33" t="s">
        <v>259</v>
      </c>
      <c r="C18" s="33" t="s">
        <v>259</v>
      </c>
      <c r="D18" s="32">
        <v>63.05</v>
      </c>
      <c r="E18" s="32"/>
    </row>
    <row r="19" spans="1:5" ht="42" customHeight="1">
      <c r="D19" s="36">
        <f>SUM(D3:D18)</f>
        <v>9116.9599999999991</v>
      </c>
    </row>
  </sheetData>
  <mergeCells count="1">
    <mergeCell ref="A1:E1"/>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分类</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2024-12-18T01:37:51Z</dcterms:modified>
</cp:coreProperties>
</file>