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9" activeTab="9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4月月度" sheetId="9" r:id="rId9"/>
    <sheet name="12月" sheetId="10" r:id="rId10"/>
  </sheets>
  <definedNames>
    <definedName name="_xlnm.Print_Area" localSheetId="9">'12月'!$A$2:$R$29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<sst xmlns="http://schemas.openxmlformats.org/spreadsheetml/2006/main" count="585" uniqueCount="245">
  <si>
    <t>潍坊光华荣昌汽车部件有限公司 
采 购 申 请 单</t>
  </si>
  <si>
    <t>编制</t>
  </si>
  <si>
    <t>审核</t>
  </si>
  <si>
    <t>批准</t>
  </si>
  <si>
    <t>申购部门：制造部-座椅车间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</si>
  <si>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</si>
  <si>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申购时间：2024.01.19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</si>
  <si>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</si>
  <si>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</si>
  <si>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</si>
  <si>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</si>
  <si>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</si>
  <si>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</si>
  <si>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</si>
  <si>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</si>
  <si>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</si>
  <si>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</si>
  <si>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</si>
  <si>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</si>
  <si>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</si>
  <si>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</si>
  <si>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</si>
  <si>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</si>
  <si>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</si>
  <si>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</si>
  <si>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铁板1.5mm</t>
  </si>
  <si>
    <t>1.6*1.9M</t>
  </si>
  <si>
    <t>1块</t>
  </si>
  <si>
    <t>2024.01.22</t>
  </si>
  <si>
    <t>维修工装</t>
  </si>
  <si>
    <t>防磕布</t>
  </si>
  <si>
    <t>铁扣碗</t>
  </si>
  <si>
    <t>4套</t>
  </si>
  <si>
    <t>雨布塑料</t>
  </si>
  <si>
    <t>1卷</t>
  </si>
  <si>
    <t>自喷漆</t>
  </si>
  <si>
    <t>4箱</t>
  </si>
  <si>
    <t>合计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</si>
  <si>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</si>
  <si>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</si>
  <si>
    <t>申购时间：2024.01.23</t>
  </si>
  <si>
    <t>被褥</t>
  </si>
  <si>
    <t>1套</t>
  </si>
  <si>
    <t>2024.1.24</t>
  </si>
  <si>
    <t>打包绳</t>
  </si>
  <si>
    <t>2捆</t>
  </si>
  <si>
    <t>除锈剂</t>
  </si>
  <si>
    <t>4瓶</t>
  </si>
  <si>
    <t>申购时间：2024.02.16</t>
  </si>
  <si>
    <t>气动扳机</t>
  </si>
  <si>
    <t>个</t>
  </si>
  <si>
    <t>奥杰项目使用</t>
  </si>
  <si>
    <t>套筒</t>
  </si>
  <si>
    <t>13#</t>
  </si>
  <si>
    <t>14#</t>
  </si>
  <si>
    <t xml:space="preserve">个 </t>
  </si>
  <si>
    <t>卡环枪</t>
  </si>
  <si>
    <t>钢丝钳</t>
  </si>
  <si>
    <t>电动改锥</t>
  </si>
  <si>
    <t>十字批头</t>
  </si>
  <si>
    <t>手提打包机</t>
  </si>
  <si>
    <t>气动热熔</t>
  </si>
  <si>
    <t>扭矩扳手</t>
  </si>
  <si>
    <t>W1TE(WT3-110 10-110N.M)</t>
  </si>
  <si>
    <t>大剪子</t>
  </si>
  <si>
    <t>小剪子</t>
  </si>
  <si>
    <t>防风火机</t>
  </si>
  <si>
    <t>箱</t>
  </si>
  <si>
    <t>工装滚轮</t>
  </si>
  <si>
    <t>套</t>
  </si>
  <si>
    <t>双面胶</t>
  </si>
  <si>
    <t>卷</t>
  </si>
  <si>
    <t>申购时间：2024.03.03</t>
  </si>
  <si>
    <t>滚轮/牵引</t>
  </si>
  <si>
    <t>30套</t>
  </si>
  <si>
    <t>2024.3.5</t>
  </si>
  <si>
    <t xml:space="preserve">   </t>
  </si>
  <si>
    <t>100卷</t>
  </si>
  <si>
    <t>防风打火机</t>
  </si>
  <si>
    <t>20个</t>
  </si>
  <si>
    <t>热风枪</t>
  </si>
  <si>
    <t>1把</t>
  </si>
  <si>
    <t>丝锥套头</t>
  </si>
  <si>
    <t>#6 #8 #10</t>
  </si>
  <si>
    <t>6个</t>
  </si>
  <si>
    <t>套头</t>
  </si>
  <si>
    <t>#16</t>
  </si>
  <si>
    <t>3个</t>
  </si>
  <si>
    <t>申购时间：2024.03.16</t>
  </si>
  <si>
    <t>扎带</t>
  </si>
  <si>
    <t>10包</t>
  </si>
  <si>
    <t>扫把</t>
  </si>
  <si>
    <t>簸箕</t>
  </si>
  <si>
    <t>油漆滚刷</t>
  </si>
  <si>
    <t>刹车绳</t>
  </si>
  <si>
    <t>1捆</t>
  </si>
  <si>
    <t>申购部门：生产制造部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</si>
  <si>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  紧急采购</t>
    </r>
  </si>
  <si>
    <t>申购时间：2024.03.20</t>
  </si>
  <si>
    <t>洒水壶</t>
  </si>
  <si>
    <t>2个</t>
  </si>
  <si>
    <t>气枪</t>
  </si>
  <si>
    <t>顾倬铨</t>
  </si>
  <si>
    <t>申购部门：生产制造</t>
  </si>
  <si>
    <t>申购时间：2024.03.21</t>
  </si>
  <si>
    <t>白色油漆</t>
  </si>
  <si>
    <t>2kg</t>
  </si>
  <si>
    <t>1桶</t>
  </si>
  <si>
    <t>维修挂钩</t>
  </si>
  <si>
    <t>成品修工装</t>
  </si>
  <si>
    <t>角磨钢刷</t>
  </si>
  <si>
    <t>5个</t>
  </si>
  <si>
    <t>挂钩除锈</t>
  </si>
  <si>
    <t>燕尾钉</t>
  </si>
  <si>
    <t>1盒</t>
  </si>
  <si>
    <t>临时措施</t>
  </si>
  <si>
    <t>马来双人座骨架孔偏，需使用燕尾钉装配</t>
  </si>
  <si>
    <t>直通接头</t>
  </si>
  <si>
    <t>#16-#16</t>
  </si>
  <si>
    <t>1个</t>
  </si>
  <si>
    <t>气枪吹成品浮土使用</t>
  </si>
  <si>
    <t>变径接头</t>
  </si>
  <si>
    <t>#16-#8单通</t>
  </si>
  <si>
    <t>三通</t>
  </si>
  <si>
    <t>#8三通</t>
  </si>
  <si>
    <t>紧固卡子</t>
  </si>
  <si>
    <t>地面固沙剂</t>
  </si>
  <si>
    <t>2桶</t>
  </si>
  <si>
    <t>涂抹成品地面</t>
  </si>
  <si>
    <t>焊条</t>
  </si>
  <si>
    <t>1箱</t>
  </si>
  <si>
    <t>维修工装使用</t>
  </si>
  <si>
    <r>
      <rPr>
        <b/>
        <sz val="12"/>
        <color theme="1"/>
        <rFont val="微软雅黑"/>
        <charset val="134"/>
      </rPr>
      <t xml:space="preserve">申购类型：              </t>
    </r>
    <r>
      <rPr>
        <sz val="12"/>
        <color theme="1"/>
        <rFont val="微软雅黑"/>
        <charset val="134"/>
      </rPr>
      <t>周期采购                     紧急采购</t>
    </r>
  </si>
  <si>
    <t>申购时间：2024.03.28</t>
  </si>
  <si>
    <t>万能胶</t>
  </si>
  <si>
    <t>6kg</t>
  </si>
  <si>
    <t>4桶</t>
  </si>
  <si>
    <t>25KG</t>
  </si>
  <si>
    <t>丝锥加长套筒六角柄</t>
  </si>
  <si>
    <t>#6</t>
  </si>
  <si>
    <t>生产月度使用</t>
  </si>
  <si>
    <t>丝锥</t>
  </si>
  <si>
    <t>#8</t>
  </si>
  <si>
    <t>50个</t>
  </si>
  <si>
    <t>#10</t>
  </si>
  <si>
    <t>10个</t>
  </si>
  <si>
    <t>固定气管使用</t>
  </si>
  <si>
    <t>喷火枪</t>
  </si>
  <si>
    <t>面套线头使用、扶手划伤修复</t>
  </si>
  <si>
    <t>充气罐</t>
  </si>
  <si>
    <t>6罐</t>
  </si>
  <si>
    <t>卷尺</t>
  </si>
  <si>
    <t>5M</t>
  </si>
  <si>
    <t>测量使用</t>
  </si>
  <si>
    <t>切割片</t>
  </si>
  <si>
    <t>熨烫机气管</t>
  </si>
  <si>
    <t>高压加粗</t>
  </si>
  <si>
    <t>2根</t>
  </si>
  <si>
    <t>1根替换，1根备用</t>
  </si>
  <si>
    <t>350mm</t>
  </si>
  <si>
    <t>24瓶装/箱</t>
  </si>
  <si>
    <t>3箱</t>
  </si>
  <si>
    <t>固架精益管28mm</t>
  </si>
  <si>
    <t>2.mm钢塑复合管</t>
  </si>
  <si>
    <t>1根*4M</t>
  </si>
  <si>
    <t>10根</t>
  </si>
  <si>
    <t>生产物料架搭建</t>
  </si>
  <si>
    <t>3寸万向轮带刹车轮</t>
  </si>
  <si>
    <t>8个</t>
  </si>
  <si>
    <t>直径管扣件 HJ-11</t>
  </si>
  <si>
    <t>直径管扣件 HJ-4</t>
  </si>
  <si>
    <t>直径管扣件 HJ-3</t>
  </si>
  <si>
    <t>直径管扣件 HJ-2</t>
  </si>
  <si>
    <t>直径管扣件 HJ-1</t>
  </si>
  <si>
    <t>潍坊光华荣昌汽车技术有限公司 
采 购 申 请 单</t>
  </si>
  <si>
    <t>李霞</t>
  </si>
  <si>
    <t>申购部门：综合管理科</t>
  </si>
  <si>
    <r>
      <rPr>
        <b/>
        <sz val="12"/>
        <color theme="1"/>
        <rFont val="微软雅黑"/>
        <charset val="134"/>
      </rPr>
      <t xml:space="preserve">申购类型：                 </t>
    </r>
    <r>
      <rPr>
        <sz val="12"/>
        <color theme="1"/>
        <rFont val="微软雅黑"/>
        <charset val="134"/>
      </rPr>
      <t>周期采购                         紧急采购</t>
    </r>
  </si>
  <si>
    <t>申购时间：2024.09.15</t>
  </si>
  <si>
    <t>申购数量</t>
  </si>
  <si>
    <t>单位</t>
  </si>
  <si>
    <t>单价预估（元）</t>
  </si>
  <si>
    <t>反光背心</t>
  </si>
  <si>
    <t>绿色白条</t>
  </si>
  <si>
    <t>件</t>
  </si>
  <si>
    <t>员工安全出行</t>
  </si>
  <si>
    <t>置物架</t>
  </si>
  <si>
    <t>木质、藤条</t>
  </si>
  <si>
    <t>会议室路由器收纳</t>
  </si>
  <si>
    <t>警示灯</t>
  </si>
  <si>
    <t>充电款DL-01J，有声</t>
  </si>
  <si>
    <t>京AGH261在主机厂内使用</t>
  </si>
  <si>
    <t>洗涤剂</t>
  </si>
  <si>
    <t>布艺清洁剂</t>
  </si>
  <si>
    <t>萍</t>
  </si>
  <si>
    <t>成都转移办公椅的清洁</t>
  </si>
  <si>
    <t>洁厕灵</t>
  </si>
  <si>
    <t>桶装</t>
  </si>
  <si>
    <t>桶</t>
  </si>
  <si>
    <t>卫生间</t>
  </si>
  <si>
    <t>马桶刷</t>
  </si>
  <si>
    <t>圆形、方形</t>
  </si>
  <si>
    <t>垃圾桶</t>
  </si>
  <si>
    <t>无盖，中号</t>
  </si>
  <si>
    <t>办公室、卫生间</t>
  </si>
  <si>
    <t>杀虫剂</t>
  </si>
  <si>
    <t>水基杀虫气雾剂</t>
  </si>
  <si>
    <t>瓶</t>
  </si>
  <si>
    <t>蚊虫消杀</t>
  </si>
  <si>
    <t>饭盒</t>
  </si>
  <si>
    <t>316不锈钢，保温</t>
  </si>
  <si>
    <t>午餐盛汤</t>
  </si>
  <si>
    <t>IATF16949书籍</t>
  </si>
  <si>
    <t>本</t>
  </si>
  <si>
    <t>审核培训</t>
  </si>
  <si>
    <t>白板笔</t>
  </si>
  <si>
    <t>10支装（7黑2蓝1红）</t>
  </si>
  <si>
    <t>盒</t>
  </si>
  <si>
    <t>办公</t>
  </si>
  <si>
    <t>计算器</t>
  </si>
  <si>
    <t>TE837C</t>
  </si>
  <si>
    <t>财务用</t>
  </si>
  <si>
    <t>记号笔</t>
  </si>
  <si>
    <t>粗头，10支装，6881</t>
  </si>
  <si>
    <t>库房用</t>
  </si>
  <si>
    <t>电池</t>
  </si>
  <si>
    <t xml:space="preserve">5号、7号碳性 </t>
  </si>
  <si>
    <t>颗</t>
  </si>
  <si>
    <t>电子设备</t>
  </si>
  <si>
    <t>无线鼠标</t>
  </si>
  <si>
    <t>绿联，MU001</t>
  </si>
  <si>
    <t>办公笔记本</t>
  </si>
  <si>
    <t>硒鼓</t>
  </si>
  <si>
    <t>惠普m1136,88A2支装</t>
  </si>
  <si>
    <t>打印机</t>
  </si>
  <si>
    <t>A4纸</t>
  </si>
  <si>
    <t>70g</t>
  </si>
  <si>
    <t>包</t>
  </si>
  <si>
    <t>办公使用</t>
  </si>
  <si>
    <t>电脑打印纸</t>
  </si>
  <si>
    <t>五联二等分</t>
  </si>
  <si>
    <t>发货通知单</t>
  </si>
  <si>
    <t>考勤机</t>
  </si>
  <si>
    <t>科密FC02W</t>
  </si>
  <si>
    <t>综合楼使用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</si>
</sst>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￥&quot;#,##0.00_);[Red]\(&quot;￥&quot;#,##0.00\)"/>
  </numFmts>
  <fonts count="4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6"/>
      <color rgb="FF000000"/>
      <name val="微软雅黑"/>
      <charset val="134"/>
    </font>
    <font>
      <sz val="20"/>
      <color rgb="FF000000"/>
      <name val="微软雅黑"/>
      <charset val="134"/>
    </font>
    <font>
      <sz val="18"/>
      <color rgb="FF000000"/>
      <name val="微软雅黑"/>
      <charset val="134"/>
    </font>
    <font>
      <sz val="14"/>
      <color rgb="FF000000"/>
      <name val="微软雅黑"/>
      <charset val="134"/>
    </font>
    <font>
      <b/>
      <sz val="20"/>
      <color rgb="FF000000"/>
      <name val="微软雅黑"/>
      <charset val="134"/>
    </font>
    <font>
      <b/>
      <sz val="18"/>
      <color rgb="FF000000"/>
      <name val="微软雅黑"/>
      <charset val="134"/>
    </font>
    <font>
      <sz val="12"/>
      <name val="宋体"/>
      <charset val="134"/>
    </font>
    <font>
      <b/>
      <sz val="16"/>
      <color rgb="FF000000"/>
      <name val="微软雅黑"/>
      <charset val="134"/>
    </font>
    <font>
      <sz val="18"/>
      <color rgb="FFFF0000"/>
      <name val="微软雅黑"/>
      <charset val="134"/>
    </font>
    <font>
      <sz val="2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31" applyNumberFormat="0" applyAlignment="0" applyProtection="0">
      <alignment vertical="center"/>
    </xf>
    <xf numFmtId="0" fontId="29" fillId="6" borderId="32" applyNumberFormat="0" applyAlignment="0" applyProtection="0">
      <alignment vertical="center"/>
    </xf>
    <xf numFmtId="0" fontId="30" fillId="6" borderId="31" applyNumberFormat="0" applyAlignment="0" applyProtection="0">
      <alignment vertical="center"/>
    </xf>
    <xf numFmtId="0" fontId="31" fillId="7" borderId="33" applyNumberFormat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Fill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58" fontId="10" fillId="0" borderId="12" xfId="0" applyNumberFormat="1" applyFont="1" applyBorder="1" applyAlignment="1">
      <alignment horizontal="center" vertical="center" wrapText="1"/>
    </xf>
    <xf numFmtId="176" fontId="10" fillId="0" borderId="12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58" fontId="11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0" fillId="0" borderId="12" xfId="0" applyFont="1" applyBorder="1">
      <alignment vertical="center"/>
    </xf>
    <xf numFmtId="0" fontId="15" fillId="0" borderId="25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77" fontId="12" fillId="0" borderId="1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3" fillId="0" borderId="2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77" fontId="14" fillId="0" borderId="12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177" fontId="18" fillId="0" borderId="1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17</xdr:row>
      <xdr:rowOff>34641</xdr:rowOff>
    </xdr:from>
    <xdr:to>
      <xdr:col>9</xdr:col>
      <xdr:colOff>577288</xdr:colOff>
      <xdr:row>17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989838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446314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91503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8119745" y="1784985"/>
          <a:ext cx="64198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17</xdr:row>
      <xdr:rowOff>34641</xdr:rowOff>
    </xdr:from>
    <xdr:to>
      <xdr:col>9</xdr:col>
      <xdr:colOff>577288</xdr:colOff>
      <xdr:row>17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989838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23</xdr:row>
      <xdr:rowOff>34641</xdr:rowOff>
    </xdr:from>
    <xdr:to>
      <xdr:col>9</xdr:col>
      <xdr:colOff>577288</xdr:colOff>
      <xdr:row>23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1401318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17</xdr:row>
      <xdr:rowOff>34641</xdr:rowOff>
    </xdr:from>
    <xdr:to>
      <xdr:col>9</xdr:col>
      <xdr:colOff>577288</xdr:colOff>
      <xdr:row>17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989838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296726</xdr:colOff>
      <xdr:row>3</xdr:row>
      <xdr:rowOff>205830</xdr:rowOff>
    </xdr:from>
    <xdr:to>
      <xdr:col>10</xdr:col>
      <xdr:colOff>844731</xdr:colOff>
      <xdr:row>3</xdr:row>
      <xdr:rowOff>459830</xdr:rowOff>
    </xdr:to>
    <xdr:sp>
      <xdr:nvSpPr>
        <xdr:cNvPr id="4" name="矩形 3"/>
        <xdr:cNvSpPr/>
      </xdr:nvSpPr>
      <xdr:spPr>
        <a:xfrm>
          <a:off x="12971145" y="159448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17</xdr:row>
      <xdr:rowOff>34641</xdr:rowOff>
    </xdr:from>
    <xdr:to>
      <xdr:col>9</xdr:col>
      <xdr:colOff>577288</xdr:colOff>
      <xdr:row>17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989838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296726</xdr:colOff>
      <xdr:row>3</xdr:row>
      <xdr:rowOff>205830</xdr:rowOff>
    </xdr:from>
    <xdr:to>
      <xdr:col>10</xdr:col>
      <xdr:colOff>844731</xdr:colOff>
      <xdr:row>3</xdr:row>
      <xdr:rowOff>459830</xdr:rowOff>
    </xdr:to>
    <xdr:sp>
      <xdr:nvSpPr>
        <xdr:cNvPr id="3" name="矩形 2"/>
        <xdr:cNvSpPr/>
      </xdr:nvSpPr>
      <xdr:spPr>
        <a:xfrm>
          <a:off x="12971145" y="159448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405582</xdr:colOff>
      <xdr:row>3</xdr:row>
      <xdr:rowOff>173173</xdr:rowOff>
    </xdr:from>
    <xdr:to>
      <xdr:col>8</xdr:col>
      <xdr:colOff>82730</xdr:colOff>
      <xdr:row>3</xdr:row>
      <xdr:rowOff>427173</xdr:rowOff>
    </xdr:to>
    <xdr:sp>
      <xdr:nvSpPr>
        <xdr:cNvPr id="3" name="矩形 2"/>
        <xdr:cNvSpPr/>
      </xdr:nvSpPr>
      <xdr:spPr>
        <a:xfrm>
          <a:off x="10184130" y="1561465"/>
          <a:ext cx="642620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405582</xdr:colOff>
      <xdr:row>3</xdr:row>
      <xdr:rowOff>173173</xdr:rowOff>
    </xdr:from>
    <xdr:to>
      <xdr:col>8</xdr:col>
      <xdr:colOff>82730</xdr:colOff>
      <xdr:row>3</xdr:row>
      <xdr:rowOff>427173</xdr:rowOff>
    </xdr:to>
    <xdr:sp>
      <xdr:nvSpPr>
        <xdr:cNvPr id="3" name="矩形 2"/>
        <xdr:cNvSpPr/>
      </xdr:nvSpPr>
      <xdr:spPr>
        <a:xfrm>
          <a:off x="10184130" y="1561465"/>
          <a:ext cx="642620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3</xdr:row>
      <xdr:rowOff>162287</xdr:rowOff>
    </xdr:from>
    <xdr:to>
      <xdr:col>6</xdr:col>
      <xdr:colOff>507273</xdr:colOff>
      <xdr:row>3</xdr:row>
      <xdr:rowOff>416287</xdr:rowOff>
    </xdr:to>
    <xdr:sp>
      <xdr:nvSpPr>
        <xdr:cNvPr id="3" name="矩形 2"/>
        <xdr:cNvSpPr/>
      </xdr:nvSpPr>
      <xdr:spPr>
        <a:xfrm>
          <a:off x="8678545" y="1550670"/>
          <a:ext cx="64198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4</xdr:col>
      <xdr:colOff>130629</xdr:colOff>
      <xdr:row>27</xdr:row>
      <xdr:rowOff>65315</xdr:rowOff>
    </xdr:from>
    <xdr:to>
      <xdr:col>4</xdr:col>
      <xdr:colOff>2340429</xdr:colOff>
      <xdr:row>27</xdr:row>
      <xdr:rowOff>2037867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11775" y="22991445"/>
          <a:ext cx="2209800" cy="1972945"/>
        </a:xfrm>
        <a:prstGeom prst="rect">
          <a:avLst/>
        </a:prstGeom>
      </xdr:spPr>
    </xdr:pic>
    <xdr:clientData/>
  </xdr:twoCellAnchor>
  <xdr:twoCellAnchor editAs="oneCell">
    <xdr:from>
      <xdr:col>4</xdr:col>
      <xdr:colOff>97973</xdr:colOff>
      <xdr:row>26</xdr:row>
      <xdr:rowOff>76200</xdr:rowOff>
    </xdr:from>
    <xdr:to>
      <xdr:col>4</xdr:col>
      <xdr:colOff>2351315</xdr:colOff>
      <xdr:row>26</xdr:row>
      <xdr:rowOff>1981200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79390" y="20892135"/>
          <a:ext cx="2252980" cy="1905000"/>
        </a:xfrm>
        <a:prstGeom prst="rect">
          <a:avLst/>
        </a:prstGeom>
      </xdr:spPr>
    </xdr:pic>
    <xdr:clientData/>
  </xdr:twoCellAnchor>
  <xdr:twoCellAnchor editAs="oneCell">
    <xdr:from>
      <xdr:col>4</xdr:col>
      <xdr:colOff>130629</xdr:colOff>
      <xdr:row>22</xdr:row>
      <xdr:rowOff>76200</xdr:rowOff>
    </xdr:from>
    <xdr:to>
      <xdr:col>4</xdr:col>
      <xdr:colOff>2286000</xdr:colOff>
      <xdr:row>22</xdr:row>
      <xdr:rowOff>1675069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311775" y="13912215"/>
          <a:ext cx="2155825" cy="1598295"/>
        </a:xfrm>
        <a:prstGeom prst="rect">
          <a:avLst/>
        </a:prstGeom>
      </xdr:spPr>
    </xdr:pic>
    <xdr:clientData/>
  </xdr:twoCellAnchor>
  <xdr:twoCellAnchor editAs="oneCell">
    <xdr:from>
      <xdr:col>4</xdr:col>
      <xdr:colOff>87087</xdr:colOff>
      <xdr:row>25</xdr:row>
      <xdr:rowOff>65315</xdr:rowOff>
    </xdr:from>
    <xdr:to>
      <xdr:col>4</xdr:col>
      <xdr:colOff>2286001</xdr:colOff>
      <xdr:row>25</xdr:row>
      <xdr:rowOff>1636028</xdr:rowOff>
    </xdr:to>
    <xdr:pic>
      <xdr:nvPicPr>
        <xdr:cNvPr id="6" name="图片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268595" y="19135725"/>
          <a:ext cx="2199005" cy="1570990"/>
        </a:xfrm>
        <a:prstGeom prst="rect">
          <a:avLst/>
        </a:prstGeom>
      </xdr:spPr>
    </xdr:pic>
    <xdr:clientData/>
  </xdr:twoCellAnchor>
  <xdr:twoCellAnchor editAs="oneCell">
    <xdr:from>
      <xdr:col>4</xdr:col>
      <xdr:colOff>87086</xdr:colOff>
      <xdr:row>24</xdr:row>
      <xdr:rowOff>87085</xdr:rowOff>
    </xdr:from>
    <xdr:to>
      <xdr:col>4</xdr:col>
      <xdr:colOff>2329544</xdr:colOff>
      <xdr:row>24</xdr:row>
      <xdr:rowOff>1698172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268595" y="17412970"/>
          <a:ext cx="2242185" cy="1610995"/>
        </a:xfrm>
        <a:prstGeom prst="rect">
          <a:avLst/>
        </a:prstGeom>
      </xdr:spPr>
    </xdr:pic>
    <xdr:clientData/>
  </xdr:twoCellAnchor>
  <xdr:twoCellAnchor editAs="oneCell">
    <xdr:from>
      <xdr:col>4</xdr:col>
      <xdr:colOff>130628</xdr:colOff>
      <xdr:row>23</xdr:row>
      <xdr:rowOff>97971</xdr:rowOff>
    </xdr:from>
    <xdr:to>
      <xdr:col>4</xdr:col>
      <xdr:colOff>2286000</xdr:colOff>
      <xdr:row>23</xdr:row>
      <xdr:rowOff>1632857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311775" y="15678785"/>
          <a:ext cx="2155825" cy="1534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zoomScale="50" zoomScaleNormal="50" workbookViewId="0">
      <selection activeCell="E12" sqref="E12"/>
    </sheetView>
  </sheetViews>
  <sheetFormatPr defaultColWidth="9" defaultRowHeight="25.95" customHeight="1"/>
  <cols>
    <col min="1" max="1" width="7.33333333333333" style="3" customWidth="1"/>
    <col min="2" max="3" width="18.6666666666667" style="3" customWidth="1"/>
    <col min="4" max="4" width="23.3333333333333" style="3" customWidth="1"/>
    <col min="5" max="5" width="35" style="3" customWidth="1"/>
    <col min="6" max="10" width="12.6666666666667" style="3" customWidth="1"/>
    <col min="11" max="11" width="22" style="3" customWidth="1"/>
    <col min="12" max="12" width="12.6666666666667" style="3" customWidth="1"/>
    <col min="13" max="13" width="25.6666666666667" style="3" customWidth="1"/>
    <col min="14" max="14" width="22.225" style="3" customWidth="1"/>
    <col min="15" max="15" width="17.1083333333333" style="3" customWidth="1"/>
    <col min="16" max="16" width="29.1083333333333" style="3" customWidth="1"/>
    <col min="17" max="16384" width="9" style="3"/>
  </cols>
  <sheetData>
    <row r="1" ht="49.95" customHeight="1" spans="1:16">
      <c r="A1" s="4"/>
      <c r="B1" s="60"/>
      <c r="C1" s="61" t="s">
        <v>0</v>
      </c>
      <c r="D1" s="61"/>
      <c r="E1" s="61"/>
      <c r="F1" s="61"/>
      <c r="G1" s="61"/>
      <c r="H1" s="61"/>
      <c r="I1" s="61"/>
      <c r="J1" s="39" t="s">
        <v>1</v>
      </c>
      <c r="K1" s="39"/>
      <c r="L1" s="39"/>
      <c r="M1" s="39" t="s">
        <v>2</v>
      </c>
      <c r="N1" s="39"/>
      <c r="O1" s="39" t="s">
        <v>3</v>
      </c>
      <c r="P1" s="51"/>
    </row>
    <row r="2" ht="49.95" customHeight="1" spans="1:16">
      <c r="A2" s="8"/>
      <c r="B2" s="62"/>
      <c r="C2" s="63"/>
      <c r="D2" s="63"/>
      <c r="E2" s="63"/>
      <c r="F2" s="63"/>
      <c r="G2" s="63"/>
      <c r="H2" s="63"/>
      <c r="I2" s="63"/>
      <c r="J2" s="42"/>
      <c r="K2" s="42"/>
      <c r="L2" s="42"/>
      <c r="M2" s="42"/>
      <c r="N2" s="42"/>
      <c r="O2" s="52"/>
      <c r="P2" s="52"/>
    </row>
    <row r="3" ht="9.45" customHeight="1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48" customHeight="1" spans="1:16">
      <c r="A4" s="13" t="s">
        <v>4</v>
      </c>
      <c r="B4" s="14"/>
      <c r="C4" s="14"/>
      <c r="D4" s="14"/>
      <c r="E4" s="14"/>
      <c r="F4" s="15" t="s">
        <v>5</v>
      </c>
      <c r="G4" s="16"/>
      <c r="H4" s="16"/>
      <c r="I4" s="16"/>
      <c r="J4" s="16"/>
      <c r="K4" s="43"/>
      <c r="L4" s="44" t="s">
        <v>6</v>
      </c>
      <c r="M4" s="45"/>
      <c r="N4" s="45"/>
      <c r="O4" s="45"/>
      <c r="P4" s="53"/>
    </row>
    <row r="5" ht="22.95" customHeight="1" spans="1:16">
      <c r="A5" s="17" t="s">
        <v>7</v>
      </c>
      <c r="B5" s="18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18"/>
      <c r="H5" s="18" t="s">
        <v>13</v>
      </c>
      <c r="I5" s="18"/>
      <c r="J5" s="18" t="s">
        <v>14</v>
      </c>
      <c r="K5" s="18"/>
      <c r="L5" s="18"/>
      <c r="M5" s="18" t="s">
        <v>15</v>
      </c>
      <c r="N5" s="18" t="s">
        <v>16</v>
      </c>
      <c r="O5" s="54" t="s">
        <v>17</v>
      </c>
      <c r="P5" s="55" t="s">
        <v>18</v>
      </c>
    </row>
    <row r="6" ht="34.95" customHeight="1" spans="1:16">
      <c r="A6" s="17"/>
      <c r="B6" s="18"/>
      <c r="C6" s="18"/>
      <c r="D6" s="18"/>
      <c r="E6" s="18"/>
      <c r="F6" s="18" t="s">
        <v>19</v>
      </c>
      <c r="G6" s="18" t="s">
        <v>20</v>
      </c>
      <c r="H6" s="18" t="s">
        <v>21</v>
      </c>
      <c r="I6" s="18" t="s">
        <v>22</v>
      </c>
      <c r="J6" s="18" t="s">
        <v>23</v>
      </c>
      <c r="K6" s="18" t="s">
        <v>24</v>
      </c>
      <c r="L6" s="18" t="s">
        <v>22</v>
      </c>
      <c r="M6" s="18"/>
      <c r="N6" s="18"/>
      <c r="O6" s="56"/>
      <c r="P6" s="55"/>
    </row>
    <row r="7" ht="54" customHeight="1" spans="1:16">
      <c r="A7" s="19">
        <v>1</v>
      </c>
      <c r="B7" s="20"/>
      <c r="C7" s="21"/>
      <c r="D7" s="64" t="s">
        <v>25</v>
      </c>
      <c r="E7" s="65" t="s">
        <v>26</v>
      </c>
      <c r="F7" s="24"/>
      <c r="G7" s="25"/>
      <c r="H7" s="26"/>
      <c r="I7" s="24"/>
      <c r="J7" s="25" t="s">
        <v>27</v>
      </c>
      <c r="K7" s="71"/>
      <c r="L7" s="25"/>
      <c r="M7" s="64"/>
      <c r="N7" s="47" t="s">
        <v>28</v>
      </c>
      <c r="O7" s="25"/>
      <c r="P7" s="22" t="s">
        <v>29</v>
      </c>
    </row>
    <row r="8" ht="54" customHeight="1" spans="1:16">
      <c r="A8" s="19">
        <v>2</v>
      </c>
      <c r="B8" s="20"/>
      <c r="C8" s="21"/>
      <c r="D8" s="64" t="s">
        <v>30</v>
      </c>
      <c r="E8" s="65" t="s">
        <v>26</v>
      </c>
      <c r="F8" s="24"/>
      <c r="G8" s="24"/>
      <c r="H8" s="26"/>
      <c r="I8" s="24"/>
      <c r="J8" s="25" t="s">
        <v>27</v>
      </c>
      <c r="K8" s="71"/>
      <c r="L8" s="25"/>
      <c r="M8" s="64"/>
      <c r="N8" s="47" t="s">
        <v>28</v>
      </c>
      <c r="O8" s="25"/>
      <c r="P8" s="22" t="s">
        <v>29</v>
      </c>
    </row>
    <row r="9" ht="54" customHeight="1" spans="1:16">
      <c r="A9" s="19">
        <v>3</v>
      </c>
      <c r="B9" s="21"/>
      <c r="C9" s="21"/>
      <c r="D9" s="64" t="s">
        <v>31</v>
      </c>
      <c r="E9" s="65"/>
      <c r="F9" s="25"/>
      <c r="G9" s="25"/>
      <c r="H9" s="64"/>
      <c r="I9" s="25"/>
      <c r="J9" s="25" t="s">
        <v>32</v>
      </c>
      <c r="K9" s="71"/>
      <c r="L9" s="25"/>
      <c r="M9" s="64"/>
      <c r="N9" s="47" t="s">
        <v>28</v>
      </c>
      <c r="O9" s="25"/>
      <c r="P9" s="22" t="s">
        <v>29</v>
      </c>
    </row>
    <row r="10" ht="54" customHeight="1" spans="1:16">
      <c r="A10" s="19">
        <v>4</v>
      </c>
      <c r="B10" s="21"/>
      <c r="C10" s="21"/>
      <c r="D10" s="64" t="s">
        <v>33</v>
      </c>
      <c r="E10" s="67"/>
      <c r="F10" s="24"/>
      <c r="G10" s="24"/>
      <c r="H10" s="26"/>
      <c r="I10" s="24"/>
      <c r="J10" s="25" t="s">
        <v>34</v>
      </c>
      <c r="K10" s="71"/>
      <c r="L10" s="25"/>
      <c r="M10" s="64"/>
      <c r="N10" s="47" t="s">
        <v>28</v>
      </c>
      <c r="O10" s="25"/>
      <c r="P10" s="22"/>
    </row>
    <row r="11" ht="54" customHeight="1" spans="1:16">
      <c r="A11" s="19">
        <v>5</v>
      </c>
      <c r="B11" s="21"/>
      <c r="C11" s="21"/>
      <c r="D11" s="25" t="s">
        <v>35</v>
      </c>
      <c r="E11" s="67"/>
      <c r="F11" s="24"/>
      <c r="G11" s="24"/>
      <c r="H11" s="26"/>
      <c r="I11" s="24"/>
      <c r="J11" s="25" t="s">
        <v>36</v>
      </c>
      <c r="K11" s="71">
        <v>320</v>
      </c>
      <c r="L11" s="25"/>
      <c r="M11" s="64"/>
      <c r="N11" s="47" t="s">
        <v>28</v>
      </c>
      <c r="O11" s="25"/>
      <c r="P11" s="22"/>
    </row>
    <row r="12" ht="54" customHeight="1" spans="1:16">
      <c r="A12" s="19">
        <v>6</v>
      </c>
      <c r="B12" s="21"/>
      <c r="C12" s="21"/>
      <c r="D12" s="64"/>
      <c r="E12" s="67"/>
      <c r="F12" s="24"/>
      <c r="G12" s="24"/>
      <c r="H12" s="26"/>
      <c r="I12" s="24"/>
      <c r="J12" s="25"/>
      <c r="K12" s="71"/>
      <c r="L12" s="25"/>
      <c r="M12" s="64"/>
      <c r="N12" s="47"/>
      <c r="O12" s="25"/>
      <c r="P12" s="22"/>
    </row>
    <row r="13" ht="54" customHeight="1" spans="1:16">
      <c r="A13" s="19">
        <v>7</v>
      </c>
      <c r="B13" s="21"/>
      <c r="C13" s="21"/>
      <c r="D13" s="64"/>
      <c r="E13" s="67"/>
      <c r="F13" s="24"/>
      <c r="G13" s="24"/>
      <c r="H13" s="26"/>
      <c r="I13" s="24"/>
      <c r="J13" s="25"/>
      <c r="K13" s="71"/>
      <c r="L13" s="25"/>
      <c r="M13" s="64"/>
      <c r="N13" s="47"/>
      <c r="O13" s="25"/>
      <c r="P13" s="22"/>
    </row>
    <row r="14" ht="54" customHeight="1" spans="1:16">
      <c r="A14" s="19">
        <v>8</v>
      </c>
      <c r="B14" s="21"/>
      <c r="C14" s="21"/>
      <c r="D14" s="64"/>
      <c r="E14" s="67"/>
      <c r="F14" s="24"/>
      <c r="G14" s="24"/>
      <c r="H14" s="26"/>
      <c r="I14" s="24"/>
      <c r="J14" s="25"/>
      <c r="K14" s="71"/>
      <c r="L14" s="25"/>
      <c r="M14" s="64"/>
      <c r="N14" s="47"/>
      <c r="O14" s="25"/>
      <c r="P14" s="22"/>
    </row>
    <row r="15" ht="54" customHeight="1" spans="1:16">
      <c r="A15" s="19">
        <v>9</v>
      </c>
      <c r="B15" s="21"/>
      <c r="C15" s="21"/>
      <c r="D15" s="64"/>
      <c r="E15" s="67"/>
      <c r="F15" s="24"/>
      <c r="G15" s="24"/>
      <c r="H15" s="26"/>
      <c r="I15" s="24"/>
      <c r="J15" s="25"/>
      <c r="K15" s="71"/>
      <c r="L15" s="25"/>
      <c r="M15" s="64"/>
      <c r="N15" s="47"/>
      <c r="O15" s="25"/>
      <c r="P15" s="22"/>
    </row>
    <row r="16" ht="49.95" customHeight="1" spans="1:16">
      <c r="A16" s="19">
        <v>10</v>
      </c>
      <c r="B16" s="69" t="s">
        <v>37</v>
      </c>
      <c r="C16" s="70"/>
      <c r="D16" s="70"/>
      <c r="E16" s="70"/>
      <c r="F16" s="70"/>
      <c r="G16" s="70"/>
      <c r="H16" s="70"/>
      <c r="I16" s="70"/>
      <c r="J16" s="74"/>
      <c r="K16" s="75">
        <f>SUM(K7:K15)</f>
        <v>320</v>
      </c>
      <c r="L16" s="25"/>
      <c r="M16" s="25"/>
      <c r="N16" s="50"/>
      <c r="O16" s="25"/>
      <c r="P16" s="76"/>
    </row>
    <row r="17" s="1" customFormat="1" ht="25.5" spans="1:16">
      <c r="A17" s="34" t="s">
        <v>18</v>
      </c>
      <c r="B17" s="35" t="s">
        <v>38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59"/>
    </row>
    <row r="18" s="2" customFormat="1" customHeight="1" spans="1:16">
      <c r="A18" s="36" t="s">
        <v>39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" right="0.7" top="0.75" bottom="0.75" header="0.3" footer="0.3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view="pageBreakPreview" zoomScale="70" zoomScaleNormal="60" workbookViewId="0">
      <pane ySplit="7" topLeftCell="A16" activePane="bottomLeft" state="frozen"/>
      <selection/>
      <selection pane="bottomLeft" activeCell="O23" sqref="O23"/>
    </sheetView>
  </sheetViews>
  <sheetFormatPr defaultColWidth="9" defaultRowHeight="25.95" customHeight="1"/>
  <cols>
    <col min="1" max="1" width="7.33333333333333" style="3" customWidth="1"/>
    <col min="2" max="2" width="9.44166666666667" style="3" customWidth="1"/>
    <col min="3" max="3" width="10.225" style="3" customWidth="1"/>
    <col min="4" max="4" width="23.3333333333333" style="3" customWidth="1"/>
    <col min="5" max="5" width="45.3333333333333" style="3" customWidth="1"/>
    <col min="6" max="12" width="12.6666666666667" style="3" customWidth="1"/>
    <col min="13" max="13" width="13.8916666666667" style="3" customWidth="1"/>
    <col min="14" max="14" width="12.6666666666667" style="3" customWidth="1"/>
    <col min="15" max="15" width="14.3333333333333" style="3" customWidth="1"/>
    <col min="16" max="16" width="15.3333333333333" style="3" customWidth="1"/>
    <col min="17" max="17" width="14.5583333333333" style="3" customWidth="1"/>
    <col min="18" max="18" width="18.225" style="3" customWidth="1"/>
    <col min="19" max="16384" width="9" style="3"/>
  </cols>
  <sheetData>
    <row r="1" ht="16.2" customHeight="1"/>
    <row r="2" ht="49.95" customHeight="1" spans="1:18">
      <c r="A2" s="4" t="s">
        <v>76</v>
      </c>
      <c r="B2" s="5"/>
      <c r="C2" s="6" t="s">
        <v>174</v>
      </c>
      <c r="D2" s="7"/>
      <c r="E2" s="7"/>
      <c r="F2" s="7"/>
      <c r="G2" s="7"/>
      <c r="H2" s="7"/>
      <c r="I2" s="7"/>
      <c r="J2" s="7"/>
      <c r="K2" s="7"/>
      <c r="L2" s="37"/>
      <c r="M2" s="38" t="s">
        <v>1</v>
      </c>
      <c r="N2" s="39"/>
      <c r="O2" s="39" t="s">
        <v>2</v>
      </c>
      <c r="P2" s="39"/>
      <c r="Q2" s="39" t="s">
        <v>3</v>
      </c>
      <c r="R2" s="51"/>
    </row>
    <row r="3" ht="52.2" customHeight="1" spans="1:18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40"/>
      <c r="M3" s="41" t="s">
        <v>175</v>
      </c>
      <c r="N3" s="42"/>
      <c r="O3" s="42"/>
      <c r="P3" s="42"/>
      <c r="Q3" s="52"/>
      <c r="R3" s="52"/>
    </row>
    <row r="4" ht="9.45" customHeight="1" spans="1:18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ht="48" customHeight="1" spans="1:18">
      <c r="A5" s="13" t="s">
        <v>176</v>
      </c>
      <c r="B5" s="14"/>
      <c r="C5" s="14"/>
      <c r="D5" s="14"/>
      <c r="E5" s="14"/>
      <c r="F5" s="15" t="s">
        <v>177</v>
      </c>
      <c r="G5" s="16"/>
      <c r="H5" s="16"/>
      <c r="I5" s="16"/>
      <c r="J5" s="16"/>
      <c r="K5" s="16"/>
      <c r="L5" s="16"/>
      <c r="M5" s="43"/>
      <c r="N5" s="44" t="s">
        <v>178</v>
      </c>
      <c r="O5" s="45"/>
      <c r="P5" s="45"/>
      <c r="Q5" s="45"/>
      <c r="R5" s="53"/>
    </row>
    <row r="6" ht="22.95" customHeight="1" spans="1:18">
      <c r="A6" s="17" t="s">
        <v>7</v>
      </c>
      <c r="B6" s="18" t="s">
        <v>8</v>
      </c>
      <c r="C6" s="18" t="s">
        <v>9</v>
      </c>
      <c r="D6" s="18" t="s">
        <v>10</v>
      </c>
      <c r="E6" s="18" t="s">
        <v>11</v>
      </c>
      <c r="F6" s="18" t="s">
        <v>12</v>
      </c>
      <c r="G6" s="18"/>
      <c r="H6" s="18" t="s">
        <v>13</v>
      </c>
      <c r="I6" s="18"/>
      <c r="J6" s="18" t="s">
        <v>14</v>
      </c>
      <c r="K6" s="18"/>
      <c r="L6" s="18"/>
      <c r="M6" s="18"/>
      <c r="N6" s="18"/>
      <c r="O6" s="18" t="s">
        <v>15</v>
      </c>
      <c r="P6" s="18" t="s">
        <v>16</v>
      </c>
      <c r="Q6" s="54" t="s">
        <v>17</v>
      </c>
      <c r="R6" s="55" t="s">
        <v>18</v>
      </c>
    </row>
    <row r="7" ht="34.95" customHeight="1" spans="1:18">
      <c r="A7" s="17"/>
      <c r="B7" s="18"/>
      <c r="C7" s="18"/>
      <c r="D7" s="18"/>
      <c r="E7" s="18"/>
      <c r="F7" s="18" t="s">
        <v>19</v>
      </c>
      <c r="G7" s="18" t="s">
        <v>20</v>
      </c>
      <c r="H7" s="18" t="s">
        <v>21</v>
      </c>
      <c r="I7" s="18" t="s">
        <v>22</v>
      </c>
      <c r="J7" s="18" t="s">
        <v>179</v>
      </c>
      <c r="K7" s="18" t="s">
        <v>180</v>
      </c>
      <c r="L7" s="18" t="s">
        <v>181</v>
      </c>
      <c r="M7" s="18" t="s">
        <v>24</v>
      </c>
      <c r="N7" s="18" t="s">
        <v>22</v>
      </c>
      <c r="O7" s="18"/>
      <c r="P7" s="18"/>
      <c r="Q7" s="56"/>
      <c r="R7" s="55"/>
    </row>
    <row r="8" ht="54" customHeight="1" spans="1:18">
      <c r="A8" s="19">
        <v>1</v>
      </c>
      <c r="B8" s="20"/>
      <c r="C8" s="21"/>
      <c r="D8" s="22" t="s">
        <v>182</v>
      </c>
      <c r="E8" s="23" t="s">
        <v>183</v>
      </c>
      <c r="F8" s="24"/>
      <c r="G8" s="25"/>
      <c r="H8" s="26"/>
      <c r="I8" s="24"/>
      <c r="J8" s="46">
        <v>60</v>
      </c>
      <c r="K8" s="46" t="s">
        <v>184</v>
      </c>
      <c r="L8" s="46">
        <v>16.5</v>
      </c>
      <c r="M8" s="46">
        <f t="shared" ref="M8:M17" si="0">J8*L8</f>
        <v>990</v>
      </c>
      <c r="N8" s="46"/>
      <c r="O8" s="46" t="s">
        <v>185</v>
      </c>
      <c r="P8" s="47"/>
      <c r="Q8" s="25"/>
      <c r="R8" s="57"/>
    </row>
    <row r="9" ht="54" customHeight="1" spans="1:18">
      <c r="A9" s="19">
        <v>2</v>
      </c>
      <c r="B9" s="20"/>
      <c r="C9" s="21"/>
      <c r="D9" s="22" t="s">
        <v>186</v>
      </c>
      <c r="E9" s="23" t="s">
        <v>187</v>
      </c>
      <c r="F9" s="24"/>
      <c r="G9" s="25"/>
      <c r="H9" s="26"/>
      <c r="I9" s="24"/>
      <c r="J9" s="46">
        <v>1</v>
      </c>
      <c r="K9" s="46" t="s">
        <v>50</v>
      </c>
      <c r="L9" s="46">
        <v>70</v>
      </c>
      <c r="M9" s="46">
        <f t="shared" si="0"/>
        <v>70</v>
      </c>
      <c r="N9" s="25"/>
      <c r="O9" s="46" t="s">
        <v>188</v>
      </c>
      <c r="P9" s="47"/>
      <c r="Q9" s="25"/>
      <c r="R9" s="46"/>
    </row>
    <row r="10" ht="54" customHeight="1" spans="1:18">
      <c r="A10" s="19">
        <v>3</v>
      </c>
      <c r="B10" s="21"/>
      <c r="C10" s="21"/>
      <c r="D10" s="23" t="s">
        <v>189</v>
      </c>
      <c r="E10" s="23" t="s">
        <v>190</v>
      </c>
      <c r="F10" s="22"/>
      <c r="G10" s="22"/>
      <c r="H10" s="22"/>
      <c r="I10" s="22"/>
      <c r="J10" s="22">
        <v>1</v>
      </c>
      <c r="K10" s="22" t="s">
        <v>50</v>
      </c>
      <c r="L10" s="22">
        <v>80</v>
      </c>
      <c r="M10" s="22">
        <f t="shared" si="0"/>
        <v>80</v>
      </c>
      <c r="N10" s="22"/>
      <c r="O10" s="22" t="s">
        <v>191</v>
      </c>
      <c r="P10" s="47"/>
      <c r="Q10" s="25"/>
      <c r="R10" s="22"/>
    </row>
    <row r="11" ht="54" customHeight="1" spans="1:18">
      <c r="A11" s="19">
        <v>4</v>
      </c>
      <c r="B11" s="21"/>
      <c r="C11" s="21"/>
      <c r="D11" s="23" t="s">
        <v>192</v>
      </c>
      <c r="E11" s="23" t="s">
        <v>193</v>
      </c>
      <c r="F11" s="27"/>
      <c r="G11" s="27"/>
      <c r="H11" s="27"/>
      <c r="I11" s="27"/>
      <c r="J11" s="22">
        <v>1</v>
      </c>
      <c r="K11" s="22" t="s">
        <v>194</v>
      </c>
      <c r="L11" s="22">
        <v>30</v>
      </c>
      <c r="M11" s="22">
        <f t="shared" si="0"/>
        <v>30</v>
      </c>
      <c r="N11" s="22"/>
      <c r="O11" s="27" t="s">
        <v>195</v>
      </c>
      <c r="P11" s="47"/>
      <c r="Q11" s="25"/>
      <c r="R11" s="58"/>
    </row>
    <row r="12" ht="54" customHeight="1" spans="1:18">
      <c r="A12" s="19">
        <v>5</v>
      </c>
      <c r="B12" s="21"/>
      <c r="C12" s="21"/>
      <c r="D12" s="23" t="s">
        <v>196</v>
      </c>
      <c r="E12" s="23" t="s">
        <v>197</v>
      </c>
      <c r="F12" s="27"/>
      <c r="G12" s="27"/>
      <c r="H12" s="27"/>
      <c r="I12" s="27"/>
      <c r="J12" s="22">
        <v>1</v>
      </c>
      <c r="K12" s="22" t="s">
        <v>198</v>
      </c>
      <c r="L12" s="22">
        <v>30</v>
      </c>
      <c r="M12" s="22">
        <f t="shared" si="0"/>
        <v>30</v>
      </c>
      <c r="N12" s="22"/>
      <c r="O12" s="27" t="s">
        <v>199</v>
      </c>
      <c r="P12" s="47"/>
      <c r="Q12" s="25"/>
      <c r="R12" s="58"/>
    </row>
    <row r="13" ht="54" customHeight="1" spans="1:18">
      <c r="A13" s="19">
        <v>6</v>
      </c>
      <c r="B13" s="21"/>
      <c r="C13" s="21"/>
      <c r="D13" s="22" t="s">
        <v>200</v>
      </c>
      <c r="E13" s="23" t="s">
        <v>201</v>
      </c>
      <c r="F13" s="27"/>
      <c r="G13" s="27"/>
      <c r="H13" s="27"/>
      <c r="I13" s="27"/>
      <c r="J13" s="22">
        <v>10</v>
      </c>
      <c r="K13" s="22" t="s">
        <v>50</v>
      </c>
      <c r="L13" s="22">
        <v>3</v>
      </c>
      <c r="M13" s="22">
        <f t="shared" si="0"/>
        <v>30</v>
      </c>
      <c r="N13" s="22"/>
      <c r="O13" s="22" t="s">
        <v>199</v>
      </c>
      <c r="P13" s="47"/>
      <c r="Q13" s="25"/>
      <c r="R13" s="58"/>
    </row>
    <row r="14" ht="54" customHeight="1" spans="1:18">
      <c r="A14" s="19">
        <v>7</v>
      </c>
      <c r="B14" s="21"/>
      <c r="C14" s="21"/>
      <c r="D14" s="22" t="s">
        <v>202</v>
      </c>
      <c r="E14" s="28" t="s">
        <v>203</v>
      </c>
      <c r="F14" s="27"/>
      <c r="G14" s="27"/>
      <c r="H14" s="27"/>
      <c r="I14" s="27"/>
      <c r="J14" s="22">
        <v>30</v>
      </c>
      <c r="K14" s="22" t="s">
        <v>50</v>
      </c>
      <c r="L14" s="22">
        <v>4</v>
      </c>
      <c r="M14" s="22">
        <f t="shared" si="0"/>
        <v>120</v>
      </c>
      <c r="N14" s="22"/>
      <c r="O14" s="22" t="s">
        <v>204</v>
      </c>
      <c r="P14" s="47"/>
      <c r="Q14" s="25"/>
      <c r="R14" s="58"/>
    </row>
    <row r="15" ht="54" customHeight="1" spans="1:18">
      <c r="A15" s="19">
        <v>8</v>
      </c>
      <c r="B15" s="21"/>
      <c r="C15" s="21"/>
      <c r="D15" s="29" t="s">
        <v>205</v>
      </c>
      <c r="E15" s="23" t="s">
        <v>206</v>
      </c>
      <c r="F15" s="27"/>
      <c r="G15" s="27"/>
      <c r="H15" s="27"/>
      <c r="I15" s="27"/>
      <c r="J15" s="22">
        <v>1</v>
      </c>
      <c r="K15" s="22" t="s">
        <v>207</v>
      </c>
      <c r="L15" s="22">
        <v>20</v>
      </c>
      <c r="M15" s="22">
        <f t="shared" si="0"/>
        <v>20</v>
      </c>
      <c r="N15" s="22"/>
      <c r="O15" s="22" t="s">
        <v>208</v>
      </c>
      <c r="P15" s="47"/>
      <c r="Q15" s="25"/>
      <c r="R15" s="58"/>
    </row>
    <row r="16" ht="54" customHeight="1" spans="1:18">
      <c r="A16" s="19">
        <v>9</v>
      </c>
      <c r="B16" s="21"/>
      <c r="C16" s="21"/>
      <c r="D16" s="29" t="s">
        <v>209</v>
      </c>
      <c r="E16" s="23" t="s">
        <v>210</v>
      </c>
      <c r="F16" s="27"/>
      <c r="G16" s="27"/>
      <c r="H16" s="27"/>
      <c r="I16" s="27"/>
      <c r="J16" s="22">
        <v>1</v>
      </c>
      <c r="K16" s="22" t="s">
        <v>69</v>
      </c>
      <c r="L16" s="22">
        <v>135</v>
      </c>
      <c r="M16" s="22">
        <f t="shared" si="0"/>
        <v>135</v>
      </c>
      <c r="N16" s="22"/>
      <c r="O16" s="22" t="s">
        <v>211</v>
      </c>
      <c r="P16" s="47"/>
      <c r="Q16" s="25"/>
      <c r="R16" s="58"/>
    </row>
    <row r="17" ht="54" customHeight="1" spans="1:18">
      <c r="A17" s="19">
        <v>10</v>
      </c>
      <c r="B17" s="21"/>
      <c r="C17" s="21"/>
      <c r="D17" s="29" t="s">
        <v>212</v>
      </c>
      <c r="E17" s="23"/>
      <c r="F17" s="27"/>
      <c r="G17" s="27"/>
      <c r="H17" s="27"/>
      <c r="I17" s="27"/>
      <c r="J17" s="22">
        <v>5</v>
      </c>
      <c r="K17" s="22" t="s">
        <v>213</v>
      </c>
      <c r="L17" s="22">
        <v>40</v>
      </c>
      <c r="M17" s="22">
        <f t="shared" si="0"/>
        <v>200</v>
      </c>
      <c r="N17" s="22"/>
      <c r="O17" s="22" t="s">
        <v>214</v>
      </c>
      <c r="P17" s="48"/>
      <c r="Q17" s="25"/>
      <c r="R17" s="58"/>
    </row>
    <row r="18" ht="54" customHeight="1" spans="1:18">
      <c r="A18" s="19">
        <v>11</v>
      </c>
      <c r="B18" s="21"/>
      <c r="C18" s="21"/>
      <c r="D18" s="29" t="s">
        <v>215</v>
      </c>
      <c r="E18" s="23" t="s">
        <v>216</v>
      </c>
      <c r="F18" s="27"/>
      <c r="G18" s="27"/>
      <c r="H18" s="27"/>
      <c r="I18" s="27"/>
      <c r="J18" s="22">
        <v>5</v>
      </c>
      <c r="K18" s="22" t="s">
        <v>217</v>
      </c>
      <c r="L18" s="22">
        <v>10</v>
      </c>
      <c r="M18" s="22">
        <f t="shared" ref="M18:M25" si="1">J18*L18</f>
        <v>50</v>
      </c>
      <c r="N18" s="22"/>
      <c r="O18" s="22" t="s">
        <v>218</v>
      </c>
      <c r="P18" s="48"/>
      <c r="Q18" s="25"/>
      <c r="R18" s="58"/>
    </row>
    <row r="19" ht="54" customHeight="1" spans="1:18">
      <c r="A19" s="19">
        <v>12</v>
      </c>
      <c r="B19" s="21"/>
      <c r="C19" s="21"/>
      <c r="D19" s="29" t="s">
        <v>219</v>
      </c>
      <c r="E19" s="23" t="s">
        <v>220</v>
      </c>
      <c r="F19" s="27"/>
      <c r="G19" s="27"/>
      <c r="H19" s="27"/>
      <c r="I19" s="27"/>
      <c r="J19" s="22">
        <v>1</v>
      </c>
      <c r="K19" s="22" t="s">
        <v>50</v>
      </c>
      <c r="L19" s="22">
        <v>20</v>
      </c>
      <c r="M19" s="22">
        <f t="shared" si="1"/>
        <v>20</v>
      </c>
      <c r="N19" s="22"/>
      <c r="O19" s="22" t="s">
        <v>221</v>
      </c>
      <c r="P19" s="48"/>
      <c r="Q19" s="25"/>
      <c r="R19" s="58"/>
    </row>
    <row r="20" ht="54" customHeight="1" spans="1:18">
      <c r="A20" s="19">
        <v>13</v>
      </c>
      <c r="B20" s="21"/>
      <c r="C20" s="21"/>
      <c r="D20" s="29" t="s">
        <v>222</v>
      </c>
      <c r="E20" s="23" t="s">
        <v>223</v>
      </c>
      <c r="F20" s="27"/>
      <c r="G20" s="27"/>
      <c r="H20" s="27"/>
      <c r="I20" s="27"/>
      <c r="J20" s="22">
        <v>5</v>
      </c>
      <c r="K20" s="22" t="s">
        <v>217</v>
      </c>
      <c r="L20" s="22">
        <v>10</v>
      </c>
      <c r="M20" s="22">
        <f t="shared" si="1"/>
        <v>50</v>
      </c>
      <c r="N20" s="22"/>
      <c r="O20" s="22" t="s">
        <v>224</v>
      </c>
      <c r="P20" s="48"/>
      <c r="Q20" s="25"/>
      <c r="R20" s="58"/>
    </row>
    <row r="21" ht="54" customHeight="1" spans="1:18">
      <c r="A21" s="19">
        <v>14</v>
      </c>
      <c r="B21" s="21"/>
      <c r="C21" s="21"/>
      <c r="D21" s="29" t="s">
        <v>225</v>
      </c>
      <c r="E21" s="23" t="s">
        <v>226</v>
      </c>
      <c r="F21" s="27"/>
      <c r="G21" s="27"/>
      <c r="H21" s="27"/>
      <c r="I21" s="27"/>
      <c r="J21" s="22">
        <v>40</v>
      </c>
      <c r="K21" s="22" t="s">
        <v>227</v>
      </c>
      <c r="L21" s="22">
        <v>0.5</v>
      </c>
      <c r="M21" s="22">
        <f t="shared" si="1"/>
        <v>20</v>
      </c>
      <c r="N21" s="22"/>
      <c r="O21" s="22" t="s">
        <v>228</v>
      </c>
      <c r="P21" s="48"/>
      <c r="Q21" s="25"/>
      <c r="R21" s="58"/>
    </row>
    <row r="22" ht="54" customHeight="1" spans="1:18">
      <c r="A22" s="19">
        <v>15</v>
      </c>
      <c r="B22" s="21"/>
      <c r="C22" s="21"/>
      <c r="D22" s="29" t="s">
        <v>229</v>
      </c>
      <c r="E22" s="23" t="s">
        <v>230</v>
      </c>
      <c r="F22" s="27"/>
      <c r="G22" s="27"/>
      <c r="H22" s="27"/>
      <c r="I22" s="27"/>
      <c r="J22" s="22">
        <v>1</v>
      </c>
      <c r="K22" s="22" t="s">
        <v>50</v>
      </c>
      <c r="L22" s="22">
        <v>50</v>
      </c>
      <c r="M22" s="22">
        <f t="shared" si="1"/>
        <v>50</v>
      </c>
      <c r="N22" s="22"/>
      <c r="O22" s="22" t="s">
        <v>231</v>
      </c>
      <c r="P22" s="48"/>
      <c r="Q22" s="25"/>
      <c r="R22" s="58"/>
    </row>
    <row r="23" ht="54" customHeight="1" spans="1:18">
      <c r="A23" s="19">
        <v>16</v>
      </c>
      <c r="B23" s="21"/>
      <c r="C23" s="21"/>
      <c r="D23" s="29" t="s">
        <v>232</v>
      </c>
      <c r="E23" s="23" t="s">
        <v>233</v>
      </c>
      <c r="F23" s="27"/>
      <c r="G23" s="27"/>
      <c r="H23" s="27"/>
      <c r="I23" s="27"/>
      <c r="J23" s="22">
        <v>6</v>
      </c>
      <c r="K23" s="22" t="s">
        <v>69</v>
      </c>
      <c r="L23" s="22">
        <v>90</v>
      </c>
      <c r="M23" s="22">
        <f t="shared" si="1"/>
        <v>540</v>
      </c>
      <c r="N23" s="22"/>
      <c r="O23" s="22" t="s">
        <v>234</v>
      </c>
      <c r="P23" s="48"/>
      <c r="Q23" s="25"/>
      <c r="R23" s="58"/>
    </row>
    <row r="24" ht="54" customHeight="1" spans="1:18">
      <c r="A24" s="19">
        <v>17</v>
      </c>
      <c r="B24" s="21"/>
      <c r="C24" s="21"/>
      <c r="D24" s="29" t="s">
        <v>235</v>
      </c>
      <c r="E24" s="23" t="s">
        <v>236</v>
      </c>
      <c r="F24" s="27"/>
      <c r="G24" s="27"/>
      <c r="H24" s="27"/>
      <c r="I24" s="27"/>
      <c r="J24" s="22">
        <v>38</v>
      </c>
      <c r="K24" s="22" t="s">
        <v>237</v>
      </c>
      <c r="L24" s="22">
        <v>15</v>
      </c>
      <c r="M24" s="22">
        <f t="shared" si="1"/>
        <v>570</v>
      </c>
      <c r="N24" s="22"/>
      <c r="O24" s="22" t="s">
        <v>238</v>
      </c>
      <c r="P24" s="48"/>
      <c r="Q24" s="25"/>
      <c r="R24" s="58"/>
    </row>
    <row r="25" ht="54" customHeight="1" spans="1:18">
      <c r="A25" s="19">
        <v>18</v>
      </c>
      <c r="B25" s="21"/>
      <c r="C25" s="21"/>
      <c r="D25" s="29" t="s">
        <v>239</v>
      </c>
      <c r="E25" s="23" t="s">
        <v>240</v>
      </c>
      <c r="F25" s="27"/>
      <c r="G25" s="27"/>
      <c r="H25" s="27"/>
      <c r="I25" s="27"/>
      <c r="J25" s="22">
        <v>7</v>
      </c>
      <c r="K25" s="22" t="s">
        <v>237</v>
      </c>
      <c r="L25" s="22">
        <v>45</v>
      </c>
      <c r="M25" s="22">
        <f t="shared" si="1"/>
        <v>315</v>
      </c>
      <c r="N25" s="22"/>
      <c r="O25" s="22" t="s">
        <v>241</v>
      </c>
      <c r="P25" s="48"/>
      <c r="Q25" s="25"/>
      <c r="R25" s="58"/>
    </row>
    <row r="26" ht="54" customHeight="1" spans="1:18">
      <c r="A26" s="19">
        <v>19</v>
      </c>
      <c r="B26" s="21"/>
      <c r="C26" s="21"/>
      <c r="D26" s="29" t="s">
        <v>242</v>
      </c>
      <c r="E26" s="23" t="s">
        <v>243</v>
      </c>
      <c r="F26" s="27"/>
      <c r="G26" s="27"/>
      <c r="H26" s="27"/>
      <c r="I26" s="27"/>
      <c r="J26" s="22">
        <v>1</v>
      </c>
      <c r="K26" s="22" t="s">
        <v>50</v>
      </c>
      <c r="L26" s="22">
        <v>220</v>
      </c>
      <c r="M26" s="22">
        <f>J26*L26</f>
        <v>220</v>
      </c>
      <c r="N26" s="22"/>
      <c r="O26" s="22" t="s">
        <v>244</v>
      </c>
      <c r="P26" s="48"/>
      <c r="Q26" s="25"/>
      <c r="R26" s="58"/>
    </row>
    <row r="27" ht="49.95" customHeight="1" spans="1:18">
      <c r="A27" s="30" t="s">
        <v>37</v>
      </c>
      <c r="B27" s="31"/>
      <c r="C27" s="31"/>
      <c r="D27" s="31"/>
      <c r="E27" s="32"/>
      <c r="F27" s="33"/>
      <c r="G27" s="33"/>
      <c r="H27" s="33"/>
      <c r="I27" s="33"/>
      <c r="J27" s="46">
        <f>SUM(J8:J26)</f>
        <v>215</v>
      </c>
      <c r="K27" s="49"/>
      <c r="L27" s="49"/>
      <c r="M27" s="46">
        <f>SUM(M8:M26)</f>
        <v>3540</v>
      </c>
      <c r="N27" s="25"/>
      <c r="O27" s="25"/>
      <c r="P27" s="50"/>
      <c r="Q27" s="25"/>
      <c r="R27" s="27"/>
    </row>
    <row r="28" s="1" customFormat="1" ht="25.5" spans="1:18">
      <c r="A28" s="34" t="s">
        <v>18</v>
      </c>
      <c r="B28" s="35" t="s">
        <v>38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59"/>
    </row>
    <row r="29" s="2" customFormat="1" customHeight="1" spans="1:18">
      <c r="A29" s="36" t="s">
        <v>39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F6:G6"/>
    <mergeCell ref="H6:I6"/>
    <mergeCell ref="J6:N6"/>
    <mergeCell ref="A27:E27"/>
    <mergeCell ref="B28:R28"/>
    <mergeCell ref="A29:R29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C2:L3"/>
    <mergeCell ref="A2:B3"/>
  </mergeCells>
  <pageMargins left="0.21" right="0.15748031496063" top="0.24" bottom="0.47244094488189" header="0.23" footer="0.511811023622047"/>
  <pageSetup paperSize="9" scale="5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zoomScale="60" zoomScaleNormal="60" workbookViewId="0">
      <selection activeCell="D8" sqref="D8"/>
    </sheetView>
  </sheetViews>
  <sheetFormatPr defaultColWidth="9" defaultRowHeight="25.95" customHeight="1"/>
  <cols>
    <col min="1" max="1" width="7.33333333333333" style="3" customWidth="1"/>
    <col min="2" max="3" width="18.6666666666667" style="3" customWidth="1"/>
    <col min="4" max="4" width="23.3333333333333" style="3" customWidth="1"/>
    <col min="5" max="5" width="35" style="3" customWidth="1"/>
    <col min="6" max="10" width="12.6666666666667" style="3" customWidth="1"/>
    <col min="11" max="11" width="22" style="3" customWidth="1"/>
    <col min="12" max="12" width="12.6666666666667" style="3" customWidth="1"/>
    <col min="13" max="13" width="25.6666666666667" style="3" customWidth="1"/>
    <col min="14" max="14" width="22.225" style="3" customWidth="1"/>
    <col min="15" max="15" width="17.1083333333333" style="3" customWidth="1"/>
    <col min="16" max="16" width="29.1083333333333" style="3" customWidth="1"/>
    <col min="17" max="16384" width="9" style="3"/>
  </cols>
  <sheetData>
    <row r="1" ht="49.95" customHeight="1" spans="1:16">
      <c r="A1" s="4"/>
      <c r="B1" s="60"/>
      <c r="C1" s="61" t="s">
        <v>0</v>
      </c>
      <c r="D1" s="61"/>
      <c r="E1" s="61"/>
      <c r="F1" s="61"/>
      <c r="G1" s="61"/>
      <c r="H1" s="61"/>
      <c r="I1" s="61"/>
      <c r="J1" s="39" t="s">
        <v>1</v>
      </c>
      <c r="K1" s="39"/>
      <c r="L1" s="39"/>
      <c r="M1" s="39" t="s">
        <v>2</v>
      </c>
      <c r="N1" s="39"/>
      <c r="O1" s="39" t="s">
        <v>3</v>
      </c>
      <c r="P1" s="51"/>
    </row>
    <row r="2" ht="49.95" customHeight="1" spans="1:16">
      <c r="A2" s="8"/>
      <c r="B2" s="62"/>
      <c r="C2" s="63"/>
      <c r="D2" s="63"/>
      <c r="E2" s="63"/>
      <c r="F2" s="63"/>
      <c r="G2" s="63"/>
      <c r="H2" s="63"/>
      <c r="I2" s="63"/>
      <c r="J2" s="42"/>
      <c r="K2" s="42"/>
      <c r="L2" s="42"/>
      <c r="M2" s="42"/>
      <c r="N2" s="42"/>
      <c r="O2" s="52"/>
      <c r="P2" s="52"/>
    </row>
    <row r="3" ht="9.45" customHeight="1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48" customHeight="1" spans="1:16">
      <c r="A4" s="13" t="s">
        <v>4</v>
      </c>
      <c r="B4" s="14"/>
      <c r="C4" s="14"/>
      <c r="D4" s="14"/>
      <c r="E4" s="14"/>
      <c r="F4" s="15" t="s">
        <v>5</v>
      </c>
      <c r="G4" s="16"/>
      <c r="H4" s="16"/>
      <c r="I4" s="16"/>
      <c r="J4" s="16"/>
      <c r="K4" s="43"/>
      <c r="L4" s="44" t="s">
        <v>40</v>
      </c>
      <c r="M4" s="45"/>
      <c r="N4" s="45"/>
      <c r="O4" s="45"/>
      <c r="P4" s="53"/>
    </row>
    <row r="5" ht="22.95" customHeight="1" spans="1:16">
      <c r="A5" s="17" t="s">
        <v>7</v>
      </c>
      <c r="B5" s="18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18"/>
      <c r="H5" s="18" t="s">
        <v>13</v>
      </c>
      <c r="I5" s="18"/>
      <c r="J5" s="18" t="s">
        <v>14</v>
      </c>
      <c r="K5" s="18"/>
      <c r="L5" s="18"/>
      <c r="M5" s="18" t="s">
        <v>15</v>
      </c>
      <c r="N5" s="18" t="s">
        <v>16</v>
      </c>
      <c r="O5" s="54" t="s">
        <v>17</v>
      </c>
      <c r="P5" s="55" t="s">
        <v>18</v>
      </c>
    </row>
    <row r="6" ht="34.95" customHeight="1" spans="1:16">
      <c r="A6" s="17"/>
      <c r="B6" s="18"/>
      <c r="C6" s="18"/>
      <c r="D6" s="18"/>
      <c r="E6" s="18"/>
      <c r="F6" s="18" t="s">
        <v>19</v>
      </c>
      <c r="G6" s="18" t="s">
        <v>20</v>
      </c>
      <c r="H6" s="18" t="s">
        <v>21</v>
      </c>
      <c r="I6" s="18" t="s">
        <v>22</v>
      </c>
      <c r="J6" s="18" t="s">
        <v>23</v>
      </c>
      <c r="K6" s="18" t="s">
        <v>24</v>
      </c>
      <c r="L6" s="18" t="s">
        <v>22</v>
      </c>
      <c r="M6" s="18"/>
      <c r="N6" s="18"/>
      <c r="O6" s="56"/>
      <c r="P6" s="55"/>
    </row>
    <row r="7" ht="54" customHeight="1" spans="1:16">
      <c r="A7" s="19">
        <v>1</v>
      </c>
      <c r="B7" s="20"/>
      <c r="C7" s="21"/>
      <c r="D7" s="64" t="s">
        <v>41</v>
      </c>
      <c r="E7" s="65"/>
      <c r="F7" s="24"/>
      <c r="G7" s="25"/>
      <c r="H7" s="26"/>
      <c r="I7" s="24"/>
      <c r="J7" s="25" t="s">
        <v>42</v>
      </c>
      <c r="K7" s="71"/>
      <c r="L7" s="25"/>
      <c r="M7" s="64"/>
      <c r="N7" s="47" t="s">
        <v>43</v>
      </c>
      <c r="O7" s="25"/>
      <c r="P7" s="22"/>
    </row>
    <row r="8" ht="54" customHeight="1" spans="1:16">
      <c r="A8" s="19">
        <v>2</v>
      </c>
      <c r="B8" s="20"/>
      <c r="C8" s="21"/>
      <c r="D8" s="64" t="s">
        <v>44</v>
      </c>
      <c r="E8" s="65"/>
      <c r="F8" s="24"/>
      <c r="G8" s="24"/>
      <c r="H8" s="26"/>
      <c r="I8" s="24"/>
      <c r="J8" s="25" t="s">
        <v>45</v>
      </c>
      <c r="K8" s="71"/>
      <c r="L8" s="25"/>
      <c r="M8" s="64"/>
      <c r="N8" s="47" t="s">
        <v>43</v>
      </c>
      <c r="O8" s="25"/>
      <c r="P8" s="22"/>
    </row>
    <row r="9" ht="54" customHeight="1" spans="1:16">
      <c r="A9" s="19">
        <v>3</v>
      </c>
      <c r="B9" s="21"/>
      <c r="C9" s="21"/>
      <c r="D9" s="64" t="s">
        <v>46</v>
      </c>
      <c r="E9" s="65"/>
      <c r="F9" s="25"/>
      <c r="G9" s="25"/>
      <c r="H9" s="64"/>
      <c r="I9" s="25"/>
      <c r="J9" s="25" t="s">
        <v>47</v>
      </c>
      <c r="K9" s="71"/>
      <c r="L9" s="25"/>
      <c r="M9" s="64"/>
      <c r="N9" s="47" t="s">
        <v>43</v>
      </c>
      <c r="O9" s="25"/>
      <c r="P9" s="22"/>
    </row>
    <row r="10" ht="54" customHeight="1" spans="1:16">
      <c r="A10" s="19">
        <v>4</v>
      </c>
      <c r="B10" s="21"/>
      <c r="C10" s="21"/>
      <c r="D10" s="64"/>
      <c r="E10" s="67"/>
      <c r="F10" s="24"/>
      <c r="G10" s="24"/>
      <c r="H10" s="26"/>
      <c r="I10" s="24"/>
      <c r="J10" s="25"/>
      <c r="K10" s="71"/>
      <c r="L10" s="25"/>
      <c r="M10" s="64"/>
      <c r="N10" s="47"/>
      <c r="O10" s="25"/>
      <c r="P10" s="22"/>
    </row>
    <row r="11" ht="54" customHeight="1" spans="1:16">
      <c r="A11" s="19">
        <v>5</v>
      </c>
      <c r="B11" s="21"/>
      <c r="C11" s="21"/>
      <c r="D11" s="25"/>
      <c r="E11" s="67"/>
      <c r="F11" s="24"/>
      <c r="G11" s="24"/>
      <c r="H11" s="26"/>
      <c r="I11" s="24"/>
      <c r="J11" s="25"/>
      <c r="K11" s="71"/>
      <c r="L11" s="25"/>
      <c r="M11" s="64"/>
      <c r="N11" s="47"/>
      <c r="O11" s="25"/>
      <c r="P11" s="22"/>
    </row>
    <row r="12" ht="54" customHeight="1" spans="1:16">
      <c r="A12" s="19">
        <v>6</v>
      </c>
      <c r="B12" s="21"/>
      <c r="C12" s="21"/>
      <c r="D12" s="64"/>
      <c r="E12" s="67"/>
      <c r="F12" s="24"/>
      <c r="G12" s="24"/>
      <c r="H12" s="26"/>
      <c r="I12" s="24"/>
      <c r="J12" s="25"/>
      <c r="K12" s="71"/>
      <c r="L12" s="25"/>
      <c r="M12" s="64"/>
      <c r="N12" s="47"/>
      <c r="O12" s="25"/>
      <c r="P12" s="22"/>
    </row>
    <row r="13" ht="54" customHeight="1" spans="1:16">
      <c r="A13" s="19">
        <v>7</v>
      </c>
      <c r="B13" s="21"/>
      <c r="C13" s="21"/>
      <c r="D13" s="64"/>
      <c r="E13" s="67"/>
      <c r="F13" s="24"/>
      <c r="G13" s="24"/>
      <c r="H13" s="26"/>
      <c r="I13" s="24"/>
      <c r="J13" s="25"/>
      <c r="K13" s="71"/>
      <c r="L13" s="25"/>
      <c r="M13" s="64"/>
      <c r="N13" s="47"/>
      <c r="O13" s="25"/>
      <c r="P13" s="22"/>
    </row>
    <row r="14" ht="54" customHeight="1" spans="1:16">
      <c r="A14" s="19">
        <v>8</v>
      </c>
      <c r="B14" s="21"/>
      <c r="C14" s="21"/>
      <c r="D14" s="64"/>
      <c r="E14" s="67"/>
      <c r="F14" s="24"/>
      <c r="G14" s="24"/>
      <c r="H14" s="26"/>
      <c r="I14" s="24"/>
      <c r="J14" s="25"/>
      <c r="K14" s="71"/>
      <c r="L14" s="25"/>
      <c r="M14" s="64"/>
      <c r="N14" s="47"/>
      <c r="O14" s="25"/>
      <c r="P14" s="22"/>
    </row>
    <row r="15" ht="54" customHeight="1" spans="1:16">
      <c r="A15" s="19">
        <v>9</v>
      </c>
      <c r="B15" s="21"/>
      <c r="C15" s="21"/>
      <c r="D15" s="64"/>
      <c r="E15" s="67"/>
      <c r="F15" s="24"/>
      <c r="G15" s="24"/>
      <c r="H15" s="26"/>
      <c r="I15" s="24"/>
      <c r="J15" s="25"/>
      <c r="K15" s="71"/>
      <c r="L15" s="25"/>
      <c r="M15" s="64"/>
      <c r="N15" s="47"/>
      <c r="O15" s="25"/>
      <c r="P15" s="22"/>
    </row>
    <row r="16" ht="49.95" customHeight="1" spans="1:16">
      <c r="A16" s="19">
        <v>10</v>
      </c>
      <c r="B16" s="69" t="s">
        <v>37</v>
      </c>
      <c r="C16" s="70"/>
      <c r="D16" s="70"/>
      <c r="E16" s="70"/>
      <c r="F16" s="70"/>
      <c r="G16" s="70"/>
      <c r="H16" s="70"/>
      <c r="I16" s="70"/>
      <c r="J16" s="74"/>
      <c r="K16" s="75">
        <f>SUM(K7:K15)</f>
        <v>0</v>
      </c>
      <c r="L16" s="25"/>
      <c r="M16" s="25"/>
      <c r="N16" s="50"/>
      <c r="O16" s="25"/>
      <c r="P16" s="76"/>
    </row>
    <row r="17" s="1" customFormat="1" ht="25.5" spans="1:16">
      <c r="A17" s="34" t="s">
        <v>18</v>
      </c>
      <c r="B17" s="35" t="s">
        <v>38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59"/>
    </row>
    <row r="18" s="2" customFormat="1" customHeight="1" spans="1:16">
      <c r="A18" s="36" t="s">
        <v>39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view="pageBreakPreview" zoomScale="70" zoomScaleNormal="60" workbookViewId="0">
      <selection activeCell="H10" sqref="H10"/>
    </sheetView>
  </sheetViews>
  <sheetFormatPr defaultColWidth="9" defaultRowHeight="25.95" customHeight="1"/>
  <cols>
    <col min="1" max="1" width="7.33333333333333" style="3" customWidth="1"/>
    <col min="2" max="3" width="18.6666666666667" style="3" customWidth="1"/>
    <col min="4" max="4" width="23.3333333333333" style="3" customWidth="1"/>
    <col min="5" max="5" width="35" style="3" customWidth="1"/>
    <col min="6" max="10" width="12.6666666666667" style="3" customWidth="1"/>
    <col min="11" max="11" width="23.8916666666667" style="3" customWidth="1"/>
    <col min="12" max="12" width="12.6666666666667" style="3" customWidth="1"/>
    <col min="13" max="13" width="25.6666666666667" style="3" customWidth="1"/>
    <col min="14" max="14" width="22.225" style="3" customWidth="1"/>
    <col min="15" max="15" width="17.1083333333333" style="3" customWidth="1"/>
    <col min="16" max="16" width="29.1083333333333" style="3" customWidth="1"/>
    <col min="17" max="16384" width="9" style="3"/>
  </cols>
  <sheetData>
    <row r="1" ht="49.95" customHeight="1" spans="1:16">
      <c r="A1" s="4"/>
      <c r="B1" s="60"/>
      <c r="C1" s="61" t="s">
        <v>0</v>
      </c>
      <c r="D1" s="61"/>
      <c r="E1" s="61"/>
      <c r="F1" s="61"/>
      <c r="G1" s="61"/>
      <c r="H1" s="61"/>
      <c r="I1" s="61"/>
      <c r="J1" s="39" t="s">
        <v>1</v>
      </c>
      <c r="K1" s="39"/>
      <c r="L1" s="39"/>
      <c r="M1" s="39" t="s">
        <v>2</v>
      </c>
      <c r="N1" s="39"/>
      <c r="O1" s="39" t="s">
        <v>3</v>
      </c>
      <c r="P1" s="51"/>
    </row>
    <row r="2" ht="49.95" customHeight="1" spans="1:16">
      <c r="A2" s="8"/>
      <c r="B2" s="62"/>
      <c r="C2" s="63"/>
      <c r="D2" s="63"/>
      <c r="E2" s="63"/>
      <c r="F2" s="63"/>
      <c r="G2" s="63"/>
      <c r="H2" s="63"/>
      <c r="I2" s="63"/>
      <c r="J2" s="42"/>
      <c r="K2" s="42"/>
      <c r="L2" s="42"/>
      <c r="M2" s="42"/>
      <c r="N2" s="42"/>
      <c r="O2" s="52"/>
      <c r="P2" s="52"/>
    </row>
    <row r="3" ht="9.45" customHeight="1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48" customHeight="1" spans="1:16">
      <c r="A4" s="13" t="s">
        <v>4</v>
      </c>
      <c r="B4" s="14"/>
      <c r="C4" s="14"/>
      <c r="D4" s="14"/>
      <c r="E4" s="14"/>
      <c r="F4" s="15" t="s">
        <v>5</v>
      </c>
      <c r="G4" s="16"/>
      <c r="H4" s="16"/>
      <c r="I4" s="16"/>
      <c r="J4" s="16"/>
      <c r="K4" s="43"/>
      <c r="L4" s="44" t="s">
        <v>48</v>
      </c>
      <c r="M4" s="45"/>
      <c r="N4" s="45"/>
      <c r="O4" s="45"/>
      <c r="P4" s="53"/>
    </row>
    <row r="5" ht="22.95" customHeight="1" spans="1:16">
      <c r="A5" s="17" t="s">
        <v>7</v>
      </c>
      <c r="B5" s="18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18"/>
      <c r="H5" s="18" t="s">
        <v>13</v>
      </c>
      <c r="I5" s="18"/>
      <c r="J5" s="18" t="s">
        <v>14</v>
      </c>
      <c r="K5" s="18"/>
      <c r="L5" s="18"/>
      <c r="M5" s="18" t="s">
        <v>15</v>
      </c>
      <c r="N5" s="18" t="s">
        <v>16</v>
      </c>
      <c r="O5" s="54" t="s">
        <v>17</v>
      </c>
      <c r="P5" s="55" t="s">
        <v>18</v>
      </c>
    </row>
    <row r="6" ht="34.95" customHeight="1" spans="1:16">
      <c r="A6" s="17"/>
      <c r="B6" s="18"/>
      <c r="C6" s="18"/>
      <c r="D6" s="18"/>
      <c r="E6" s="18"/>
      <c r="F6" s="18" t="s">
        <v>19</v>
      </c>
      <c r="G6" s="18" t="s">
        <v>20</v>
      </c>
      <c r="H6" s="18" t="s">
        <v>21</v>
      </c>
      <c r="I6" s="18" t="s">
        <v>22</v>
      </c>
      <c r="J6" s="18" t="s">
        <v>23</v>
      </c>
      <c r="K6" s="18" t="s">
        <v>24</v>
      </c>
      <c r="L6" s="18" t="s">
        <v>22</v>
      </c>
      <c r="M6" s="18"/>
      <c r="N6" s="18"/>
      <c r="O6" s="56"/>
      <c r="P6" s="55"/>
    </row>
    <row r="7" ht="54" customHeight="1" spans="1:16">
      <c r="A7" s="19">
        <v>1</v>
      </c>
      <c r="B7" s="20"/>
      <c r="C7" s="21"/>
      <c r="D7" s="64" t="s">
        <v>49</v>
      </c>
      <c r="E7" s="65"/>
      <c r="F7" s="24"/>
      <c r="G7" s="25" t="s">
        <v>50</v>
      </c>
      <c r="H7" s="26"/>
      <c r="I7" s="24"/>
      <c r="J7" s="25">
        <v>5</v>
      </c>
      <c r="K7" s="71">
        <v>2500</v>
      </c>
      <c r="L7" s="25"/>
      <c r="M7" s="64"/>
      <c r="N7" s="47"/>
      <c r="O7" s="25"/>
      <c r="P7" s="22" t="s">
        <v>51</v>
      </c>
    </row>
    <row r="8" ht="54" customHeight="1" spans="1:16">
      <c r="A8" s="19">
        <v>2</v>
      </c>
      <c r="B8" s="20"/>
      <c r="C8" s="21"/>
      <c r="D8" s="64" t="s">
        <v>52</v>
      </c>
      <c r="E8" s="65" t="s">
        <v>53</v>
      </c>
      <c r="F8" s="24"/>
      <c r="G8" s="25" t="s">
        <v>50</v>
      </c>
      <c r="H8" s="26"/>
      <c r="I8" s="24"/>
      <c r="J8" s="25">
        <v>4</v>
      </c>
      <c r="K8" s="71">
        <v>32</v>
      </c>
      <c r="L8" s="25"/>
      <c r="M8" s="64"/>
      <c r="N8" s="47"/>
      <c r="O8" s="25"/>
      <c r="P8" s="22" t="s">
        <v>51</v>
      </c>
    </row>
    <row r="9" ht="54" customHeight="1" spans="1:16">
      <c r="A9" s="19">
        <v>3</v>
      </c>
      <c r="B9" s="21"/>
      <c r="C9" s="21"/>
      <c r="D9" s="64" t="s">
        <v>52</v>
      </c>
      <c r="E9" s="65" t="s">
        <v>54</v>
      </c>
      <c r="F9" s="25"/>
      <c r="G9" s="25" t="s">
        <v>55</v>
      </c>
      <c r="H9" s="64"/>
      <c r="I9" s="25"/>
      <c r="J9" s="25">
        <v>4</v>
      </c>
      <c r="K9" s="71">
        <v>40</v>
      </c>
      <c r="L9" s="25"/>
      <c r="M9" s="64"/>
      <c r="N9" s="47"/>
      <c r="O9" s="25"/>
      <c r="P9" s="22" t="s">
        <v>51</v>
      </c>
    </row>
    <row r="10" ht="54" customHeight="1" spans="1:16">
      <c r="A10" s="19">
        <v>4</v>
      </c>
      <c r="B10" s="21"/>
      <c r="C10" s="21"/>
      <c r="D10" s="64" t="s">
        <v>56</v>
      </c>
      <c r="E10" s="65"/>
      <c r="F10" s="24"/>
      <c r="G10" s="25" t="s">
        <v>50</v>
      </c>
      <c r="H10" s="26"/>
      <c r="I10" s="24"/>
      <c r="J10" s="25">
        <v>5</v>
      </c>
      <c r="K10" s="71">
        <v>7500</v>
      </c>
      <c r="L10" s="25"/>
      <c r="M10" s="64"/>
      <c r="N10" s="47"/>
      <c r="O10" s="25"/>
      <c r="P10" s="22" t="s">
        <v>51</v>
      </c>
    </row>
    <row r="11" ht="54" customHeight="1" spans="1:16">
      <c r="A11" s="19">
        <v>5</v>
      </c>
      <c r="B11" s="21"/>
      <c r="C11" s="21"/>
      <c r="D11" s="25" t="s">
        <v>57</v>
      </c>
      <c r="E11" s="65"/>
      <c r="F11" s="24"/>
      <c r="G11" s="25" t="s">
        <v>50</v>
      </c>
      <c r="H11" s="26"/>
      <c r="I11" s="24"/>
      <c r="J11" s="25">
        <v>5</v>
      </c>
      <c r="K11" s="71">
        <v>100</v>
      </c>
      <c r="L11" s="25"/>
      <c r="M11" s="64"/>
      <c r="N11" s="47"/>
      <c r="O11" s="25"/>
      <c r="P11" s="22" t="s">
        <v>51</v>
      </c>
    </row>
    <row r="12" ht="54" customHeight="1" spans="1:16">
      <c r="A12" s="19">
        <v>6</v>
      </c>
      <c r="B12" s="21"/>
      <c r="C12" s="21"/>
      <c r="D12" s="64" t="s">
        <v>58</v>
      </c>
      <c r="E12" s="65"/>
      <c r="F12" s="24"/>
      <c r="G12" s="25" t="s">
        <v>50</v>
      </c>
      <c r="H12" s="26"/>
      <c r="I12" s="24"/>
      <c r="J12" s="25">
        <v>2</v>
      </c>
      <c r="K12" s="71">
        <v>460</v>
      </c>
      <c r="L12" s="25"/>
      <c r="M12" s="64"/>
      <c r="N12" s="47"/>
      <c r="O12" s="25"/>
      <c r="P12" s="22" t="s">
        <v>51</v>
      </c>
    </row>
    <row r="13" ht="54" customHeight="1" spans="1:16">
      <c r="A13" s="19">
        <v>7</v>
      </c>
      <c r="B13" s="21"/>
      <c r="C13" s="21"/>
      <c r="D13" s="64" t="s">
        <v>59</v>
      </c>
      <c r="E13" s="65"/>
      <c r="F13" s="24"/>
      <c r="G13" s="25" t="s">
        <v>50</v>
      </c>
      <c r="H13" s="26"/>
      <c r="I13" s="24"/>
      <c r="J13" s="25">
        <v>200</v>
      </c>
      <c r="K13" s="71">
        <v>600</v>
      </c>
      <c r="L13" s="25"/>
      <c r="M13" s="64"/>
      <c r="N13" s="47"/>
      <c r="O13" s="25"/>
      <c r="P13" s="22" t="s">
        <v>51</v>
      </c>
    </row>
    <row r="14" ht="54" customHeight="1" spans="1:16">
      <c r="A14" s="19">
        <v>8</v>
      </c>
      <c r="B14" s="21"/>
      <c r="C14" s="21"/>
      <c r="D14" s="64" t="s">
        <v>60</v>
      </c>
      <c r="E14" s="65" t="s">
        <v>61</v>
      </c>
      <c r="F14" s="24"/>
      <c r="G14" s="25" t="s">
        <v>50</v>
      </c>
      <c r="H14" s="26"/>
      <c r="I14" s="24"/>
      <c r="J14" s="25">
        <v>1</v>
      </c>
      <c r="K14" s="71">
        <v>1500</v>
      </c>
      <c r="L14" s="25"/>
      <c r="M14" s="64"/>
      <c r="N14" s="47"/>
      <c r="O14" s="25"/>
      <c r="P14" s="22" t="s">
        <v>51</v>
      </c>
    </row>
    <row r="15" ht="54" customHeight="1" spans="1:16">
      <c r="A15" s="19">
        <v>9</v>
      </c>
      <c r="B15" s="21"/>
      <c r="C15" s="21"/>
      <c r="D15" s="64" t="s">
        <v>62</v>
      </c>
      <c r="E15" s="65" t="s">
        <v>63</v>
      </c>
      <c r="F15" s="24"/>
      <c r="G15" s="25" t="s">
        <v>50</v>
      </c>
      <c r="H15" s="26"/>
      <c r="I15" s="24"/>
      <c r="J15" s="25">
        <v>1</v>
      </c>
      <c r="K15" s="71">
        <v>160</v>
      </c>
      <c r="L15" s="25"/>
      <c r="M15" s="64"/>
      <c r="N15" s="47"/>
      <c r="O15" s="25"/>
      <c r="P15" s="22" t="s">
        <v>51</v>
      </c>
    </row>
    <row r="16" ht="54" customHeight="1" spans="1:16">
      <c r="A16" s="19">
        <v>10</v>
      </c>
      <c r="B16" s="21"/>
      <c r="C16" s="21"/>
      <c r="D16" s="64" t="s">
        <v>64</v>
      </c>
      <c r="E16" s="65"/>
      <c r="F16" s="24"/>
      <c r="G16" s="25" t="s">
        <v>50</v>
      </c>
      <c r="H16" s="26"/>
      <c r="I16" s="24"/>
      <c r="J16" s="25">
        <v>3</v>
      </c>
      <c r="K16" s="71">
        <v>60</v>
      </c>
      <c r="L16" s="25"/>
      <c r="M16" s="64"/>
      <c r="N16" s="47"/>
      <c r="O16" s="25"/>
      <c r="P16" s="22"/>
    </row>
    <row r="17" ht="54" customHeight="1" spans="1:16">
      <c r="A17" s="19">
        <v>11</v>
      </c>
      <c r="B17" s="21"/>
      <c r="C17" s="21"/>
      <c r="D17" s="64" t="s">
        <v>65</v>
      </c>
      <c r="E17" s="65"/>
      <c r="F17" s="24"/>
      <c r="G17" s="25" t="s">
        <v>50</v>
      </c>
      <c r="H17" s="26"/>
      <c r="I17" s="24"/>
      <c r="J17" s="25">
        <v>10</v>
      </c>
      <c r="K17" s="71">
        <v>30</v>
      </c>
      <c r="L17" s="25"/>
      <c r="M17" s="64"/>
      <c r="N17" s="47"/>
      <c r="O17" s="25"/>
      <c r="P17" s="22"/>
    </row>
    <row r="18" ht="54" customHeight="1" spans="1:16">
      <c r="A18" s="19">
        <v>12</v>
      </c>
      <c r="B18" s="21"/>
      <c r="C18" s="21"/>
      <c r="D18" s="64" t="s">
        <v>66</v>
      </c>
      <c r="E18" s="65"/>
      <c r="F18" s="24"/>
      <c r="G18" s="25" t="s">
        <v>50</v>
      </c>
      <c r="H18" s="26"/>
      <c r="I18" s="24"/>
      <c r="J18" s="25">
        <v>15</v>
      </c>
      <c r="K18" s="71">
        <v>30</v>
      </c>
      <c r="L18" s="25"/>
      <c r="M18" s="64"/>
      <c r="N18" s="47"/>
      <c r="O18" s="25"/>
      <c r="P18" s="22"/>
    </row>
    <row r="19" ht="54" customHeight="1" spans="1:16">
      <c r="A19" s="19"/>
      <c r="B19" s="21"/>
      <c r="C19" s="21"/>
      <c r="D19" s="64" t="s">
        <v>35</v>
      </c>
      <c r="E19" s="65"/>
      <c r="F19" s="24"/>
      <c r="G19" s="25" t="s">
        <v>67</v>
      </c>
      <c r="H19" s="26"/>
      <c r="I19" s="24"/>
      <c r="J19" s="25">
        <v>8</v>
      </c>
      <c r="K19" s="71">
        <v>1200</v>
      </c>
      <c r="L19" s="25"/>
      <c r="M19" s="64"/>
      <c r="N19" s="47"/>
      <c r="O19" s="25"/>
      <c r="P19" s="22"/>
    </row>
    <row r="20" ht="54" customHeight="1" spans="1:16">
      <c r="A20" s="19">
        <v>13</v>
      </c>
      <c r="B20" s="21"/>
      <c r="C20" s="21"/>
      <c r="D20" s="79" t="s">
        <v>68</v>
      </c>
      <c r="E20" s="80"/>
      <c r="F20" s="81"/>
      <c r="G20" s="82" t="s">
        <v>69</v>
      </c>
      <c r="H20" s="83"/>
      <c r="I20" s="81"/>
      <c r="J20" s="82">
        <v>30</v>
      </c>
      <c r="K20" s="84">
        <v>4800</v>
      </c>
      <c r="L20" s="25"/>
      <c r="M20" s="64"/>
      <c r="N20" s="47"/>
      <c r="O20" s="25"/>
      <c r="P20" s="22"/>
    </row>
    <row r="21" ht="54" customHeight="1" spans="1:16">
      <c r="A21" s="19">
        <v>14</v>
      </c>
      <c r="B21" s="21"/>
      <c r="C21" s="21"/>
      <c r="D21" s="79" t="s">
        <v>70</v>
      </c>
      <c r="E21" s="80"/>
      <c r="F21" s="81"/>
      <c r="G21" s="82" t="s">
        <v>71</v>
      </c>
      <c r="H21" s="83"/>
      <c r="I21" s="81"/>
      <c r="J21" s="82">
        <v>50</v>
      </c>
      <c r="K21" s="84">
        <v>1800</v>
      </c>
      <c r="L21" s="25"/>
      <c r="M21" s="64"/>
      <c r="N21" s="47"/>
      <c r="O21" s="25"/>
      <c r="P21" s="22"/>
    </row>
    <row r="22" ht="49.95" customHeight="1" spans="1:16">
      <c r="A22" s="19">
        <v>23</v>
      </c>
      <c r="B22" s="69" t="s">
        <v>37</v>
      </c>
      <c r="C22" s="70"/>
      <c r="D22" s="70"/>
      <c r="E22" s="70"/>
      <c r="F22" s="70"/>
      <c r="G22" s="70"/>
      <c r="H22" s="70"/>
      <c r="I22" s="70"/>
      <c r="J22" s="74"/>
      <c r="K22" s="75">
        <f>SUM(K7:K21)</f>
        <v>20812</v>
      </c>
      <c r="L22" s="25"/>
      <c r="M22" s="25"/>
      <c r="N22" s="50"/>
      <c r="O22" s="25"/>
      <c r="P22" s="76"/>
    </row>
    <row r="23" s="1" customFormat="1" ht="25.5" spans="1:16">
      <c r="A23" s="34" t="s">
        <v>18</v>
      </c>
      <c r="B23" s="35" t="s">
        <v>38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59"/>
    </row>
    <row r="24" s="2" customFormat="1" customHeight="1" spans="1:16">
      <c r="A24" s="36" t="s">
        <v>39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22:J22"/>
    <mergeCell ref="B23:P23"/>
    <mergeCell ref="A24:P24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" right="0.7" top="0.75" bottom="0.75" header="0.3" footer="0.3"/>
  <pageSetup paperSize="9" scale="45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="50" zoomScaleNormal="50" workbookViewId="0">
      <selection activeCell="E12" sqref="E12"/>
    </sheetView>
  </sheetViews>
  <sheetFormatPr defaultColWidth="9" defaultRowHeight="25.95" customHeight="1"/>
  <cols>
    <col min="1" max="1" width="7.33333333333333" style="3" customWidth="1"/>
    <col min="2" max="3" width="18.6666666666667" style="3" customWidth="1"/>
    <col min="4" max="4" width="23.3333333333333" style="3" customWidth="1"/>
    <col min="5" max="5" width="35" style="3" customWidth="1"/>
    <col min="6" max="10" width="12.6666666666667" style="3" customWidth="1"/>
    <col min="11" max="11" width="22" style="3" customWidth="1"/>
    <col min="12" max="12" width="12.6666666666667" style="3" customWidth="1"/>
    <col min="13" max="13" width="25.6666666666667" style="3" customWidth="1"/>
    <col min="14" max="14" width="22.225" style="3" customWidth="1"/>
    <col min="15" max="15" width="17.1083333333333" style="3" customWidth="1"/>
    <col min="16" max="16" width="29.1083333333333" style="3" customWidth="1"/>
    <col min="17" max="16384" width="9" style="3"/>
  </cols>
  <sheetData>
    <row r="1" ht="49.95" customHeight="1" spans="1:16">
      <c r="A1" s="4"/>
      <c r="B1" s="60"/>
      <c r="C1" s="61" t="s">
        <v>0</v>
      </c>
      <c r="D1" s="61"/>
      <c r="E1" s="61"/>
      <c r="F1" s="61"/>
      <c r="G1" s="61"/>
      <c r="H1" s="61"/>
      <c r="I1" s="61"/>
      <c r="J1" s="39" t="s">
        <v>1</v>
      </c>
      <c r="K1" s="39"/>
      <c r="L1" s="39"/>
      <c r="M1" s="39" t="s">
        <v>2</v>
      </c>
      <c r="N1" s="39"/>
      <c r="O1" s="39" t="s">
        <v>3</v>
      </c>
      <c r="P1" s="51"/>
    </row>
    <row r="2" ht="49.95" customHeight="1" spans="1:16">
      <c r="A2" s="8"/>
      <c r="B2" s="62"/>
      <c r="C2" s="63"/>
      <c r="D2" s="63"/>
      <c r="E2" s="63"/>
      <c r="F2" s="63"/>
      <c r="G2" s="63"/>
      <c r="H2" s="63"/>
      <c r="I2" s="63"/>
      <c r="J2" s="42"/>
      <c r="K2" s="42"/>
      <c r="L2" s="42"/>
      <c r="M2" s="42"/>
      <c r="N2" s="42"/>
      <c r="O2" s="52"/>
      <c r="P2" s="52"/>
    </row>
    <row r="3" ht="9.45" customHeight="1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48" customHeight="1" spans="1:16">
      <c r="A4" s="13" t="s">
        <v>4</v>
      </c>
      <c r="B4" s="14"/>
      <c r="C4" s="14"/>
      <c r="D4" s="14"/>
      <c r="E4" s="14"/>
      <c r="F4" s="15" t="s">
        <v>5</v>
      </c>
      <c r="G4" s="16"/>
      <c r="H4" s="16"/>
      <c r="I4" s="16"/>
      <c r="J4" s="16"/>
      <c r="K4" s="43"/>
      <c r="L4" s="44" t="s">
        <v>72</v>
      </c>
      <c r="M4" s="45"/>
      <c r="N4" s="45"/>
      <c r="O4" s="45"/>
      <c r="P4" s="53"/>
    </row>
    <row r="5" ht="22.95" customHeight="1" spans="1:16">
      <c r="A5" s="17" t="s">
        <v>7</v>
      </c>
      <c r="B5" s="18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18"/>
      <c r="H5" s="18" t="s">
        <v>13</v>
      </c>
      <c r="I5" s="18"/>
      <c r="J5" s="18" t="s">
        <v>14</v>
      </c>
      <c r="K5" s="18"/>
      <c r="L5" s="18"/>
      <c r="M5" s="18" t="s">
        <v>15</v>
      </c>
      <c r="N5" s="18" t="s">
        <v>16</v>
      </c>
      <c r="O5" s="54" t="s">
        <v>17</v>
      </c>
      <c r="P5" s="55" t="s">
        <v>18</v>
      </c>
    </row>
    <row r="6" ht="34.95" customHeight="1" spans="1:16">
      <c r="A6" s="17"/>
      <c r="B6" s="18"/>
      <c r="C6" s="18"/>
      <c r="D6" s="18"/>
      <c r="E6" s="18"/>
      <c r="F6" s="18" t="s">
        <v>19</v>
      </c>
      <c r="G6" s="18" t="s">
        <v>20</v>
      </c>
      <c r="H6" s="18" t="s">
        <v>21</v>
      </c>
      <c r="I6" s="18" t="s">
        <v>22</v>
      </c>
      <c r="J6" s="18" t="s">
        <v>23</v>
      </c>
      <c r="K6" s="18" t="s">
        <v>24</v>
      </c>
      <c r="L6" s="18" t="s">
        <v>22</v>
      </c>
      <c r="M6" s="18"/>
      <c r="N6" s="18"/>
      <c r="O6" s="56"/>
      <c r="P6" s="55"/>
    </row>
    <row r="7" ht="54" customHeight="1" spans="1:16">
      <c r="A7" s="19">
        <v>1</v>
      </c>
      <c r="B7" s="20"/>
      <c r="C7" s="21"/>
      <c r="D7" s="64" t="s">
        <v>73</v>
      </c>
      <c r="E7" s="65"/>
      <c r="F7" s="24"/>
      <c r="G7" s="25"/>
      <c r="H7" s="26"/>
      <c r="I7" s="24"/>
      <c r="J7" s="25" t="s">
        <v>74</v>
      </c>
      <c r="K7" s="71">
        <v>6000</v>
      </c>
      <c r="L7" s="25"/>
      <c r="M7" s="64"/>
      <c r="N7" s="47" t="s">
        <v>75</v>
      </c>
      <c r="O7" s="25"/>
      <c r="P7" s="22"/>
    </row>
    <row r="8" ht="54" customHeight="1" spans="1:16">
      <c r="A8" s="19">
        <v>2</v>
      </c>
      <c r="B8" s="20"/>
      <c r="C8" s="21"/>
      <c r="D8" s="64"/>
      <c r="E8" s="65"/>
      <c r="F8" s="24"/>
      <c r="G8" s="24"/>
      <c r="H8" s="26"/>
      <c r="I8" s="24"/>
      <c r="J8" s="25"/>
      <c r="K8" s="71"/>
      <c r="L8" s="25"/>
      <c r="M8" s="64"/>
      <c r="N8" s="47"/>
      <c r="O8" s="25"/>
      <c r="P8" s="22"/>
    </row>
    <row r="9" ht="54" customHeight="1" spans="1:16">
      <c r="A9" s="19">
        <v>3</v>
      </c>
      <c r="B9" s="21"/>
      <c r="C9" s="21"/>
      <c r="D9" s="64"/>
      <c r="E9" s="65"/>
      <c r="F9" s="25"/>
      <c r="G9" s="25"/>
      <c r="H9" s="64"/>
      <c r="I9" s="25"/>
      <c r="J9" s="25"/>
      <c r="K9" s="71"/>
      <c r="L9" s="25"/>
      <c r="M9" s="64"/>
      <c r="N9" s="47"/>
      <c r="O9" s="25"/>
      <c r="P9" s="22"/>
    </row>
    <row r="10" ht="54" customHeight="1" spans="1:16">
      <c r="A10" s="19">
        <v>4</v>
      </c>
      <c r="B10" s="21"/>
      <c r="C10" s="21"/>
      <c r="D10" s="64"/>
      <c r="E10" s="67"/>
      <c r="F10" s="24"/>
      <c r="G10" s="24"/>
      <c r="H10" s="26"/>
      <c r="I10" s="24"/>
      <c r="J10" s="25"/>
      <c r="K10" s="71"/>
      <c r="L10" s="25"/>
      <c r="M10" s="64"/>
      <c r="N10" s="47"/>
      <c r="O10" s="25"/>
      <c r="P10" s="22"/>
    </row>
    <row r="11" ht="54" customHeight="1" spans="1:16">
      <c r="A11" s="19">
        <v>5</v>
      </c>
      <c r="B11" s="21"/>
      <c r="C11" s="21"/>
      <c r="D11" s="25"/>
      <c r="E11" s="67"/>
      <c r="F11" s="24"/>
      <c r="G11" s="24"/>
      <c r="H11" s="26"/>
      <c r="I11" s="24"/>
      <c r="J11" s="25"/>
      <c r="K11" s="71"/>
      <c r="L11" s="25"/>
      <c r="M11" s="64"/>
      <c r="N11" s="47"/>
      <c r="O11" s="25"/>
      <c r="P11" s="22"/>
    </row>
    <row r="12" ht="54" customHeight="1" spans="1:16">
      <c r="A12" s="19">
        <v>6</v>
      </c>
      <c r="B12" s="21"/>
      <c r="C12" s="21"/>
      <c r="D12" s="64"/>
      <c r="E12" s="67"/>
      <c r="F12" s="24"/>
      <c r="G12" s="24"/>
      <c r="H12" s="26"/>
      <c r="I12" s="24"/>
      <c r="J12" s="25"/>
      <c r="K12" s="71"/>
      <c r="L12" s="25"/>
      <c r="M12" s="64"/>
      <c r="N12" s="47"/>
      <c r="O12" s="25"/>
      <c r="P12" s="22"/>
    </row>
    <row r="13" ht="54" customHeight="1" spans="1:16">
      <c r="A13" s="19">
        <v>7</v>
      </c>
      <c r="B13" s="21"/>
      <c r="C13" s="21"/>
      <c r="D13" s="64"/>
      <c r="E13" s="67"/>
      <c r="F13" s="24"/>
      <c r="G13" s="24"/>
      <c r="H13" s="26"/>
      <c r="I13" s="24"/>
      <c r="J13" s="25"/>
      <c r="K13" s="71"/>
      <c r="L13" s="25"/>
      <c r="M13" s="64"/>
      <c r="N13" s="47"/>
      <c r="O13" s="25"/>
      <c r="P13" s="22"/>
    </row>
    <row r="14" ht="54" customHeight="1" spans="1:16">
      <c r="A14" s="19">
        <v>8</v>
      </c>
      <c r="B14" s="21"/>
      <c r="C14" s="21"/>
      <c r="D14" s="64"/>
      <c r="E14" s="67"/>
      <c r="F14" s="24"/>
      <c r="G14" s="24"/>
      <c r="H14" s="26"/>
      <c r="I14" s="24"/>
      <c r="J14" s="25"/>
      <c r="K14" s="71"/>
      <c r="L14" s="25"/>
      <c r="M14" s="64"/>
      <c r="N14" s="47"/>
      <c r="O14" s="25"/>
      <c r="P14" s="22"/>
    </row>
    <row r="15" ht="54" customHeight="1" spans="1:16">
      <c r="A15" s="19">
        <v>9</v>
      </c>
      <c r="B15" s="21"/>
      <c r="C15" s="21"/>
      <c r="D15" s="64"/>
      <c r="E15" s="67"/>
      <c r="F15" s="24"/>
      <c r="G15" s="24"/>
      <c r="H15" s="26"/>
      <c r="I15" s="24"/>
      <c r="J15" s="25"/>
      <c r="K15" s="71"/>
      <c r="L15" s="25"/>
      <c r="M15" s="64"/>
      <c r="N15" s="47"/>
      <c r="O15" s="25"/>
      <c r="P15" s="22"/>
    </row>
    <row r="16" ht="49.95" customHeight="1" spans="1:16">
      <c r="A16" s="19">
        <v>10</v>
      </c>
      <c r="B16" s="69" t="s">
        <v>37</v>
      </c>
      <c r="C16" s="70"/>
      <c r="D16" s="70"/>
      <c r="E16" s="70"/>
      <c r="F16" s="70"/>
      <c r="G16" s="70"/>
      <c r="H16" s="70"/>
      <c r="I16" s="70"/>
      <c r="J16" s="74"/>
      <c r="K16" s="75">
        <f>SUM(K7:K15)</f>
        <v>6000</v>
      </c>
      <c r="L16" s="25"/>
      <c r="M16" s="25"/>
      <c r="N16" s="50"/>
      <c r="O16" s="25"/>
      <c r="P16" s="76"/>
    </row>
    <row r="17" s="1" customFormat="1" ht="25.5" spans="1:16">
      <c r="A17" s="34" t="s">
        <v>18</v>
      </c>
      <c r="B17" s="35" t="s">
        <v>38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59"/>
    </row>
    <row r="18" s="2" customFormat="1" customHeight="1" spans="1:16">
      <c r="A18" s="36" t="s">
        <v>39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5" right="0.75" top="1" bottom="1" header="0.5" footer="0.5"/>
  <pageSetup paperSize="9" scale="44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="70" zoomScaleNormal="60" workbookViewId="0">
      <selection activeCell="E10" sqref="E10"/>
    </sheetView>
  </sheetViews>
  <sheetFormatPr defaultColWidth="9" defaultRowHeight="25.95" customHeight="1"/>
  <cols>
    <col min="1" max="1" width="7.33333333333333" style="3" customWidth="1"/>
    <col min="2" max="3" width="18.6666666666667" style="3" customWidth="1"/>
    <col min="4" max="4" width="23.3333333333333" style="3" customWidth="1"/>
    <col min="5" max="5" width="35" style="3" customWidth="1"/>
    <col min="6" max="10" width="12.6666666666667" style="3" customWidth="1"/>
    <col min="11" max="11" width="22" style="3" customWidth="1"/>
    <col min="12" max="12" width="12.6666666666667" style="3" customWidth="1"/>
    <col min="13" max="13" width="25.6666666666667" style="3" customWidth="1"/>
    <col min="14" max="14" width="22.225" style="3" customWidth="1"/>
    <col min="15" max="15" width="17.1083333333333" style="3" customWidth="1"/>
    <col min="16" max="16" width="29.1083333333333" style="3" customWidth="1"/>
    <col min="17" max="16384" width="9" style="3"/>
  </cols>
  <sheetData>
    <row r="1" ht="49.95" customHeight="1" spans="1:16">
      <c r="A1" s="4" t="s">
        <v>76</v>
      </c>
      <c r="B1" s="60"/>
      <c r="C1" s="61" t="s">
        <v>0</v>
      </c>
      <c r="D1" s="61"/>
      <c r="E1" s="61"/>
      <c r="F1" s="61"/>
      <c r="G1" s="61"/>
      <c r="H1" s="61"/>
      <c r="I1" s="61"/>
      <c r="J1" s="39" t="s">
        <v>1</v>
      </c>
      <c r="K1" s="39"/>
      <c r="L1" s="39"/>
      <c r="M1" s="39" t="s">
        <v>2</v>
      </c>
      <c r="N1" s="39"/>
      <c r="O1" s="39" t="s">
        <v>3</v>
      </c>
      <c r="P1" s="51"/>
    </row>
    <row r="2" ht="49.95" customHeight="1" spans="1:16">
      <c r="A2" s="8"/>
      <c r="B2" s="62"/>
      <c r="C2" s="63"/>
      <c r="D2" s="63"/>
      <c r="E2" s="63"/>
      <c r="F2" s="63"/>
      <c r="G2" s="63"/>
      <c r="H2" s="63"/>
      <c r="I2" s="63"/>
      <c r="J2" s="42"/>
      <c r="K2" s="42"/>
      <c r="L2" s="42"/>
      <c r="M2" s="42"/>
      <c r="N2" s="42"/>
      <c r="O2" s="52"/>
      <c r="P2" s="52"/>
    </row>
    <row r="3" ht="9.45" customHeight="1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48" customHeight="1" spans="1:16">
      <c r="A4" s="13" t="s">
        <v>4</v>
      </c>
      <c r="B4" s="14"/>
      <c r="C4" s="14"/>
      <c r="D4" s="14"/>
      <c r="E4" s="14"/>
      <c r="F4" s="15" t="s">
        <v>5</v>
      </c>
      <c r="G4" s="16"/>
      <c r="H4" s="16"/>
      <c r="I4" s="16"/>
      <c r="J4" s="16"/>
      <c r="K4" s="43"/>
      <c r="L4" s="44" t="s">
        <v>72</v>
      </c>
      <c r="M4" s="45"/>
      <c r="N4" s="45"/>
      <c r="O4" s="45"/>
      <c r="P4" s="53"/>
    </row>
    <row r="5" ht="22.95" customHeight="1" spans="1:16">
      <c r="A5" s="17" t="s">
        <v>7</v>
      </c>
      <c r="B5" s="18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18"/>
      <c r="H5" s="18" t="s">
        <v>13</v>
      </c>
      <c r="I5" s="18"/>
      <c r="J5" s="18" t="s">
        <v>14</v>
      </c>
      <c r="K5" s="18"/>
      <c r="L5" s="18"/>
      <c r="M5" s="18" t="s">
        <v>15</v>
      </c>
      <c r="N5" s="18" t="s">
        <v>16</v>
      </c>
      <c r="O5" s="54" t="s">
        <v>17</v>
      </c>
      <c r="P5" s="55" t="s">
        <v>18</v>
      </c>
    </row>
    <row r="6" ht="34.95" customHeight="1" spans="1:16">
      <c r="A6" s="17"/>
      <c r="B6" s="18"/>
      <c r="C6" s="18"/>
      <c r="D6" s="18"/>
      <c r="E6" s="18"/>
      <c r="F6" s="18" t="s">
        <v>19</v>
      </c>
      <c r="G6" s="18" t="s">
        <v>20</v>
      </c>
      <c r="H6" s="18" t="s">
        <v>21</v>
      </c>
      <c r="I6" s="18" t="s">
        <v>22</v>
      </c>
      <c r="J6" s="18" t="s">
        <v>23</v>
      </c>
      <c r="K6" s="18" t="s">
        <v>24</v>
      </c>
      <c r="L6" s="18" t="s">
        <v>22</v>
      </c>
      <c r="M6" s="18"/>
      <c r="N6" s="18"/>
      <c r="O6" s="56"/>
      <c r="P6" s="55"/>
    </row>
    <row r="7" ht="54" customHeight="1" spans="1:16">
      <c r="A7" s="19">
        <v>1</v>
      </c>
      <c r="B7" s="20"/>
      <c r="C7" s="21"/>
      <c r="D7" s="64" t="s">
        <v>70</v>
      </c>
      <c r="E7" s="65"/>
      <c r="F7" s="24"/>
      <c r="G7" s="25"/>
      <c r="H7" s="26"/>
      <c r="I7" s="24"/>
      <c r="J7" s="25" t="s">
        <v>77</v>
      </c>
      <c r="K7" s="71">
        <v>3500</v>
      </c>
      <c r="L7" s="25"/>
      <c r="M7" s="64"/>
      <c r="N7" s="47"/>
      <c r="O7" s="25"/>
      <c r="P7" s="22"/>
    </row>
    <row r="8" ht="54" customHeight="1" spans="1:16">
      <c r="A8" s="19">
        <v>2</v>
      </c>
      <c r="B8" s="20"/>
      <c r="C8" s="21"/>
      <c r="D8" s="64" t="s">
        <v>78</v>
      </c>
      <c r="E8" s="65"/>
      <c r="F8" s="24"/>
      <c r="G8" s="24"/>
      <c r="H8" s="26"/>
      <c r="I8" s="24"/>
      <c r="J8" s="25" t="s">
        <v>79</v>
      </c>
      <c r="K8" s="71">
        <v>40</v>
      </c>
      <c r="L8" s="25"/>
      <c r="M8" s="64"/>
      <c r="N8" s="47"/>
      <c r="O8" s="25"/>
      <c r="P8" s="22"/>
    </row>
    <row r="9" ht="54" customHeight="1" spans="1:16">
      <c r="A9" s="19">
        <v>3</v>
      </c>
      <c r="B9" s="21"/>
      <c r="C9" s="21"/>
      <c r="D9" s="64" t="s">
        <v>64</v>
      </c>
      <c r="E9" s="65"/>
      <c r="F9" s="25"/>
      <c r="G9" s="25"/>
      <c r="H9" s="64"/>
      <c r="I9" s="25"/>
      <c r="J9" s="25">
        <v>2</v>
      </c>
      <c r="K9" s="71">
        <v>30</v>
      </c>
      <c r="L9" s="25"/>
      <c r="M9" s="64"/>
      <c r="N9" s="47"/>
      <c r="O9" s="25"/>
      <c r="P9" s="22"/>
    </row>
    <row r="10" ht="54" customHeight="1" spans="1:16">
      <c r="A10" s="19">
        <v>4</v>
      </c>
      <c r="B10" s="21"/>
      <c r="C10" s="21"/>
      <c r="D10" s="64" t="s">
        <v>80</v>
      </c>
      <c r="E10" s="67"/>
      <c r="F10" s="24"/>
      <c r="G10" s="24"/>
      <c r="H10" s="26"/>
      <c r="I10" s="24"/>
      <c r="J10" s="25" t="s">
        <v>81</v>
      </c>
      <c r="K10" s="71">
        <v>260</v>
      </c>
      <c r="L10" s="25"/>
      <c r="M10" s="64"/>
      <c r="N10" s="47"/>
      <c r="O10" s="25"/>
      <c r="P10" s="22"/>
    </row>
    <row r="11" ht="54" customHeight="1" spans="1:16">
      <c r="A11" s="19">
        <v>5</v>
      </c>
      <c r="B11" s="21"/>
      <c r="C11" s="21"/>
      <c r="D11" s="25" t="s">
        <v>82</v>
      </c>
      <c r="E11" s="65" t="s">
        <v>83</v>
      </c>
      <c r="F11" s="24"/>
      <c r="G11" s="24"/>
      <c r="H11" s="26"/>
      <c r="I11" s="24"/>
      <c r="J11" s="25" t="s">
        <v>84</v>
      </c>
      <c r="K11" s="71">
        <v>30</v>
      </c>
      <c r="L11" s="25"/>
      <c r="M11" s="64"/>
      <c r="N11" s="47"/>
      <c r="O11" s="25"/>
      <c r="P11" s="22"/>
    </row>
    <row r="12" ht="54" customHeight="1" spans="1:16">
      <c r="A12" s="19">
        <v>6</v>
      </c>
      <c r="B12" s="21"/>
      <c r="C12" s="21"/>
      <c r="D12" s="64" t="s">
        <v>85</v>
      </c>
      <c r="E12" s="65" t="s">
        <v>86</v>
      </c>
      <c r="F12" s="24"/>
      <c r="G12" s="24"/>
      <c r="H12" s="26"/>
      <c r="I12" s="24"/>
      <c r="J12" s="25" t="s">
        <v>87</v>
      </c>
      <c r="K12" s="71">
        <v>15</v>
      </c>
      <c r="L12" s="25"/>
      <c r="M12" s="64"/>
      <c r="N12" s="47"/>
      <c r="O12" s="25"/>
      <c r="P12" s="22"/>
    </row>
    <row r="13" ht="54" customHeight="1" spans="1:16">
      <c r="A13" s="19">
        <v>7</v>
      </c>
      <c r="B13" s="21"/>
      <c r="C13" s="21"/>
      <c r="D13" s="64"/>
      <c r="E13" s="67"/>
      <c r="F13" s="24"/>
      <c r="G13" s="24"/>
      <c r="H13" s="26"/>
      <c r="I13" s="24"/>
      <c r="J13" s="25"/>
      <c r="K13" s="71"/>
      <c r="L13" s="25"/>
      <c r="M13" s="64"/>
      <c r="N13" s="47"/>
      <c r="O13" s="25"/>
      <c r="P13" s="22"/>
    </row>
    <row r="14" ht="54" customHeight="1" spans="1:16">
      <c r="A14" s="19">
        <v>8</v>
      </c>
      <c r="B14" s="21"/>
      <c r="C14" s="21"/>
      <c r="D14" s="64"/>
      <c r="E14" s="67"/>
      <c r="F14" s="24"/>
      <c r="G14" s="24"/>
      <c r="H14" s="26"/>
      <c r="I14" s="24"/>
      <c r="J14" s="25"/>
      <c r="K14" s="71"/>
      <c r="L14" s="25"/>
      <c r="M14" s="64"/>
      <c r="N14" s="47"/>
      <c r="O14" s="25"/>
      <c r="P14" s="22"/>
    </row>
    <row r="15" ht="54" customHeight="1" spans="1:16">
      <c r="A15" s="19">
        <v>9</v>
      </c>
      <c r="B15" s="21"/>
      <c r="C15" s="21"/>
      <c r="D15" s="64"/>
      <c r="E15" s="67"/>
      <c r="F15" s="24"/>
      <c r="G15" s="24"/>
      <c r="H15" s="26"/>
      <c r="I15" s="24"/>
      <c r="J15" s="25"/>
      <c r="K15" s="71"/>
      <c r="L15" s="25"/>
      <c r="M15" s="64"/>
      <c r="N15" s="47"/>
      <c r="O15" s="25"/>
      <c r="P15" s="22"/>
    </row>
    <row r="16" ht="49.95" customHeight="1" spans="1:16">
      <c r="A16" s="19">
        <v>10</v>
      </c>
      <c r="B16" s="69" t="s">
        <v>37</v>
      </c>
      <c r="C16" s="70"/>
      <c r="D16" s="70"/>
      <c r="E16" s="70"/>
      <c r="F16" s="70"/>
      <c r="G16" s="70"/>
      <c r="H16" s="70"/>
      <c r="I16" s="70"/>
      <c r="J16" s="74"/>
      <c r="K16" s="75">
        <f>SUM(K7:K15)</f>
        <v>3875</v>
      </c>
      <c r="L16" s="25"/>
      <c r="M16" s="25"/>
      <c r="N16" s="50"/>
      <c r="O16" s="25"/>
      <c r="P16" s="76"/>
    </row>
    <row r="17" s="1" customFormat="1" ht="25.5" spans="1:16">
      <c r="A17" s="34" t="s">
        <v>18</v>
      </c>
      <c r="B17" s="35" t="s">
        <v>38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59"/>
    </row>
    <row r="18" s="2" customFormat="1" customHeight="1" spans="1:16">
      <c r="A18" s="36" t="s">
        <v>39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5" right="0.75" top="1" bottom="1" header="0.5" footer="0.5"/>
  <pageSetup paperSize="9" scale="35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="70" zoomScaleNormal="60" workbookViewId="0">
      <selection activeCell="A9" sqref="$A9:$XFD9"/>
    </sheetView>
  </sheetViews>
  <sheetFormatPr defaultColWidth="9" defaultRowHeight="25.95" customHeight="1"/>
  <cols>
    <col min="1" max="1" width="7.33333333333333" style="3" customWidth="1"/>
    <col min="2" max="3" width="18.6666666666667" style="3" customWidth="1"/>
    <col min="4" max="4" width="23.3333333333333" style="3" customWidth="1"/>
    <col min="5" max="5" width="35" style="3" customWidth="1"/>
    <col min="6" max="10" width="12.6666666666667" style="3" customWidth="1"/>
    <col min="11" max="11" width="22" style="3" customWidth="1"/>
    <col min="12" max="12" width="12.6666666666667" style="3" customWidth="1"/>
    <col min="13" max="13" width="22.4416666666667" style="3" customWidth="1"/>
    <col min="14" max="14" width="18.1083333333333" style="3" customWidth="1"/>
    <col min="15" max="15" width="17.1083333333333" style="3" customWidth="1"/>
    <col min="16" max="16" width="29.1083333333333" style="3" customWidth="1"/>
    <col min="17" max="16384" width="9" style="3"/>
  </cols>
  <sheetData>
    <row r="1" ht="49.95" customHeight="1" spans="1:16">
      <c r="A1" s="4" t="s">
        <v>76</v>
      </c>
      <c r="B1" s="60"/>
      <c r="C1" s="61" t="s">
        <v>0</v>
      </c>
      <c r="D1" s="61"/>
      <c r="E1" s="61"/>
      <c r="F1" s="61"/>
      <c r="G1" s="61"/>
      <c r="H1" s="61"/>
      <c r="I1" s="61"/>
      <c r="J1" s="39" t="s">
        <v>1</v>
      </c>
      <c r="K1" s="39"/>
      <c r="L1" s="39"/>
      <c r="M1" s="39" t="s">
        <v>2</v>
      </c>
      <c r="N1" s="39"/>
      <c r="O1" s="39" t="s">
        <v>3</v>
      </c>
      <c r="P1" s="51"/>
    </row>
    <row r="2" ht="49.95" customHeight="1" spans="1:16">
      <c r="A2" s="8"/>
      <c r="B2" s="62"/>
      <c r="C2" s="63"/>
      <c r="D2" s="63"/>
      <c r="E2" s="63"/>
      <c r="F2" s="63"/>
      <c r="G2" s="63"/>
      <c r="H2" s="63"/>
      <c r="I2" s="63"/>
      <c r="J2" s="42"/>
      <c r="K2" s="42"/>
      <c r="L2" s="42"/>
      <c r="M2" s="42"/>
      <c r="N2" s="42"/>
      <c r="O2" s="52"/>
      <c r="P2" s="52"/>
    </row>
    <row r="3" ht="9.45" customHeight="1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48" customHeight="1" spans="1:16">
      <c r="A4" s="13" t="s">
        <v>4</v>
      </c>
      <c r="B4" s="14"/>
      <c r="C4" s="14"/>
      <c r="D4" s="14"/>
      <c r="E4" s="14"/>
      <c r="F4" s="15" t="s">
        <v>5</v>
      </c>
      <c r="G4" s="16"/>
      <c r="H4" s="16"/>
      <c r="I4" s="16"/>
      <c r="J4" s="16"/>
      <c r="K4" s="43"/>
      <c r="L4" s="44" t="s">
        <v>88</v>
      </c>
      <c r="M4" s="45"/>
      <c r="N4" s="45"/>
      <c r="O4" s="45"/>
      <c r="P4" s="53"/>
    </row>
    <row r="5" ht="22.95" customHeight="1" spans="1:16">
      <c r="A5" s="17" t="s">
        <v>7</v>
      </c>
      <c r="B5" s="18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18"/>
      <c r="H5" s="18" t="s">
        <v>13</v>
      </c>
      <c r="I5" s="18"/>
      <c r="J5" s="18" t="s">
        <v>14</v>
      </c>
      <c r="K5" s="18"/>
      <c r="L5" s="18"/>
      <c r="M5" s="18" t="s">
        <v>15</v>
      </c>
      <c r="N5" s="18" t="s">
        <v>16</v>
      </c>
      <c r="O5" s="54" t="s">
        <v>17</v>
      </c>
      <c r="P5" s="55" t="s">
        <v>18</v>
      </c>
    </row>
    <row r="6" ht="34.95" customHeight="1" spans="1:16">
      <c r="A6" s="17"/>
      <c r="B6" s="18"/>
      <c r="C6" s="18"/>
      <c r="D6" s="18"/>
      <c r="E6" s="18"/>
      <c r="F6" s="18" t="s">
        <v>19</v>
      </c>
      <c r="G6" s="18" t="s">
        <v>20</v>
      </c>
      <c r="H6" s="18" t="s">
        <v>21</v>
      </c>
      <c r="I6" s="18" t="s">
        <v>22</v>
      </c>
      <c r="J6" s="18" t="s">
        <v>23</v>
      </c>
      <c r="K6" s="18" t="s">
        <v>24</v>
      </c>
      <c r="L6" s="18" t="s">
        <v>22</v>
      </c>
      <c r="M6" s="18"/>
      <c r="N6" s="18"/>
      <c r="O6" s="56"/>
      <c r="P6" s="55"/>
    </row>
    <row r="7" ht="54" customHeight="1" spans="1:16">
      <c r="A7" s="19">
        <v>1</v>
      </c>
      <c r="B7" s="20"/>
      <c r="C7" s="21"/>
      <c r="D7" s="64" t="s">
        <v>89</v>
      </c>
      <c r="E7" s="65"/>
      <c r="F7" s="24"/>
      <c r="G7" s="25"/>
      <c r="H7" s="26"/>
      <c r="I7" s="24"/>
      <c r="J7" s="25" t="s">
        <v>90</v>
      </c>
      <c r="K7" s="71">
        <v>100</v>
      </c>
      <c r="L7" s="25"/>
      <c r="M7" s="64"/>
      <c r="N7" s="47"/>
      <c r="O7" s="25"/>
      <c r="P7" s="22"/>
    </row>
    <row r="8" ht="54" customHeight="1" spans="1:16">
      <c r="A8" s="19">
        <v>2</v>
      </c>
      <c r="B8" s="20"/>
      <c r="C8" s="21"/>
      <c r="D8" s="64" t="s">
        <v>91</v>
      </c>
      <c r="E8" s="65"/>
      <c r="F8" s="24"/>
      <c r="G8" s="24"/>
      <c r="H8" s="26"/>
      <c r="I8" s="24"/>
      <c r="J8" s="25">
        <v>4</v>
      </c>
      <c r="K8" s="71">
        <v>88</v>
      </c>
      <c r="L8" s="25"/>
      <c r="M8" s="64"/>
      <c r="N8" s="47"/>
      <c r="O8" s="25"/>
      <c r="P8" s="22"/>
    </row>
    <row r="9" ht="54" customHeight="1" spans="1:16">
      <c r="A9" s="19">
        <v>3</v>
      </c>
      <c r="B9" s="21"/>
      <c r="C9" s="21"/>
      <c r="D9" s="64" t="s">
        <v>92</v>
      </c>
      <c r="E9" s="65"/>
      <c r="F9" s="25"/>
      <c r="G9" s="25"/>
      <c r="H9" s="64"/>
      <c r="I9" s="25"/>
      <c r="J9" s="25">
        <v>2</v>
      </c>
      <c r="K9" s="71">
        <v>30</v>
      </c>
      <c r="L9" s="25"/>
      <c r="M9" s="64"/>
      <c r="N9" s="47"/>
      <c r="O9" s="25"/>
      <c r="P9" s="22"/>
    </row>
    <row r="10" ht="54" customHeight="1" spans="1:16">
      <c r="A10" s="19">
        <v>4</v>
      </c>
      <c r="B10" s="21"/>
      <c r="C10" s="21"/>
      <c r="D10" s="64" t="s">
        <v>93</v>
      </c>
      <c r="E10" s="67"/>
      <c r="F10" s="24"/>
      <c r="G10" s="24"/>
      <c r="H10" s="26"/>
      <c r="I10" s="24"/>
      <c r="J10" s="25">
        <v>4</v>
      </c>
      <c r="K10" s="71">
        <v>20</v>
      </c>
      <c r="L10" s="25"/>
      <c r="M10" s="64"/>
      <c r="N10" s="47"/>
      <c r="O10" s="25"/>
      <c r="P10" s="22"/>
    </row>
    <row r="11" ht="54" customHeight="1" spans="1:16">
      <c r="A11" s="19">
        <v>5</v>
      </c>
      <c r="B11" s="21"/>
      <c r="C11" s="21"/>
      <c r="D11" s="25" t="s">
        <v>94</v>
      </c>
      <c r="E11" s="65"/>
      <c r="F11" s="24"/>
      <c r="G11" s="24"/>
      <c r="H11" s="26"/>
      <c r="I11" s="24"/>
      <c r="J11" s="25" t="s">
        <v>95</v>
      </c>
      <c r="K11" s="71">
        <v>120</v>
      </c>
      <c r="L11" s="25"/>
      <c r="M11" s="64"/>
      <c r="N11" s="47"/>
      <c r="O11" s="25"/>
      <c r="P11" s="22"/>
    </row>
    <row r="12" ht="54" customHeight="1" spans="1:16">
      <c r="A12" s="19">
        <v>6</v>
      </c>
      <c r="B12" s="21"/>
      <c r="C12" s="21"/>
      <c r="D12" s="64"/>
      <c r="E12" s="65"/>
      <c r="F12" s="24"/>
      <c r="G12" s="24"/>
      <c r="H12" s="26"/>
      <c r="I12" s="24"/>
      <c r="J12" s="25"/>
      <c r="K12" s="71"/>
      <c r="L12" s="25"/>
      <c r="M12" s="64"/>
      <c r="N12" s="47"/>
      <c r="O12" s="25"/>
      <c r="P12" s="22"/>
    </row>
    <row r="13" ht="54" customHeight="1" spans="1:16">
      <c r="A13" s="19">
        <v>7</v>
      </c>
      <c r="B13" s="21"/>
      <c r="C13" s="21"/>
      <c r="D13" s="64"/>
      <c r="E13" s="67"/>
      <c r="F13" s="24"/>
      <c r="G13" s="24"/>
      <c r="H13" s="26"/>
      <c r="I13" s="24"/>
      <c r="J13" s="25"/>
      <c r="K13" s="71"/>
      <c r="L13" s="25"/>
      <c r="M13" s="64"/>
      <c r="N13" s="47"/>
      <c r="O13" s="25"/>
      <c r="P13" s="22"/>
    </row>
    <row r="14" ht="54" customHeight="1" spans="1:16">
      <c r="A14" s="19">
        <v>8</v>
      </c>
      <c r="B14" s="21"/>
      <c r="C14" s="21"/>
      <c r="D14" s="64"/>
      <c r="E14" s="67"/>
      <c r="F14" s="24"/>
      <c r="G14" s="24"/>
      <c r="H14" s="26"/>
      <c r="I14" s="24"/>
      <c r="J14" s="25"/>
      <c r="K14" s="71"/>
      <c r="L14" s="25"/>
      <c r="M14" s="64"/>
      <c r="N14" s="47"/>
      <c r="O14" s="25"/>
      <c r="P14" s="22"/>
    </row>
    <row r="15" ht="54" customHeight="1" spans="1:16">
      <c r="A15" s="19">
        <v>9</v>
      </c>
      <c r="B15" s="21"/>
      <c r="C15" s="21"/>
      <c r="D15" s="64"/>
      <c r="E15" s="67"/>
      <c r="F15" s="24"/>
      <c r="G15" s="24"/>
      <c r="H15" s="26"/>
      <c r="I15" s="24"/>
      <c r="J15" s="25"/>
      <c r="K15" s="71"/>
      <c r="L15" s="25"/>
      <c r="M15" s="64"/>
      <c r="N15" s="47"/>
      <c r="O15" s="25"/>
      <c r="P15" s="22"/>
    </row>
    <row r="16" ht="49.95" customHeight="1" spans="1:16">
      <c r="A16" s="19">
        <v>10</v>
      </c>
      <c r="B16" s="69" t="s">
        <v>37</v>
      </c>
      <c r="C16" s="70"/>
      <c r="D16" s="70"/>
      <c r="E16" s="70"/>
      <c r="F16" s="70"/>
      <c r="G16" s="70"/>
      <c r="H16" s="70"/>
      <c r="I16" s="70"/>
      <c r="J16" s="74"/>
      <c r="K16" s="75">
        <f>SUM(K7:K15)</f>
        <v>358</v>
      </c>
      <c r="L16" s="25"/>
      <c r="M16" s="25"/>
      <c r="N16" s="50"/>
      <c r="O16" s="25"/>
      <c r="P16" s="76"/>
    </row>
    <row r="17" s="1" customFormat="1" ht="25.5" spans="1:16">
      <c r="A17" s="34" t="s">
        <v>18</v>
      </c>
      <c r="B17" s="35" t="s">
        <v>38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59"/>
    </row>
    <row r="18" s="2" customFormat="1" customHeight="1" spans="1:16">
      <c r="A18" s="36" t="s">
        <v>39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31496062992126" right="0.15748031496063" top="0.511811023622047" bottom="0.47244094488189" header="0.511811023622047" footer="0.511811023622047"/>
  <pageSetup paperSize="9" scale="5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="70" zoomScaleNormal="60" workbookViewId="0">
      <selection activeCell="E10" sqref="E10"/>
    </sheetView>
  </sheetViews>
  <sheetFormatPr defaultColWidth="9" defaultRowHeight="25.95" customHeight="1"/>
  <cols>
    <col min="1" max="1" width="7.33333333333333" style="3" customWidth="1"/>
    <col min="2" max="3" width="18.6666666666667" style="3" customWidth="1"/>
    <col min="4" max="4" width="23.3333333333333" style="3" customWidth="1"/>
    <col min="5" max="5" width="35" style="3" customWidth="1"/>
    <col min="6" max="10" width="12.6666666666667" style="3" customWidth="1"/>
    <col min="11" max="11" width="22" style="3" customWidth="1"/>
    <col min="12" max="12" width="12.6666666666667" style="3" customWidth="1"/>
    <col min="13" max="13" width="22.4416666666667" style="3" customWidth="1"/>
    <col min="14" max="14" width="18.1083333333333" style="3" customWidth="1"/>
    <col min="15" max="15" width="17.1083333333333" style="3" customWidth="1"/>
    <col min="16" max="16" width="29.1083333333333" style="3" customWidth="1"/>
    <col min="17" max="16384" width="9" style="3"/>
  </cols>
  <sheetData>
    <row r="1" ht="49.95" customHeight="1" spans="1:16">
      <c r="A1" s="4" t="s">
        <v>76</v>
      </c>
      <c r="B1" s="60"/>
      <c r="C1" s="61" t="s">
        <v>0</v>
      </c>
      <c r="D1" s="61"/>
      <c r="E1" s="61"/>
      <c r="F1" s="61"/>
      <c r="G1" s="61"/>
      <c r="H1" s="61"/>
      <c r="I1" s="61"/>
      <c r="J1" s="39" t="s">
        <v>1</v>
      </c>
      <c r="K1" s="39"/>
      <c r="L1" s="39"/>
      <c r="M1" s="39" t="s">
        <v>2</v>
      </c>
      <c r="N1" s="39"/>
      <c r="O1" s="39" t="s">
        <v>3</v>
      </c>
      <c r="P1" s="51"/>
    </row>
    <row r="2" ht="49.95" customHeight="1" spans="1:16">
      <c r="A2" s="8"/>
      <c r="B2" s="62"/>
      <c r="C2" s="63"/>
      <c r="D2" s="63"/>
      <c r="E2" s="63"/>
      <c r="F2" s="63"/>
      <c r="G2" s="63"/>
      <c r="H2" s="63"/>
      <c r="I2" s="63"/>
      <c r="J2" s="42"/>
      <c r="K2" s="42"/>
      <c r="L2" s="42"/>
      <c r="M2" s="42"/>
      <c r="N2" s="42"/>
      <c r="O2" s="52"/>
      <c r="P2" s="52"/>
    </row>
    <row r="3" ht="9.45" customHeight="1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48" customHeight="1" spans="1:16">
      <c r="A4" s="13" t="s">
        <v>96</v>
      </c>
      <c r="B4" s="14"/>
      <c r="C4" s="14"/>
      <c r="D4" s="14"/>
      <c r="E4" s="14"/>
      <c r="F4" s="15" t="s">
        <v>97</v>
      </c>
      <c r="G4" s="16"/>
      <c r="H4" s="16"/>
      <c r="I4" s="16"/>
      <c r="J4" s="16"/>
      <c r="K4" s="43"/>
      <c r="L4" s="44" t="s">
        <v>98</v>
      </c>
      <c r="M4" s="45"/>
      <c r="N4" s="45"/>
      <c r="O4" s="45"/>
      <c r="P4" s="53"/>
    </row>
    <row r="5" ht="22.95" customHeight="1" spans="1:16">
      <c r="A5" s="17" t="s">
        <v>7</v>
      </c>
      <c r="B5" s="18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18"/>
      <c r="H5" s="18" t="s">
        <v>13</v>
      </c>
      <c r="I5" s="18"/>
      <c r="J5" s="18" t="s">
        <v>14</v>
      </c>
      <c r="K5" s="18"/>
      <c r="L5" s="18"/>
      <c r="M5" s="18" t="s">
        <v>15</v>
      </c>
      <c r="N5" s="18" t="s">
        <v>16</v>
      </c>
      <c r="O5" s="54" t="s">
        <v>17</v>
      </c>
      <c r="P5" s="55" t="s">
        <v>18</v>
      </c>
    </row>
    <row r="6" ht="34.95" customHeight="1" spans="1:16">
      <c r="A6" s="17"/>
      <c r="B6" s="18"/>
      <c r="C6" s="18"/>
      <c r="D6" s="18"/>
      <c r="E6" s="18"/>
      <c r="F6" s="18" t="s">
        <v>19</v>
      </c>
      <c r="G6" s="18" t="s">
        <v>20</v>
      </c>
      <c r="H6" s="18" t="s">
        <v>21</v>
      </c>
      <c r="I6" s="18" t="s">
        <v>22</v>
      </c>
      <c r="J6" s="18" t="s">
        <v>23</v>
      </c>
      <c r="K6" s="18" t="s">
        <v>24</v>
      </c>
      <c r="L6" s="18" t="s">
        <v>22</v>
      </c>
      <c r="M6" s="18"/>
      <c r="N6" s="18"/>
      <c r="O6" s="56"/>
      <c r="P6" s="55"/>
    </row>
    <row r="7" ht="54" customHeight="1" spans="1:16">
      <c r="A7" s="19">
        <v>1</v>
      </c>
      <c r="B7" s="20"/>
      <c r="C7" s="21"/>
      <c r="D7" s="64" t="s">
        <v>99</v>
      </c>
      <c r="E7" s="65"/>
      <c r="F7" s="24"/>
      <c r="G7" s="25"/>
      <c r="H7" s="26"/>
      <c r="I7" s="24"/>
      <c r="J7" s="25" t="s">
        <v>100</v>
      </c>
      <c r="K7" s="71">
        <v>65</v>
      </c>
      <c r="L7" s="25"/>
      <c r="M7" s="64"/>
      <c r="N7" s="47"/>
      <c r="O7" s="25"/>
      <c r="P7" s="22"/>
    </row>
    <row r="8" ht="54" customHeight="1" spans="1:16">
      <c r="A8" s="19">
        <v>2</v>
      </c>
      <c r="B8" s="20"/>
      <c r="C8" s="21"/>
      <c r="D8" s="64" t="s">
        <v>101</v>
      </c>
      <c r="E8" s="65"/>
      <c r="F8" s="24"/>
      <c r="G8" s="24"/>
      <c r="H8" s="26"/>
      <c r="I8" s="24"/>
      <c r="J8" s="25" t="s">
        <v>100</v>
      </c>
      <c r="K8" s="71">
        <v>22</v>
      </c>
      <c r="L8" s="25"/>
      <c r="M8" s="64"/>
      <c r="N8" s="47"/>
      <c r="O8" s="25"/>
      <c r="P8" s="22"/>
    </row>
    <row r="9" ht="54" customHeight="1" spans="1:16">
      <c r="A9" s="19">
        <v>3</v>
      </c>
      <c r="B9" s="21"/>
      <c r="C9" s="21"/>
      <c r="D9" s="64"/>
      <c r="E9" s="65"/>
      <c r="F9" s="25"/>
      <c r="G9" s="25"/>
      <c r="H9" s="64"/>
      <c r="I9" s="25"/>
      <c r="J9" s="25"/>
      <c r="K9" s="71"/>
      <c r="L9" s="25"/>
      <c r="M9" s="64"/>
      <c r="N9" s="47"/>
      <c r="O9" s="25"/>
      <c r="P9" s="22"/>
    </row>
    <row r="10" ht="54" customHeight="1" spans="1:16">
      <c r="A10" s="19">
        <v>4</v>
      </c>
      <c r="B10" s="21"/>
      <c r="C10" s="21"/>
      <c r="D10" s="64"/>
      <c r="E10" s="67"/>
      <c r="F10" s="24"/>
      <c r="G10" s="24"/>
      <c r="H10" s="26"/>
      <c r="I10" s="24"/>
      <c r="J10" s="25"/>
      <c r="K10" s="71"/>
      <c r="L10" s="25"/>
      <c r="M10" s="64"/>
      <c r="N10" s="47"/>
      <c r="O10" s="25"/>
      <c r="P10" s="22"/>
    </row>
    <row r="11" ht="54" customHeight="1" spans="1:16">
      <c r="A11" s="19">
        <v>5</v>
      </c>
      <c r="B11" s="21"/>
      <c r="C11" s="21"/>
      <c r="D11" s="25"/>
      <c r="E11" s="65"/>
      <c r="F11" s="24"/>
      <c r="G11" s="24"/>
      <c r="H11" s="26"/>
      <c r="I11" s="24"/>
      <c r="J11" s="25"/>
      <c r="K11" s="71"/>
      <c r="L11" s="25"/>
      <c r="M11" s="64"/>
      <c r="N11" s="47"/>
      <c r="O11" s="25"/>
      <c r="P11" s="22"/>
    </row>
    <row r="12" ht="54" customHeight="1" spans="1:16">
      <c r="A12" s="19">
        <v>6</v>
      </c>
      <c r="B12" s="21"/>
      <c r="C12" s="21"/>
      <c r="D12" s="64"/>
      <c r="E12" s="65"/>
      <c r="F12" s="24"/>
      <c r="G12" s="24"/>
      <c r="H12" s="26"/>
      <c r="I12" s="24"/>
      <c r="J12" s="25"/>
      <c r="K12" s="71"/>
      <c r="L12" s="25"/>
      <c r="M12" s="64"/>
      <c r="N12" s="47"/>
      <c r="O12" s="25"/>
      <c r="P12" s="22"/>
    </row>
    <row r="13" ht="54" customHeight="1" spans="1:16">
      <c r="A13" s="19">
        <v>7</v>
      </c>
      <c r="B13" s="21"/>
      <c r="C13" s="21"/>
      <c r="D13" s="64"/>
      <c r="E13" s="67"/>
      <c r="F13" s="24"/>
      <c r="G13" s="24"/>
      <c r="H13" s="26"/>
      <c r="I13" s="24"/>
      <c r="J13" s="25"/>
      <c r="K13" s="71"/>
      <c r="L13" s="25"/>
      <c r="M13" s="64"/>
      <c r="N13" s="47"/>
      <c r="O13" s="25"/>
      <c r="P13" s="22"/>
    </row>
    <row r="14" ht="54" customHeight="1" spans="1:16">
      <c r="A14" s="19">
        <v>8</v>
      </c>
      <c r="B14" s="21"/>
      <c r="C14" s="21"/>
      <c r="D14" s="64"/>
      <c r="E14" s="67"/>
      <c r="F14" s="24"/>
      <c r="G14" s="24"/>
      <c r="H14" s="26"/>
      <c r="I14" s="24"/>
      <c r="J14" s="25"/>
      <c r="K14" s="71"/>
      <c r="L14" s="25"/>
      <c r="M14" s="64"/>
      <c r="N14" s="47"/>
      <c r="O14" s="25"/>
      <c r="P14" s="22"/>
    </row>
    <row r="15" ht="54" customHeight="1" spans="1:16">
      <c r="A15" s="19">
        <v>9</v>
      </c>
      <c r="B15" s="21"/>
      <c r="C15" s="21"/>
      <c r="D15" s="64"/>
      <c r="E15" s="67"/>
      <c r="F15" s="24"/>
      <c r="G15" s="24"/>
      <c r="H15" s="26"/>
      <c r="I15" s="24"/>
      <c r="J15" s="25"/>
      <c r="K15" s="71"/>
      <c r="L15" s="25"/>
      <c r="M15" s="64"/>
      <c r="N15" s="47"/>
      <c r="O15" s="25"/>
      <c r="P15" s="22"/>
    </row>
    <row r="16" ht="49.95" customHeight="1" spans="1:16">
      <c r="A16" s="19">
        <v>10</v>
      </c>
      <c r="B16" s="69" t="s">
        <v>37</v>
      </c>
      <c r="C16" s="70"/>
      <c r="D16" s="70"/>
      <c r="E16" s="70"/>
      <c r="F16" s="70"/>
      <c r="G16" s="70"/>
      <c r="H16" s="70"/>
      <c r="I16" s="70"/>
      <c r="J16" s="74"/>
      <c r="K16" s="75">
        <f>SUM(K7:K15)</f>
        <v>87</v>
      </c>
      <c r="L16" s="25"/>
      <c r="M16" s="25"/>
      <c r="N16" s="50"/>
      <c r="O16" s="25"/>
      <c r="P16" s="76"/>
    </row>
    <row r="17" s="1" customFormat="1" ht="25.5" spans="1:16">
      <c r="A17" s="34" t="s">
        <v>18</v>
      </c>
      <c r="B17" s="35" t="s">
        <v>38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59"/>
    </row>
    <row r="18" s="2" customFormat="1" customHeight="1" spans="1:16">
      <c r="A18" s="36" t="s">
        <v>39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31496062992126" right="0.15748031496063" top="0.511811023622047" bottom="0.47244094488189" header="0.511811023622047" footer="0.511811023622047"/>
  <pageSetup paperSize="9" scale="5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="70" zoomScaleNormal="60" workbookViewId="0">
      <selection activeCell="K7" sqref="K7"/>
    </sheetView>
  </sheetViews>
  <sheetFormatPr defaultColWidth="9" defaultRowHeight="25.95" customHeight="1"/>
  <cols>
    <col min="1" max="1" width="7.33333333333333" style="3" customWidth="1"/>
    <col min="2" max="3" width="18.6666666666667" style="3" customWidth="1"/>
    <col min="4" max="4" width="23.3333333333333" style="3" customWidth="1"/>
    <col min="5" max="5" width="35" style="3" customWidth="1"/>
    <col min="6" max="10" width="12.6666666666667" style="3" customWidth="1"/>
    <col min="11" max="11" width="22" style="3" customWidth="1"/>
    <col min="12" max="12" width="12.6666666666667" style="3" customWidth="1"/>
    <col min="13" max="13" width="22.4416666666667" style="3" customWidth="1"/>
    <col min="14" max="14" width="18.1083333333333" style="3" customWidth="1"/>
    <col min="15" max="15" width="17.1083333333333" style="3" customWidth="1"/>
    <col min="16" max="16" width="29.1083333333333" style="3" customWidth="1"/>
    <col min="17" max="16384" width="9" style="3"/>
  </cols>
  <sheetData>
    <row r="1" ht="49.95" customHeight="1" spans="1:16">
      <c r="A1" s="4" t="s">
        <v>76</v>
      </c>
      <c r="B1" s="60"/>
      <c r="C1" s="61" t="s">
        <v>0</v>
      </c>
      <c r="D1" s="61"/>
      <c r="E1" s="61"/>
      <c r="F1" s="61"/>
      <c r="G1" s="61"/>
      <c r="H1" s="61"/>
      <c r="I1" s="61"/>
      <c r="J1" s="39" t="s">
        <v>1</v>
      </c>
      <c r="K1" s="39"/>
      <c r="L1" s="39"/>
      <c r="M1" s="39" t="s">
        <v>2</v>
      </c>
      <c r="N1" s="39"/>
      <c r="O1" s="39" t="s">
        <v>3</v>
      </c>
      <c r="P1" s="51"/>
    </row>
    <row r="2" ht="49.95" customHeight="1" spans="1:16">
      <c r="A2" s="8"/>
      <c r="B2" s="62"/>
      <c r="C2" s="63"/>
      <c r="D2" s="63"/>
      <c r="E2" s="63"/>
      <c r="F2" s="63"/>
      <c r="G2" s="63"/>
      <c r="H2" s="63"/>
      <c r="I2" s="63"/>
      <c r="J2" s="42" t="s">
        <v>102</v>
      </c>
      <c r="K2" s="42"/>
      <c r="L2" s="42"/>
      <c r="M2" s="42"/>
      <c r="N2" s="42"/>
      <c r="O2" s="52"/>
      <c r="P2" s="52"/>
    </row>
    <row r="3" ht="9.45" customHeight="1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48" customHeight="1" spans="1:16">
      <c r="A4" s="13" t="s">
        <v>103</v>
      </c>
      <c r="B4" s="14"/>
      <c r="C4" s="14"/>
      <c r="D4" s="14"/>
      <c r="E4" s="14"/>
      <c r="F4" s="15" t="s">
        <v>97</v>
      </c>
      <c r="G4" s="16"/>
      <c r="H4" s="16"/>
      <c r="I4" s="16"/>
      <c r="J4" s="16"/>
      <c r="K4" s="43"/>
      <c r="L4" s="44" t="s">
        <v>104</v>
      </c>
      <c r="M4" s="45"/>
      <c r="N4" s="45"/>
      <c r="O4" s="45"/>
      <c r="P4" s="53"/>
    </row>
    <row r="5" ht="22.95" customHeight="1" spans="1:16">
      <c r="A5" s="17" t="s">
        <v>7</v>
      </c>
      <c r="B5" s="18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18"/>
      <c r="H5" s="18" t="s">
        <v>13</v>
      </c>
      <c r="I5" s="18"/>
      <c r="J5" s="18" t="s">
        <v>14</v>
      </c>
      <c r="K5" s="18"/>
      <c r="L5" s="18"/>
      <c r="M5" s="18" t="s">
        <v>15</v>
      </c>
      <c r="N5" s="18" t="s">
        <v>16</v>
      </c>
      <c r="O5" s="54" t="s">
        <v>17</v>
      </c>
      <c r="P5" s="55" t="s">
        <v>18</v>
      </c>
    </row>
    <row r="6" ht="34.95" customHeight="1" spans="1:16">
      <c r="A6" s="17"/>
      <c r="B6" s="18"/>
      <c r="C6" s="18"/>
      <c r="D6" s="18"/>
      <c r="E6" s="18"/>
      <c r="F6" s="18" t="s">
        <v>19</v>
      </c>
      <c r="G6" s="18" t="s">
        <v>20</v>
      </c>
      <c r="H6" s="18" t="s">
        <v>21</v>
      </c>
      <c r="I6" s="18" t="s">
        <v>22</v>
      </c>
      <c r="J6" s="18" t="s">
        <v>23</v>
      </c>
      <c r="K6" s="18" t="s">
        <v>24</v>
      </c>
      <c r="L6" s="18" t="s">
        <v>22</v>
      </c>
      <c r="M6" s="18"/>
      <c r="N6" s="18"/>
      <c r="O6" s="56"/>
      <c r="P6" s="55"/>
    </row>
    <row r="7" ht="54" customHeight="1" spans="1:16">
      <c r="A7" s="19">
        <v>1</v>
      </c>
      <c r="B7" s="20"/>
      <c r="C7" s="21"/>
      <c r="D7" s="64" t="s">
        <v>105</v>
      </c>
      <c r="E7" s="65" t="s">
        <v>106</v>
      </c>
      <c r="F7" s="24"/>
      <c r="G7" s="25"/>
      <c r="H7" s="26"/>
      <c r="I7" s="24"/>
      <c r="J7" s="25" t="s">
        <v>107</v>
      </c>
      <c r="K7" s="71">
        <v>38</v>
      </c>
      <c r="L7" s="25"/>
      <c r="M7" s="64" t="s">
        <v>108</v>
      </c>
      <c r="N7" s="47"/>
      <c r="O7" s="25"/>
      <c r="P7" s="57" t="s">
        <v>109</v>
      </c>
    </row>
    <row r="8" ht="54" customHeight="1" spans="1:16">
      <c r="A8" s="19">
        <v>3</v>
      </c>
      <c r="B8" s="21"/>
      <c r="C8" s="21"/>
      <c r="D8" s="64" t="s">
        <v>110</v>
      </c>
      <c r="E8" s="65"/>
      <c r="F8" s="25"/>
      <c r="G8" s="25"/>
      <c r="H8" s="64"/>
      <c r="I8" s="25"/>
      <c r="J8" s="25" t="s">
        <v>111</v>
      </c>
      <c r="K8" s="71">
        <v>13</v>
      </c>
      <c r="L8" s="25"/>
      <c r="M8" s="64" t="s">
        <v>112</v>
      </c>
      <c r="N8" s="47"/>
      <c r="O8" s="25"/>
      <c r="P8" s="73"/>
    </row>
    <row r="9" ht="64.2" customHeight="1" spans="1:16">
      <c r="A9" s="19">
        <v>5</v>
      </c>
      <c r="B9" s="21"/>
      <c r="C9" s="21"/>
      <c r="D9" s="64" t="s">
        <v>113</v>
      </c>
      <c r="E9" s="65"/>
      <c r="F9" s="24"/>
      <c r="G9" s="24"/>
      <c r="H9" s="26"/>
      <c r="I9" s="24"/>
      <c r="J9" s="25" t="s">
        <v>114</v>
      </c>
      <c r="K9" s="71">
        <v>12</v>
      </c>
      <c r="L9" s="25"/>
      <c r="M9" s="64" t="s">
        <v>115</v>
      </c>
      <c r="N9" s="47"/>
      <c r="O9" s="25"/>
      <c r="P9" s="77" t="s">
        <v>116</v>
      </c>
    </row>
    <row r="10" ht="54" customHeight="1" spans="1:16">
      <c r="A10" s="39">
        <v>6</v>
      </c>
      <c r="B10" s="21"/>
      <c r="C10" s="21"/>
      <c r="D10" s="65" t="s">
        <v>117</v>
      </c>
      <c r="E10" s="65" t="s">
        <v>118</v>
      </c>
      <c r="F10" s="24"/>
      <c r="G10" s="24"/>
      <c r="H10" s="26"/>
      <c r="I10" s="24"/>
      <c r="J10" s="25" t="s">
        <v>119</v>
      </c>
      <c r="K10" s="71">
        <v>15</v>
      </c>
      <c r="L10" s="25"/>
      <c r="M10" s="64"/>
      <c r="N10" s="47"/>
      <c r="O10" s="25"/>
      <c r="P10" s="57" t="s">
        <v>120</v>
      </c>
    </row>
    <row r="11" ht="54" customHeight="1" spans="1:16">
      <c r="A11" s="39">
        <v>7</v>
      </c>
      <c r="B11" s="21"/>
      <c r="C11" s="21"/>
      <c r="D11" s="64" t="s">
        <v>121</v>
      </c>
      <c r="E11" s="65" t="s">
        <v>122</v>
      </c>
      <c r="F11" s="24"/>
      <c r="G11" s="24"/>
      <c r="H11" s="26"/>
      <c r="I11" s="24"/>
      <c r="J11" s="25" t="s">
        <v>119</v>
      </c>
      <c r="K11" s="71">
        <v>9</v>
      </c>
      <c r="L11" s="25"/>
      <c r="M11" s="64"/>
      <c r="N11" s="47"/>
      <c r="O11" s="25"/>
      <c r="P11" s="78"/>
    </row>
    <row r="12" ht="54" customHeight="1" spans="1:16">
      <c r="A12" s="39">
        <v>8</v>
      </c>
      <c r="B12" s="21"/>
      <c r="C12" s="21"/>
      <c r="D12" s="64" t="s">
        <v>123</v>
      </c>
      <c r="E12" s="65" t="s">
        <v>124</v>
      </c>
      <c r="F12" s="24"/>
      <c r="G12" s="24"/>
      <c r="H12" s="26"/>
      <c r="I12" s="24"/>
      <c r="J12" s="25" t="s">
        <v>119</v>
      </c>
      <c r="K12" s="71">
        <v>12</v>
      </c>
      <c r="L12" s="25"/>
      <c r="M12" s="64"/>
      <c r="N12" s="47"/>
      <c r="O12" s="25"/>
      <c r="P12" s="78"/>
    </row>
    <row r="13" ht="54" customHeight="1" spans="1:16">
      <c r="A13" s="39">
        <v>9</v>
      </c>
      <c r="B13" s="21"/>
      <c r="C13" s="21"/>
      <c r="D13" s="64" t="s">
        <v>125</v>
      </c>
      <c r="E13" s="67"/>
      <c r="F13" s="24"/>
      <c r="G13" s="24"/>
      <c r="H13" s="26"/>
      <c r="I13" s="24"/>
      <c r="J13" s="25" t="s">
        <v>111</v>
      </c>
      <c r="K13" s="71">
        <v>5</v>
      </c>
      <c r="L13" s="25"/>
      <c r="M13" s="64"/>
      <c r="N13" s="47"/>
      <c r="O13" s="25"/>
      <c r="P13" s="73"/>
    </row>
    <row r="14" ht="54" customHeight="1" spans="1:16">
      <c r="A14" s="39"/>
      <c r="B14" s="21"/>
      <c r="C14" s="21"/>
      <c r="D14" s="64" t="s">
        <v>126</v>
      </c>
      <c r="E14" s="67"/>
      <c r="F14" s="24"/>
      <c r="G14" s="24"/>
      <c r="H14" s="26"/>
      <c r="I14" s="24"/>
      <c r="J14" s="25" t="s">
        <v>127</v>
      </c>
      <c r="K14" s="71">
        <v>170</v>
      </c>
      <c r="L14" s="25"/>
      <c r="M14" s="64"/>
      <c r="N14" s="47"/>
      <c r="O14" s="25"/>
      <c r="P14" s="22" t="s">
        <v>128</v>
      </c>
    </row>
    <row r="15" ht="54" customHeight="1" spans="1:16">
      <c r="A15" s="39"/>
      <c r="B15" s="21"/>
      <c r="C15" s="21"/>
      <c r="D15" s="64" t="s">
        <v>129</v>
      </c>
      <c r="E15" s="67"/>
      <c r="F15" s="24"/>
      <c r="G15" s="24"/>
      <c r="H15" s="26"/>
      <c r="I15" s="24"/>
      <c r="J15" s="25" t="s">
        <v>130</v>
      </c>
      <c r="K15" s="71">
        <v>150</v>
      </c>
      <c r="L15" s="25"/>
      <c r="M15" s="64"/>
      <c r="N15" s="47"/>
      <c r="O15" s="25"/>
      <c r="P15" s="22" t="s">
        <v>131</v>
      </c>
    </row>
    <row r="16" ht="49.95" customHeight="1" spans="1:16">
      <c r="A16" s="19">
        <v>10</v>
      </c>
      <c r="B16" s="69" t="s">
        <v>37</v>
      </c>
      <c r="C16" s="70"/>
      <c r="D16" s="70"/>
      <c r="E16" s="70"/>
      <c r="F16" s="70"/>
      <c r="G16" s="70"/>
      <c r="H16" s="70"/>
      <c r="I16" s="70"/>
      <c r="J16" s="74"/>
      <c r="K16" s="75">
        <f>SUM(K7:K15)</f>
        <v>424</v>
      </c>
      <c r="L16" s="25"/>
      <c r="M16" s="25"/>
      <c r="N16" s="50"/>
      <c r="O16" s="25"/>
      <c r="P16" s="76"/>
    </row>
    <row r="17" s="1" customFormat="1" ht="25.5" spans="1:16">
      <c r="A17" s="34" t="s">
        <v>18</v>
      </c>
      <c r="B17" s="35" t="s">
        <v>38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59"/>
    </row>
    <row r="18" s="2" customFormat="1" customHeight="1" spans="1:16">
      <c r="A18" s="36" t="s">
        <v>39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</sheetData>
  <mergeCells count="29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P7:P8"/>
    <mergeCell ref="P10:P13"/>
    <mergeCell ref="A1:B2"/>
    <mergeCell ref="C1:I2"/>
  </mergeCells>
  <pageMargins left="0.31496062992126" right="0.15748031496063" top="0.511811023622047" bottom="0.47244094488189" header="0.511811023622047" footer="0.511811023622047"/>
  <pageSetup paperSize="9" scale="5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view="pageBreakPreview" zoomScale="70" zoomScaleNormal="60" topLeftCell="A26" workbookViewId="0">
      <selection activeCell="G9" sqref="G9"/>
    </sheetView>
  </sheetViews>
  <sheetFormatPr defaultColWidth="9" defaultRowHeight="25.95" customHeight="1"/>
  <cols>
    <col min="1" max="1" width="7.33333333333333" style="3" customWidth="1"/>
    <col min="2" max="3" width="18.6666666666667" style="3" customWidth="1"/>
    <col min="4" max="4" width="23.3333333333333" style="3" customWidth="1"/>
    <col min="5" max="5" width="35" style="3" customWidth="1"/>
    <col min="6" max="10" width="12.6666666666667" style="3" customWidth="1"/>
    <col min="11" max="11" width="22" style="3" customWidth="1"/>
    <col min="12" max="12" width="12.6666666666667" style="3" customWidth="1"/>
    <col min="13" max="13" width="22.4416666666667" style="3" customWidth="1"/>
    <col min="14" max="14" width="18.1083333333333" style="3" customWidth="1"/>
    <col min="15" max="15" width="17.1083333333333" style="3" customWidth="1"/>
    <col min="16" max="16" width="29.1083333333333" style="3" customWidth="1"/>
    <col min="17" max="16384" width="9" style="3"/>
  </cols>
  <sheetData>
    <row r="1" ht="49.95" customHeight="1" spans="1:16">
      <c r="A1" s="4" t="s">
        <v>76</v>
      </c>
      <c r="B1" s="60"/>
      <c r="C1" s="61" t="s">
        <v>0</v>
      </c>
      <c r="D1" s="61"/>
      <c r="E1" s="61"/>
      <c r="F1" s="61"/>
      <c r="G1" s="61"/>
      <c r="H1" s="61"/>
      <c r="I1" s="61"/>
      <c r="J1" s="39" t="s">
        <v>1</v>
      </c>
      <c r="K1" s="39"/>
      <c r="L1" s="39"/>
      <c r="M1" s="39" t="s">
        <v>2</v>
      </c>
      <c r="N1" s="39"/>
      <c r="O1" s="39" t="s">
        <v>3</v>
      </c>
      <c r="P1" s="51"/>
    </row>
    <row r="2" ht="49.95" customHeight="1" spans="1:16">
      <c r="A2" s="8"/>
      <c r="B2" s="62"/>
      <c r="C2" s="63"/>
      <c r="D2" s="63"/>
      <c r="E2" s="63"/>
      <c r="F2" s="63"/>
      <c r="G2" s="63"/>
      <c r="H2" s="63"/>
      <c r="I2" s="63"/>
      <c r="J2" s="42" t="s">
        <v>102</v>
      </c>
      <c r="K2" s="42"/>
      <c r="L2" s="42"/>
      <c r="M2" s="42"/>
      <c r="N2" s="42"/>
      <c r="O2" s="52"/>
      <c r="P2" s="52"/>
    </row>
    <row r="3" ht="9.45" customHeight="1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48" customHeight="1" spans="1:16">
      <c r="A4" s="13" t="s">
        <v>103</v>
      </c>
      <c r="B4" s="14"/>
      <c r="C4" s="14"/>
      <c r="D4" s="14"/>
      <c r="E4" s="14"/>
      <c r="F4" s="15" t="s">
        <v>132</v>
      </c>
      <c r="G4" s="16"/>
      <c r="H4" s="16"/>
      <c r="I4" s="16"/>
      <c r="J4" s="16"/>
      <c r="K4" s="43"/>
      <c r="L4" s="44" t="s">
        <v>133</v>
      </c>
      <c r="M4" s="45"/>
      <c r="N4" s="45"/>
      <c r="O4" s="45"/>
      <c r="P4" s="53"/>
    </row>
    <row r="5" ht="22.95" customHeight="1" spans="1:16">
      <c r="A5" s="17" t="s">
        <v>7</v>
      </c>
      <c r="B5" s="18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18"/>
      <c r="H5" s="18" t="s">
        <v>13</v>
      </c>
      <c r="I5" s="18"/>
      <c r="J5" s="18" t="s">
        <v>14</v>
      </c>
      <c r="K5" s="18"/>
      <c r="L5" s="18"/>
      <c r="M5" s="18" t="s">
        <v>15</v>
      </c>
      <c r="N5" s="18" t="s">
        <v>16</v>
      </c>
      <c r="O5" s="54" t="s">
        <v>17</v>
      </c>
      <c r="P5" s="55" t="s">
        <v>18</v>
      </c>
    </row>
    <row r="6" ht="34.95" customHeight="1" spans="1:16">
      <c r="A6" s="17"/>
      <c r="B6" s="18"/>
      <c r="C6" s="18"/>
      <c r="D6" s="18"/>
      <c r="E6" s="18"/>
      <c r="F6" s="18" t="s">
        <v>19</v>
      </c>
      <c r="G6" s="18" t="s">
        <v>20</v>
      </c>
      <c r="H6" s="18" t="s">
        <v>21</v>
      </c>
      <c r="I6" s="18" t="s">
        <v>22</v>
      </c>
      <c r="J6" s="18" t="s">
        <v>23</v>
      </c>
      <c r="K6" s="18" t="s">
        <v>24</v>
      </c>
      <c r="L6" s="18" t="s">
        <v>22</v>
      </c>
      <c r="M6" s="18"/>
      <c r="N6" s="18"/>
      <c r="O6" s="56"/>
      <c r="P6" s="55"/>
    </row>
    <row r="7" ht="54" customHeight="1" spans="1:16">
      <c r="A7" s="19">
        <v>1</v>
      </c>
      <c r="B7" s="20"/>
      <c r="C7" s="21"/>
      <c r="D7" s="64" t="s">
        <v>105</v>
      </c>
      <c r="E7" s="65" t="s">
        <v>106</v>
      </c>
      <c r="F7" s="24"/>
      <c r="G7" s="25"/>
      <c r="H7" s="26"/>
      <c r="I7" s="24"/>
      <c r="J7" s="25" t="s">
        <v>127</v>
      </c>
      <c r="K7" s="71">
        <v>76</v>
      </c>
      <c r="L7" s="25"/>
      <c r="M7" s="46" t="s">
        <v>108</v>
      </c>
      <c r="N7" s="47"/>
      <c r="O7" s="25"/>
      <c r="P7" s="57"/>
    </row>
    <row r="8" ht="54" customHeight="1" spans="1:16">
      <c r="A8" s="19">
        <v>2</v>
      </c>
      <c r="B8" s="20"/>
      <c r="C8" s="21"/>
      <c r="D8" s="64" t="s">
        <v>134</v>
      </c>
      <c r="E8" s="65" t="s">
        <v>135</v>
      </c>
      <c r="F8" s="24"/>
      <c r="G8" s="25"/>
      <c r="H8" s="26"/>
      <c r="I8" s="24"/>
      <c r="J8" s="25" t="s">
        <v>136</v>
      </c>
      <c r="K8" s="71">
        <v>360</v>
      </c>
      <c r="L8" s="25"/>
      <c r="M8" s="46" t="s">
        <v>109</v>
      </c>
      <c r="N8" s="47"/>
      <c r="O8" s="25"/>
      <c r="P8" s="46"/>
    </row>
    <row r="9" ht="54" customHeight="1" spans="1:16">
      <c r="A9" s="19">
        <v>3</v>
      </c>
      <c r="B9" s="21"/>
      <c r="C9" s="21"/>
      <c r="D9" s="66" t="s">
        <v>126</v>
      </c>
      <c r="E9" s="65" t="s">
        <v>137</v>
      </c>
      <c r="F9" s="25"/>
      <c r="G9" s="25"/>
      <c r="H9" s="64"/>
      <c r="I9" s="25"/>
      <c r="J9" s="25" t="s">
        <v>107</v>
      </c>
      <c r="K9" s="71">
        <v>210</v>
      </c>
      <c r="L9" s="25"/>
      <c r="M9" s="46" t="s">
        <v>128</v>
      </c>
      <c r="N9" s="47"/>
      <c r="O9" s="25"/>
      <c r="P9" s="22"/>
    </row>
    <row r="10" ht="64.2" customHeight="1" spans="1:16">
      <c r="A10" s="19">
        <v>4</v>
      </c>
      <c r="B10" s="21"/>
      <c r="C10" s="21"/>
      <c r="D10" s="66" t="s">
        <v>138</v>
      </c>
      <c r="E10" s="65" t="s">
        <v>139</v>
      </c>
      <c r="F10" s="24"/>
      <c r="G10" s="24"/>
      <c r="H10" s="26"/>
      <c r="I10" s="24"/>
      <c r="J10" s="25" t="s">
        <v>111</v>
      </c>
      <c r="K10" s="71">
        <v>40</v>
      </c>
      <c r="L10" s="25"/>
      <c r="M10" s="46" t="s">
        <v>140</v>
      </c>
      <c r="N10" s="47"/>
      <c r="O10" s="25"/>
      <c r="P10" s="58"/>
    </row>
    <row r="11" ht="54" customHeight="1" spans="1:16">
      <c r="A11" s="19">
        <v>5</v>
      </c>
      <c r="B11" s="21"/>
      <c r="C11" s="21"/>
      <c r="D11" s="66" t="s">
        <v>141</v>
      </c>
      <c r="E11" s="65" t="s">
        <v>139</v>
      </c>
      <c r="F11" s="24"/>
      <c r="G11" s="24"/>
      <c r="H11" s="26"/>
      <c r="I11" s="24"/>
      <c r="J11" s="25" t="s">
        <v>79</v>
      </c>
      <c r="K11" s="71">
        <v>50</v>
      </c>
      <c r="L11" s="25"/>
      <c r="M11" s="46" t="s">
        <v>140</v>
      </c>
      <c r="N11" s="47"/>
      <c r="O11" s="25"/>
      <c r="P11" s="72"/>
    </row>
    <row r="12" ht="54" customHeight="1" spans="1:16">
      <c r="A12" s="19">
        <v>6</v>
      </c>
      <c r="B12" s="21"/>
      <c r="C12" s="21"/>
      <c r="D12" s="66" t="s">
        <v>141</v>
      </c>
      <c r="E12" s="65" t="s">
        <v>142</v>
      </c>
      <c r="F12" s="24"/>
      <c r="G12" s="24"/>
      <c r="H12" s="26"/>
      <c r="I12" s="24"/>
      <c r="J12" s="25" t="s">
        <v>143</v>
      </c>
      <c r="K12" s="71">
        <v>250</v>
      </c>
      <c r="L12" s="25"/>
      <c r="M12" s="46" t="s">
        <v>140</v>
      </c>
      <c r="N12" s="47"/>
      <c r="O12" s="25"/>
      <c r="P12" s="72"/>
    </row>
    <row r="13" ht="54" customHeight="1" spans="1:16">
      <c r="A13" s="19">
        <v>7</v>
      </c>
      <c r="B13" s="21"/>
      <c r="C13" s="21"/>
      <c r="D13" s="66" t="s">
        <v>141</v>
      </c>
      <c r="E13" s="65" t="s">
        <v>144</v>
      </c>
      <c r="F13" s="24"/>
      <c r="G13" s="24"/>
      <c r="H13" s="26"/>
      <c r="I13" s="24"/>
      <c r="J13" s="25" t="s">
        <v>143</v>
      </c>
      <c r="K13" s="71">
        <v>500</v>
      </c>
      <c r="L13" s="25"/>
      <c r="M13" s="46" t="s">
        <v>140</v>
      </c>
      <c r="N13" s="47"/>
      <c r="O13" s="25"/>
      <c r="P13" s="72"/>
    </row>
    <row r="14" ht="54" customHeight="1" spans="1:16">
      <c r="A14" s="19">
        <v>8</v>
      </c>
      <c r="B14" s="21"/>
      <c r="C14" s="21"/>
      <c r="D14" s="66" t="s">
        <v>125</v>
      </c>
      <c r="E14" s="67"/>
      <c r="F14" s="24"/>
      <c r="G14" s="24"/>
      <c r="H14" s="26"/>
      <c r="I14" s="24"/>
      <c r="J14" s="25" t="s">
        <v>145</v>
      </c>
      <c r="K14" s="71">
        <v>10</v>
      </c>
      <c r="L14" s="25"/>
      <c r="M14" s="46" t="s">
        <v>146</v>
      </c>
      <c r="N14" s="47"/>
      <c r="O14" s="25"/>
      <c r="P14" s="58"/>
    </row>
    <row r="15" ht="54" customHeight="1" spans="1:16">
      <c r="A15" s="19">
        <v>9</v>
      </c>
      <c r="B15" s="21"/>
      <c r="C15" s="21"/>
      <c r="D15" s="66" t="s">
        <v>147</v>
      </c>
      <c r="E15" s="67"/>
      <c r="F15" s="24"/>
      <c r="G15" s="24"/>
      <c r="H15" s="26"/>
      <c r="I15" s="24"/>
      <c r="J15" s="25" t="s">
        <v>100</v>
      </c>
      <c r="K15" s="71">
        <v>70</v>
      </c>
      <c r="L15" s="25"/>
      <c r="M15" s="57" t="s">
        <v>148</v>
      </c>
      <c r="N15" s="47"/>
      <c r="O15" s="25"/>
      <c r="P15" s="58"/>
    </row>
    <row r="16" ht="54" customHeight="1" spans="1:16">
      <c r="A16" s="19">
        <v>10</v>
      </c>
      <c r="B16" s="21"/>
      <c r="C16" s="21"/>
      <c r="D16" s="66" t="s">
        <v>149</v>
      </c>
      <c r="E16" s="67"/>
      <c r="F16" s="24"/>
      <c r="G16" s="24"/>
      <c r="H16" s="26"/>
      <c r="I16" s="24"/>
      <c r="J16" s="25" t="s">
        <v>150</v>
      </c>
      <c r="K16" s="71">
        <v>30</v>
      </c>
      <c r="L16" s="25"/>
      <c r="M16" s="73"/>
      <c r="N16" s="47"/>
      <c r="O16" s="25"/>
      <c r="P16" s="58"/>
    </row>
    <row r="17" ht="54" customHeight="1" spans="1:16">
      <c r="A17" s="19">
        <v>11</v>
      </c>
      <c r="B17" s="21"/>
      <c r="C17" s="21"/>
      <c r="D17" s="64" t="s">
        <v>151</v>
      </c>
      <c r="E17" s="65" t="s">
        <v>152</v>
      </c>
      <c r="F17" s="24"/>
      <c r="G17" s="24"/>
      <c r="H17" s="26"/>
      <c r="I17" s="24"/>
      <c r="J17" s="25" t="s">
        <v>87</v>
      </c>
      <c r="K17" s="71">
        <v>30</v>
      </c>
      <c r="L17" s="25"/>
      <c r="M17" s="46" t="s">
        <v>153</v>
      </c>
      <c r="N17" s="47"/>
      <c r="O17" s="25"/>
      <c r="P17" s="58"/>
    </row>
    <row r="18" ht="54" customHeight="1" spans="1:16">
      <c r="A18" s="19">
        <v>12</v>
      </c>
      <c r="B18" s="21"/>
      <c r="C18" s="21"/>
      <c r="D18" s="64" t="s">
        <v>154</v>
      </c>
      <c r="E18" s="67"/>
      <c r="F18" s="24"/>
      <c r="G18" s="24"/>
      <c r="H18" s="26"/>
      <c r="I18" s="24"/>
      <c r="J18" s="25" t="s">
        <v>114</v>
      </c>
      <c r="K18" s="71">
        <v>50</v>
      </c>
      <c r="L18" s="25"/>
      <c r="M18" s="46" t="s">
        <v>131</v>
      </c>
      <c r="N18" s="47"/>
      <c r="O18" s="25"/>
      <c r="P18" s="58"/>
    </row>
    <row r="19" ht="54" customHeight="1" spans="1:16">
      <c r="A19" s="19">
        <v>13</v>
      </c>
      <c r="B19" s="21"/>
      <c r="C19" s="21"/>
      <c r="D19" s="68" t="s">
        <v>155</v>
      </c>
      <c r="E19" s="65" t="s">
        <v>156</v>
      </c>
      <c r="F19" s="24"/>
      <c r="G19" s="24"/>
      <c r="H19" s="26"/>
      <c r="I19" s="24"/>
      <c r="J19" s="25" t="s">
        <v>157</v>
      </c>
      <c r="K19" s="71">
        <v>120</v>
      </c>
      <c r="L19" s="25"/>
      <c r="M19" s="46" t="s">
        <v>158</v>
      </c>
      <c r="N19" s="47"/>
      <c r="O19" s="25"/>
      <c r="P19" s="58"/>
    </row>
    <row r="20" ht="54" customHeight="1" spans="1:16">
      <c r="A20" s="19">
        <v>14</v>
      </c>
      <c r="B20" s="21"/>
      <c r="C20" s="21"/>
      <c r="D20" s="68" t="s">
        <v>89</v>
      </c>
      <c r="E20" s="65" t="s">
        <v>159</v>
      </c>
      <c r="F20" s="24"/>
      <c r="G20" s="24"/>
      <c r="H20" s="26"/>
      <c r="I20" s="24"/>
      <c r="J20" s="25" t="s">
        <v>90</v>
      </c>
      <c r="K20" s="71">
        <v>100</v>
      </c>
      <c r="L20" s="25"/>
      <c r="M20" s="46"/>
      <c r="N20" s="47"/>
      <c r="O20" s="25"/>
      <c r="P20" s="58"/>
    </row>
    <row r="21" ht="54" customHeight="1" spans="1:16">
      <c r="A21" s="19">
        <v>15</v>
      </c>
      <c r="B21" s="21"/>
      <c r="C21" s="21"/>
      <c r="D21" s="68" t="s">
        <v>35</v>
      </c>
      <c r="E21" s="65" t="s">
        <v>160</v>
      </c>
      <c r="F21" s="24"/>
      <c r="G21" s="24"/>
      <c r="H21" s="26"/>
      <c r="I21" s="24"/>
      <c r="J21" s="25" t="s">
        <v>161</v>
      </c>
      <c r="K21" s="71">
        <v>450</v>
      </c>
      <c r="L21" s="25"/>
      <c r="M21" s="46"/>
      <c r="N21" s="48"/>
      <c r="O21" s="25"/>
      <c r="P21" s="58"/>
    </row>
    <row r="22" ht="54" customHeight="1" spans="1:16">
      <c r="A22" s="19">
        <v>16</v>
      </c>
      <c r="B22" s="21"/>
      <c r="C22" s="21"/>
      <c r="D22" s="68" t="s">
        <v>162</v>
      </c>
      <c r="E22" s="65" t="s">
        <v>163</v>
      </c>
      <c r="F22" s="24"/>
      <c r="G22" s="24" t="s">
        <v>164</v>
      </c>
      <c r="H22" s="26"/>
      <c r="I22" s="24"/>
      <c r="J22" s="25" t="s">
        <v>165</v>
      </c>
      <c r="K22" s="71">
        <v>400</v>
      </c>
      <c r="L22" s="25"/>
      <c r="M22" s="46" t="s">
        <v>166</v>
      </c>
      <c r="N22" s="47"/>
      <c r="O22" s="25"/>
      <c r="P22" s="58"/>
    </row>
    <row r="23" ht="137.4" customHeight="1" spans="1:16">
      <c r="A23" s="19">
        <v>17</v>
      </c>
      <c r="B23" s="21"/>
      <c r="C23" s="21"/>
      <c r="D23" s="64" t="s">
        <v>167</v>
      </c>
      <c r="E23" s="67"/>
      <c r="F23" s="24"/>
      <c r="G23" s="24"/>
      <c r="H23" s="26"/>
      <c r="I23" s="24">
        <v>15</v>
      </c>
      <c r="J23" s="25" t="s">
        <v>168</v>
      </c>
      <c r="K23" s="71">
        <f>I23*8</f>
        <v>120</v>
      </c>
      <c r="L23" s="25"/>
      <c r="M23" s="46"/>
      <c r="N23" s="47"/>
      <c r="O23" s="25"/>
      <c r="P23" s="58"/>
    </row>
    <row r="24" ht="137.4" customHeight="1" spans="1:16">
      <c r="A24" s="19">
        <v>18</v>
      </c>
      <c r="B24" s="21"/>
      <c r="C24" s="21"/>
      <c r="D24" s="64" t="s">
        <v>169</v>
      </c>
      <c r="E24" s="67"/>
      <c r="F24" s="24"/>
      <c r="G24" s="24"/>
      <c r="H24" s="26"/>
      <c r="I24" s="24">
        <v>1.6</v>
      </c>
      <c r="J24" s="25" t="s">
        <v>143</v>
      </c>
      <c r="K24" s="71">
        <f>I24*50</f>
        <v>80</v>
      </c>
      <c r="L24" s="25"/>
      <c r="M24" s="46"/>
      <c r="N24" s="47"/>
      <c r="O24" s="25"/>
      <c r="P24" s="58"/>
    </row>
    <row r="25" ht="137.4" customHeight="1" spans="1:16">
      <c r="A25" s="19">
        <v>19</v>
      </c>
      <c r="B25" s="21"/>
      <c r="C25" s="21"/>
      <c r="D25" s="64" t="s">
        <v>170</v>
      </c>
      <c r="E25" s="67"/>
      <c r="F25" s="24"/>
      <c r="G25" s="24"/>
      <c r="H25" s="26"/>
      <c r="I25" s="24">
        <v>2.3</v>
      </c>
      <c r="J25" s="25" t="s">
        <v>143</v>
      </c>
      <c r="K25" s="71">
        <f>I25*50</f>
        <v>115</v>
      </c>
      <c r="L25" s="25"/>
      <c r="M25" s="46"/>
      <c r="N25" s="47"/>
      <c r="O25" s="25"/>
      <c r="P25" s="58"/>
    </row>
    <row r="26" ht="137.4" customHeight="1" spans="1:16">
      <c r="A26" s="19">
        <v>20</v>
      </c>
      <c r="B26" s="21"/>
      <c r="C26" s="21"/>
      <c r="D26" s="64" t="s">
        <v>171</v>
      </c>
      <c r="E26" s="67"/>
      <c r="F26" s="24"/>
      <c r="G26" s="24"/>
      <c r="H26" s="26"/>
      <c r="I26" s="24">
        <v>3.4</v>
      </c>
      <c r="J26" s="25" t="s">
        <v>143</v>
      </c>
      <c r="K26" s="71">
        <f>I26*50</f>
        <v>170</v>
      </c>
      <c r="L26" s="25"/>
      <c r="M26" s="46"/>
      <c r="N26" s="47"/>
      <c r="O26" s="25"/>
      <c r="P26" s="58"/>
    </row>
    <row r="27" ht="166.2" customHeight="1" spans="1:16">
      <c r="A27" s="19">
        <v>21</v>
      </c>
      <c r="B27" s="21"/>
      <c r="C27" s="21"/>
      <c r="D27" s="64" t="s">
        <v>172</v>
      </c>
      <c r="E27" s="67"/>
      <c r="F27" s="24"/>
      <c r="G27" s="24"/>
      <c r="H27" s="26"/>
      <c r="I27" s="24">
        <v>2.2</v>
      </c>
      <c r="J27" s="25" t="s">
        <v>143</v>
      </c>
      <c r="K27" s="71">
        <f>I27*50</f>
        <v>110</v>
      </c>
      <c r="L27" s="25"/>
      <c r="M27" s="46"/>
      <c r="N27" s="47"/>
      <c r="O27" s="25"/>
      <c r="P27" s="58"/>
    </row>
    <row r="28" ht="166.2" customHeight="1" spans="1:16">
      <c r="A28" s="19">
        <v>22</v>
      </c>
      <c r="B28" s="21"/>
      <c r="C28" s="21"/>
      <c r="D28" s="68" t="s">
        <v>173</v>
      </c>
      <c r="E28" s="67"/>
      <c r="F28" s="24"/>
      <c r="G28" s="24"/>
      <c r="H28" s="26"/>
      <c r="I28" s="24">
        <v>1.4</v>
      </c>
      <c r="J28" s="25" t="s">
        <v>143</v>
      </c>
      <c r="K28" s="71">
        <f>I28*50</f>
        <v>70</v>
      </c>
      <c r="L28" s="25"/>
      <c r="M28" s="46"/>
      <c r="N28" s="47"/>
      <c r="O28" s="25"/>
      <c r="P28" s="58"/>
    </row>
    <row r="29" ht="49.95" customHeight="1" spans="1:16">
      <c r="A29" s="19"/>
      <c r="B29" s="69" t="s">
        <v>37</v>
      </c>
      <c r="C29" s="70"/>
      <c r="D29" s="70"/>
      <c r="E29" s="70"/>
      <c r="F29" s="70"/>
      <c r="G29" s="70"/>
      <c r="H29" s="70"/>
      <c r="I29" s="70"/>
      <c r="J29" s="74"/>
      <c r="K29" s="75">
        <v>3411</v>
      </c>
      <c r="L29" s="25"/>
      <c r="M29" s="25"/>
      <c r="N29" s="50"/>
      <c r="O29" s="25"/>
      <c r="P29" s="76"/>
    </row>
    <row r="30" s="1" customFormat="1" ht="25.5" spans="1:16">
      <c r="A30" s="34" t="s">
        <v>18</v>
      </c>
      <c r="B30" s="35" t="s">
        <v>38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59"/>
    </row>
    <row r="31" s="2" customFormat="1" customHeight="1" spans="1:16">
      <c r="A31" s="36" t="s">
        <v>39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</row>
  </sheetData>
  <mergeCells count="29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29:J29"/>
    <mergeCell ref="B30:P30"/>
    <mergeCell ref="A31:P31"/>
    <mergeCell ref="A5:A6"/>
    <mergeCell ref="B5:B6"/>
    <mergeCell ref="C5:C6"/>
    <mergeCell ref="D5:D6"/>
    <mergeCell ref="E5:E6"/>
    <mergeCell ref="M5:M6"/>
    <mergeCell ref="M15:M16"/>
    <mergeCell ref="M22:M28"/>
    <mergeCell ref="N5:N6"/>
    <mergeCell ref="O5:O6"/>
    <mergeCell ref="P5:P6"/>
    <mergeCell ref="A1:B2"/>
    <mergeCell ref="C1:I2"/>
  </mergeCells>
  <pageMargins left="0.21" right="0.15748031496063" top="0.24" bottom="0.47244094488189" header="0.23" footer="0.511811023622047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4月月度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...</cp:lastModifiedBy>
  <dcterms:created xsi:type="dcterms:W3CDTF">2023-05-12T11:15:00Z</dcterms:created>
  <cp:lastPrinted>2024-07-25T06:11:00Z</cp:lastPrinted>
  <dcterms:modified xsi:type="dcterms:W3CDTF">2024-12-28T09:19:17Z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</Properties>
</file>